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MOS 2019\"/>
    </mc:Choice>
  </mc:AlternateContent>
  <xr:revisionPtr revIDLastSave="0" documentId="13_ncr:1_{8ACAD6D2-039F-481A-9529-791A19D4EDA0}" xr6:coauthVersionLast="45" xr6:coauthVersionMax="45" xr10:uidLastSave="{00000000-0000-0000-0000-000000000000}"/>
  <workbookProtection workbookAlgorithmName="SHA-512" workbookHashValue="qlaQ10n9gqkBEwdf5krJTNxIWpl/WIgMdVdmV4XfWywM2KzWroHdIJJ/d/qa7eo6OAaEX6RsAVp6XNP+v5rEWg==" workbookSaltValue="qrxAfstUhHLyB8ZCnh9wxg==" workbookSpinCount="100000" lockStructure="1"/>
  <bookViews>
    <workbookView xWindow="-120" yWindow="-120" windowWidth="20730" windowHeight="11160" xr2:uid="{00000000-000D-0000-FFFF-FFFF00000000}"/>
  </bookViews>
  <sheets>
    <sheet name="MENÚ" sheetId="2" r:id="rId1"/>
    <sheet name="Hoja1" sheetId="27" state="hidden" r:id="rId2"/>
    <sheet name="CONTACTO" sheetId="3" r:id="rId3"/>
    <sheet name="LISTADO BASICO MOS" sheetId="10" r:id="rId4"/>
    <sheet name="INSUMOS" sheetId="14" r:id="rId5"/>
    <sheet name="LISTADO BASICO SUSTITUTOS" sheetId="15" r:id="rId6"/>
    <sheet name="EQUIPOS" sheetId="24" r:id="rId7"/>
    <sheet name="OTROS" sheetId="25" r:id="rId8"/>
    <sheet name="BASICO 3.5MM" sheetId="22" r:id="rId9"/>
    <sheet name="BASICO 4.5" sheetId="23" r:id="rId10"/>
    <sheet name="HUMERO" sheetId="21" r:id="rId11"/>
    <sheet name="CODO-RADIO" sheetId="20" r:id="rId12"/>
    <sheet name="CRANEO" sheetId="19" r:id="rId13"/>
    <sheet name="FEMUR-RODILLA" sheetId="18" r:id="rId14"/>
    <sheet name="CADERA-PELVIS" sheetId="17" r:id="rId15"/>
    <sheet name="TIBIA-PERONE" sheetId="16" r:id="rId16"/>
    <sheet name="MANO" sheetId="13" r:id="rId17"/>
    <sheet name="PIE" sheetId="12" r:id="rId18"/>
    <sheet name="CLAVICULA" sheetId="11" r:id="rId19"/>
    <sheet name="REEMPLAZOS ARTICULARES" sheetId="26" r:id="rId20"/>
    <sheet name="ARTROSCOPIA" sheetId="8" r:id="rId21"/>
    <sheet name="MAXILOFACIAL" sheetId="7" r:id="rId22"/>
    <sheet name="COLUMNA" sheetId="28" r:id="rId23"/>
    <sheet name="FIJADORES" sheetId="4" r:id="rId24"/>
    <sheet name="SUSTITUTOS OSEOS " sheetId="1" r:id="rId25"/>
  </sheets>
  <definedNames>
    <definedName name="_xlnm._FilterDatabase" localSheetId="20" hidden="1">ARTROSCOPIA!$A$1:$A$65507</definedName>
    <definedName name="_xlnm._FilterDatabase" localSheetId="8" hidden="1">'BASICO 3.5MM'!$A$2:$H$191</definedName>
    <definedName name="_xlnm._FilterDatabase" localSheetId="9" hidden="1">'BASICO 4.5'!$A$2:$H$65544</definedName>
    <definedName name="_xlnm._FilterDatabase" localSheetId="14" hidden="1">'CADERA-PELVIS'!$A$2:$H$59</definedName>
    <definedName name="_xlnm._FilterDatabase" localSheetId="18" hidden="1">CLAVICULA!$A$2:$H$67</definedName>
    <definedName name="_xlnm._FilterDatabase" localSheetId="11" hidden="1">'CODO-RADIO'!$A$1:$H$111</definedName>
    <definedName name="_xlnm._FilterDatabase" localSheetId="22" hidden="1">COLUMNA!$A$1:$J$189</definedName>
    <definedName name="_xlnm._FilterDatabase" localSheetId="12" hidden="1">CRANEO!$A$2:$I$65534</definedName>
    <definedName name="_xlnm._FilterDatabase" localSheetId="13" hidden="1">'FEMUR-RODILLA'!$A$2:$H$158</definedName>
    <definedName name="_xlnm._FilterDatabase" localSheetId="23" hidden="1">FIJADORES!$A$1:$A$159</definedName>
    <definedName name="_xlnm._FilterDatabase" localSheetId="10" hidden="1">HUMERO!$A$2:$H$85</definedName>
    <definedName name="_xlnm._FilterDatabase" localSheetId="16" hidden="1">MANO!$A$1:$H$71</definedName>
    <definedName name="_xlnm._FilterDatabase" localSheetId="21" hidden="1">MAXILOFACIAL!$A$1:$A$83</definedName>
    <definedName name="_xlnm._FilterDatabase" localSheetId="7" hidden="1">OTROS!$A$2:$H$61</definedName>
    <definedName name="_xlnm._FilterDatabase" localSheetId="17" hidden="1">PIE!$A$2:$H$89</definedName>
    <definedName name="_xlnm._FilterDatabase" localSheetId="19" hidden="1">'REEMPLAZOS ARTICULARES'!$A$1:$A$255</definedName>
    <definedName name="_xlnm._FilterDatabase" localSheetId="24" hidden="1">'SUSTITUTOS OSEOS '!$A$2:$H$22</definedName>
    <definedName name="_xlnm._FilterDatabase" localSheetId="15" hidden="1">'TIBIA-PERONE'!$A$2:$H$191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24" l="1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4" i="24"/>
  <c r="L165" i="24"/>
  <c r="L166" i="24"/>
  <c r="L167" i="24"/>
  <c r="L168" i="24"/>
  <c r="L169" i="24"/>
  <c r="L170" i="24"/>
  <c r="L171" i="24"/>
  <c r="L172" i="24"/>
  <c r="L173" i="24"/>
  <c r="L174" i="24"/>
  <c r="L175" i="24"/>
  <c r="L176" i="24"/>
  <c r="L177" i="24"/>
  <c r="L178" i="24"/>
  <c r="L179" i="24"/>
  <c r="L180" i="24"/>
  <c r="L181" i="24"/>
  <c r="L182" i="24"/>
  <c r="L183" i="24"/>
  <c r="L184" i="24"/>
  <c r="L185" i="24"/>
  <c r="L186" i="24"/>
  <c r="L187" i="24"/>
  <c r="L188" i="24"/>
  <c r="L189" i="24"/>
  <c r="L190" i="24"/>
  <c r="L191" i="24"/>
  <c r="L192" i="24"/>
  <c r="L193" i="24"/>
  <c r="L194" i="24"/>
  <c r="L195" i="24"/>
  <c r="L196" i="24"/>
  <c r="L197" i="24"/>
  <c r="L198" i="24"/>
  <c r="L199" i="24"/>
  <c r="L6" i="24"/>
  <c r="K6" i="10"/>
  <c r="C7" i="23" l="1"/>
  <c r="E45" i="21"/>
  <c r="F45" i="21"/>
  <c r="G45" i="21"/>
  <c r="H45" i="21"/>
  <c r="E46" i="21"/>
  <c r="F46" i="21"/>
  <c r="G46" i="21"/>
  <c r="H46" i="21"/>
  <c r="E47" i="21"/>
  <c r="F47" i="21"/>
  <c r="G47" i="21"/>
  <c r="H47" i="21"/>
  <c r="E48" i="21"/>
  <c r="F48" i="21"/>
  <c r="G48" i="21"/>
  <c r="H48" i="21"/>
  <c r="E49" i="21"/>
  <c r="F49" i="21"/>
  <c r="G49" i="21"/>
  <c r="H49" i="21"/>
  <c r="E50" i="21"/>
  <c r="F50" i="21"/>
  <c r="G50" i="21"/>
  <c r="H50" i="21"/>
  <c r="E51" i="21"/>
  <c r="F51" i="21"/>
  <c r="G51" i="21"/>
  <c r="H51" i="21"/>
  <c r="E52" i="21"/>
  <c r="F52" i="21"/>
  <c r="G52" i="21"/>
  <c r="H52" i="21"/>
  <c r="E53" i="21"/>
  <c r="F53" i="21"/>
  <c r="G53" i="21"/>
  <c r="H53" i="21"/>
  <c r="E54" i="21"/>
  <c r="F54" i="21"/>
  <c r="G54" i="21"/>
  <c r="H54" i="21"/>
  <c r="E55" i="21"/>
  <c r="F55" i="21"/>
  <c r="G55" i="21"/>
  <c r="H55" i="21"/>
  <c r="E56" i="21"/>
  <c r="F56" i="21"/>
  <c r="G56" i="21"/>
  <c r="H56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E62" i="21"/>
  <c r="F62" i="21"/>
  <c r="G62" i="21"/>
  <c r="H62" i="21"/>
  <c r="E63" i="21"/>
  <c r="F63" i="21"/>
  <c r="G63" i="21"/>
  <c r="H63" i="21"/>
  <c r="E64" i="21"/>
  <c r="F64" i="21"/>
  <c r="G64" i="21"/>
  <c r="H64" i="21"/>
  <c r="E65" i="21"/>
  <c r="F65" i="21"/>
  <c r="G65" i="21"/>
  <c r="H65" i="21"/>
  <c r="C62" i="21"/>
  <c r="C63" i="21"/>
  <c r="C64" i="21"/>
  <c r="C65" i="21"/>
  <c r="E71" i="21"/>
  <c r="F71" i="21"/>
  <c r="G71" i="21"/>
  <c r="H71" i="21"/>
  <c r="E72" i="21"/>
  <c r="F72" i="21"/>
  <c r="G72" i="21"/>
  <c r="H72" i="21"/>
  <c r="E73" i="21"/>
  <c r="F73" i="21"/>
  <c r="G73" i="21"/>
  <c r="H73" i="21"/>
  <c r="E74" i="21"/>
  <c r="F74" i="21"/>
  <c r="G74" i="21"/>
  <c r="H74" i="21"/>
  <c r="C71" i="21"/>
  <c r="C72" i="21"/>
  <c r="C73" i="21"/>
  <c r="C74" i="21"/>
  <c r="E80" i="21"/>
  <c r="F80" i="21"/>
  <c r="G80" i="21"/>
  <c r="H80" i="21"/>
  <c r="E81" i="21"/>
  <c r="F81" i="21"/>
  <c r="G81" i="21"/>
  <c r="H81" i="21"/>
  <c r="E82" i="21"/>
  <c r="F82" i="21"/>
  <c r="G82" i="21"/>
  <c r="H82" i="21"/>
  <c r="E83" i="21"/>
  <c r="F83" i="21"/>
  <c r="G83" i="21"/>
  <c r="H83" i="21"/>
  <c r="C80" i="21"/>
  <c r="C81" i="21"/>
  <c r="C82" i="21"/>
  <c r="C83" i="21"/>
  <c r="H84" i="21"/>
  <c r="G84" i="21"/>
  <c r="F84" i="21"/>
  <c r="E84" i="21"/>
  <c r="C84" i="21"/>
  <c r="H75" i="21"/>
  <c r="G75" i="21"/>
  <c r="F75" i="21"/>
  <c r="E75" i="21"/>
  <c r="C75" i="21"/>
  <c r="H66" i="21"/>
  <c r="G66" i="21"/>
  <c r="F66" i="21"/>
  <c r="E66" i="21"/>
  <c r="C66" i="21"/>
  <c r="H57" i="21"/>
  <c r="G57" i="21"/>
  <c r="F57" i="21"/>
  <c r="E57" i="21"/>
  <c r="C57" i="21"/>
  <c r="E28" i="21"/>
  <c r="F28" i="21"/>
  <c r="G28" i="21"/>
  <c r="H28" i="21"/>
  <c r="E29" i="21"/>
  <c r="F29" i="21"/>
  <c r="G29" i="21"/>
  <c r="H29" i="21"/>
  <c r="E30" i="21"/>
  <c r="F30" i="21"/>
  <c r="G30" i="21"/>
  <c r="H30" i="21"/>
  <c r="E31" i="21"/>
  <c r="F31" i="21"/>
  <c r="G31" i="21"/>
  <c r="H31" i="21"/>
  <c r="E32" i="21"/>
  <c r="F32" i="21"/>
  <c r="G32" i="21"/>
  <c r="H32" i="21"/>
  <c r="E33" i="21"/>
  <c r="F33" i="21"/>
  <c r="G33" i="21"/>
  <c r="H33" i="21"/>
  <c r="E34" i="21"/>
  <c r="F34" i="21"/>
  <c r="G34" i="21"/>
  <c r="H34" i="21"/>
  <c r="E35" i="21"/>
  <c r="F35" i="21"/>
  <c r="G35" i="21"/>
  <c r="H35" i="21"/>
  <c r="E36" i="21"/>
  <c r="F36" i="21"/>
  <c r="G36" i="21"/>
  <c r="H36" i="21"/>
  <c r="E37" i="21"/>
  <c r="F37" i="21"/>
  <c r="G37" i="21"/>
  <c r="H37" i="21"/>
  <c r="E38" i="21"/>
  <c r="F38" i="21"/>
  <c r="G38" i="21"/>
  <c r="H38" i="21"/>
  <c r="E39" i="21"/>
  <c r="F39" i="21"/>
  <c r="G39" i="21"/>
  <c r="H39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H40" i="21"/>
  <c r="G40" i="21"/>
  <c r="F40" i="21"/>
  <c r="E40" i="21"/>
  <c r="C40" i="21"/>
  <c r="E16" i="21"/>
  <c r="F16" i="21"/>
  <c r="G16" i="21"/>
  <c r="H16" i="21"/>
  <c r="E17" i="21"/>
  <c r="F17" i="21"/>
  <c r="G17" i="21"/>
  <c r="H17" i="21"/>
  <c r="E18" i="21"/>
  <c r="F18" i="21"/>
  <c r="G18" i="21"/>
  <c r="H18" i="21"/>
  <c r="E19" i="21"/>
  <c r="F19" i="21"/>
  <c r="G19" i="21"/>
  <c r="H19" i="21"/>
  <c r="E20" i="21"/>
  <c r="F20" i="21"/>
  <c r="G20" i="21"/>
  <c r="H20" i="21"/>
  <c r="E21" i="21"/>
  <c r="F21" i="21"/>
  <c r="G21" i="21"/>
  <c r="H21" i="21"/>
  <c r="E22" i="21"/>
  <c r="F22" i="21"/>
  <c r="G22" i="21"/>
  <c r="H22" i="21"/>
  <c r="C16" i="21"/>
  <c r="C17" i="21"/>
  <c r="C18" i="21"/>
  <c r="C19" i="21"/>
  <c r="C20" i="21"/>
  <c r="C21" i="21"/>
  <c r="C22" i="21"/>
  <c r="H23" i="21"/>
  <c r="G23" i="21"/>
  <c r="F23" i="21"/>
  <c r="E23" i="21"/>
  <c r="C23" i="21"/>
  <c r="E4" i="21"/>
  <c r="F4" i="21"/>
  <c r="G4" i="21"/>
  <c r="H4" i="21"/>
  <c r="E5" i="21"/>
  <c r="F5" i="21"/>
  <c r="G5" i="21"/>
  <c r="H5" i="21"/>
  <c r="E6" i="21"/>
  <c r="F6" i="21"/>
  <c r="G6" i="21"/>
  <c r="H6" i="21"/>
  <c r="E7" i="21"/>
  <c r="F7" i="21"/>
  <c r="G7" i="21"/>
  <c r="H7" i="21"/>
  <c r="E8" i="21"/>
  <c r="F8" i="21"/>
  <c r="G8" i="21"/>
  <c r="H8" i="21"/>
  <c r="E9" i="21"/>
  <c r="F9" i="21"/>
  <c r="G9" i="21"/>
  <c r="H9" i="21"/>
  <c r="E10" i="21"/>
  <c r="F10" i="21"/>
  <c r="G10" i="21"/>
  <c r="H10" i="21"/>
  <c r="C4" i="21"/>
  <c r="C5" i="21"/>
  <c r="C6" i="21"/>
  <c r="C7" i="21"/>
  <c r="C8" i="21"/>
  <c r="C9" i="21"/>
  <c r="C10" i="21"/>
  <c r="H109" i="20"/>
  <c r="G109" i="20"/>
  <c r="F109" i="20"/>
  <c r="E109" i="20"/>
  <c r="C109" i="20"/>
  <c r="H108" i="20"/>
  <c r="G108" i="20"/>
  <c r="F108" i="20"/>
  <c r="E108" i="20"/>
  <c r="C108" i="20"/>
  <c r="H107" i="20"/>
  <c r="G107" i="20"/>
  <c r="F107" i="20"/>
  <c r="E107" i="20"/>
  <c r="C107" i="20"/>
  <c r="C115" i="20"/>
  <c r="E115" i="20"/>
  <c r="F115" i="20"/>
  <c r="G115" i="20"/>
  <c r="H115" i="20"/>
  <c r="C116" i="20"/>
  <c r="E116" i="20"/>
  <c r="F116" i="20"/>
  <c r="G116" i="20"/>
  <c r="H116" i="20"/>
  <c r="E100" i="20"/>
  <c r="F100" i="20"/>
  <c r="G100" i="20"/>
  <c r="H100" i="20"/>
  <c r="E101" i="20"/>
  <c r="F101" i="20"/>
  <c r="G101" i="20"/>
  <c r="H101" i="20"/>
  <c r="E102" i="20"/>
  <c r="F102" i="20"/>
  <c r="G102" i="20"/>
  <c r="H102" i="20"/>
  <c r="E103" i="20"/>
  <c r="F103" i="20"/>
  <c r="G103" i="20"/>
  <c r="H103" i="20"/>
  <c r="E104" i="20"/>
  <c r="F104" i="20"/>
  <c r="G104" i="20"/>
  <c r="H104" i="20"/>
  <c r="E105" i="20"/>
  <c r="F105" i="20"/>
  <c r="G105" i="20"/>
  <c r="H105" i="20"/>
  <c r="E106" i="20"/>
  <c r="F106" i="20"/>
  <c r="G106" i="20"/>
  <c r="H106" i="20"/>
  <c r="C100" i="20"/>
  <c r="C101" i="20"/>
  <c r="C102" i="20"/>
  <c r="C103" i="20"/>
  <c r="C104" i="20"/>
  <c r="C105" i="20"/>
  <c r="C106" i="20"/>
  <c r="E93" i="20"/>
  <c r="F93" i="20"/>
  <c r="G93" i="20"/>
  <c r="H93" i="20"/>
  <c r="E94" i="20"/>
  <c r="F94" i="20"/>
  <c r="G94" i="20"/>
  <c r="H94" i="20"/>
  <c r="C93" i="20"/>
  <c r="C94" i="20"/>
  <c r="E86" i="20"/>
  <c r="F86" i="20"/>
  <c r="G86" i="20"/>
  <c r="H86" i="20"/>
  <c r="E87" i="20"/>
  <c r="F87" i="20"/>
  <c r="G87" i="20"/>
  <c r="H87" i="20"/>
  <c r="C86" i="20"/>
  <c r="C87" i="20"/>
  <c r="E77" i="20"/>
  <c r="F77" i="20"/>
  <c r="G77" i="20"/>
  <c r="H77" i="20"/>
  <c r="E78" i="20"/>
  <c r="F78" i="20"/>
  <c r="G78" i="20"/>
  <c r="H78" i="20"/>
  <c r="E79" i="20"/>
  <c r="F79" i="20"/>
  <c r="G79" i="20"/>
  <c r="H79" i="20"/>
  <c r="E80" i="20"/>
  <c r="F80" i="20"/>
  <c r="G80" i="20"/>
  <c r="H80" i="20"/>
  <c r="C77" i="20"/>
  <c r="C78" i="20"/>
  <c r="C79" i="20"/>
  <c r="C80" i="20"/>
  <c r="E69" i="20"/>
  <c r="F69" i="20"/>
  <c r="G69" i="20"/>
  <c r="H69" i="20"/>
  <c r="E70" i="20"/>
  <c r="F70" i="20"/>
  <c r="G70" i="20"/>
  <c r="H70" i="20"/>
  <c r="E71" i="20"/>
  <c r="F71" i="20"/>
  <c r="G71" i="20"/>
  <c r="H71" i="20"/>
  <c r="C69" i="20"/>
  <c r="C70" i="20"/>
  <c r="C71" i="20"/>
  <c r="E60" i="20"/>
  <c r="F60" i="20"/>
  <c r="G60" i="20"/>
  <c r="H60" i="20"/>
  <c r="E61" i="20"/>
  <c r="F61" i="20"/>
  <c r="G61" i="20"/>
  <c r="H61" i="20"/>
  <c r="E62" i="20"/>
  <c r="F62" i="20"/>
  <c r="G62" i="20"/>
  <c r="H62" i="20"/>
  <c r="E63" i="20"/>
  <c r="F63" i="20"/>
  <c r="G63" i="20"/>
  <c r="H63" i="20"/>
  <c r="C60" i="20"/>
  <c r="C61" i="20"/>
  <c r="C62" i="20"/>
  <c r="C63" i="20"/>
  <c r="E49" i="20"/>
  <c r="F49" i="20"/>
  <c r="G49" i="20"/>
  <c r="H49" i="20"/>
  <c r="E50" i="20"/>
  <c r="F50" i="20"/>
  <c r="G50" i="20"/>
  <c r="H50" i="20"/>
  <c r="E51" i="20"/>
  <c r="F51" i="20"/>
  <c r="G51" i="20"/>
  <c r="H51" i="20"/>
  <c r="E52" i="20"/>
  <c r="F52" i="20"/>
  <c r="G52" i="20"/>
  <c r="H52" i="20"/>
  <c r="E53" i="20"/>
  <c r="F53" i="20"/>
  <c r="G53" i="20"/>
  <c r="H53" i="20"/>
  <c r="E54" i="20"/>
  <c r="F54" i="20"/>
  <c r="G54" i="20"/>
  <c r="H54" i="20"/>
  <c r="C49" i="20"/>
  <c r="C50" i="20"/>
  <c r="C51" i="20"/>
  <c r="C52" i="20"/>
  <c r="C53" i="20"/>
  <c r="C54" i="20"/>
  <c r="E38" i="20"/>
  <c r="F38" i="20"/>
  <c r="G38" i="20"/>
  <c r="H38" i="20"/>
  <c r="E39" i="20"/>
  <c r="F39" i="20"/>
  <c r="G39" i="20"/>
  <c r="H39" i="20"/>
  <c r="E40" i="20"/>
  <c r="F40" i="20"/>
  <c r="G40" i="20"/>
  <c r="H40" i="20"/>
  <c r="E41" i="20"/>
  <c r="F41" i="20"/>
  <c r="G41" i="20"/>
  <c r="H41" i="20"/>
  <c r="E42" i="20"/>
  <c r="F42" i="20"/>
  <c r="G42" i="20"/>
  <c r="H42" i="20"/>
  <c r="E43" i="20"/>
  <c r="F43" i="20"/>
  <c r="G43" i="20"/>
  <c r="H43" i="20"/>
  <c r="C38" i="20"/>
  <c r="C39" i="20"/>
  <c r="C40" i="20"/>
  <c r="C41" i="20"/>
  <c r="C42" i="20"/>
  <c r="C43" i="20"/>
  <c r="E30" i="20"/>
  <c r="F30" i="20"/>
  <c r="G30" i="20"/>
  <c r="H30" i="20"/>
  <c r="E31" i="20"/>
  <c r="F31" i="20"/>
  <c r="G31" i="20"/>
  <c r="H31" i="20"/>
  <c r="E32" i="20"/>
  <c r="F32" i="20"/>
  <c r="G32" i="20"/>
  <c r="H32" i="20"/>
  <c r="C30" i="20"/>
  <c r="C31" i="20"/>
  <c r="C32" i="20"/>
  <c r="E22" i="20"/>
  <c r="F22" i="20"/>
  <c r="G22" i="20"/>
  <c r="H22" i="20"/>
  <c r="E23" i="20"/>
  <c r="F23" i="20"/>
  <c r="G23" i="20"/>
  <c r="H23" i="20"/>
  <c r="E24" i="20"/>
  <c r="F24" i="20"/>
  <c r="G24" i="20"/>
  <c r="H24" i="20"/>
  <c r="C22" i="20"/>
  <c r="C23" i="20"/>
  <c r="C24" i="20"/>
  <c r="E13" i="20"/>
  <c r="F13" i="20"/>
  <c r="G13" i="20"/>
  <c r="H13" i="20"/>
  <c r="E14" i="20"/>
  <c r="F14" i="20"/>
  <c r="G14" i="20"/>
  <c r="H14" i="20"/>
  <c r="E15" i="20"/>
  <c r="F15" i="20"/>
  <c r="G15" i="20"/>
  <c r="H15" i="20"/>
  <c r="E16" i="20"/>
  <c r="F16" i="20"/>
  <c r="G16" i="20"/>
  <c r="H16" i="20"/>
  <c r="C13" i="20"/>
  <c r="C14" i="20"/>
  <c r="C15" i="20"/>
  <c r="C16" i="20"/>
  <c r="E4" i="20"/>
  <c r="F4" i="20"/>
  <c r="G4" i="20"/>
  <c r="H4" i="20"/>
  <c r="E5" i="20"/>
  <c r="F5" i="20"/>
  <c r="G5" i="20"/>
  <c r="H5" i="20"/>
  <c r="E6" i="20"/>
  <c r="F6" i="20"/>
  <c r="G6" i="20"/>
  <c r="H6" i="20"/>
  <c r="E7" i="20"/>
  <c r="F7" i="20"/>
  <c r="G7" i="20"/>
  <c r="H7" i="20"/>
  <c r="C4" i="20"/>
  <c r="C5" i="20"/>
  <c r="C6" i="20"/>
  <c r="C7" i="20"/>
  <c r="H117" i="20"/>
  <c r="G117" i="20"/>
  <c r="F117" i="20"/>
  <c r="E117" i="20"/>
  <c r="C117" i="20"/>
  <c r="H110" i="20"/>
  <c r="G110" i="20"/>
  <c r="F110" i="20"/>
  <c r="E110" i="20"/>
  <c r="C110" i="20"/>
  <c r="H95" i="20"/>
  <c r="G95" i="20"/>
  <c r="F95" i="20"/>
  <c r="E95" i="20"/>
  <c r="C95" i="20"/>
  <c r="H88" i="20"/>
  <c r="G88" i="20"/>
  <c r="F88" i="20"/>
  <c r="E88" i="20"/>
  <c r="C88" i="20"/>
  <c r="H81" i="20"/>
  <c r="G81" i="20"/>
  <c r="F81" i="20"/>
  <c r="E81" i="20"/>
  <c r="C81" i="20"/>
  <c r="H72" i="20"/>
  <c r="G72" i="20"/>
  <c r="F72" i="20"/>
  <c r="E72" i="20"/>
  <c r="C72" i="20"/>
  <c r="H64" i="20"/>
  <c r="G64" i="20"/>
  <c r="F64" i="20"/>
  <c r="E64" i="20"/>
  <c r="C64" i="20"/>
  <c r="H55" i="20"/>
  <c r="G55" i="20"/>
  <c r="F55" i="20"/>
  <c r="E55" i="20"/>
  <c r="C55" i="20"/>
  <c r="H44" i="20"/>
  <c r="G44" i="20"/>
  <c r="F44" i="20"/>
  <c r="E44" i="20"/>
  <c r="C44" i="20"/>
  <c r="H33" i="20"/>
  <c r="G33" i="20"/>
  <c r="F33" i="20"/>
  <c r="E33" i="20"/>
  <c r="C33" i="20"/>
  <c r="H25" i="20"/>
  <c r="G25" i="20"/>
  <c r="F25" i="20"/>
  <c r="E25" i="20"/>
  <c r="C25" i="20"/>
  <c r="H17" i="20"/>
  <c r="G17" i="20"/>
  <c r="F17" i="20"/>
  <c r="E17" i="20"/>
  <c r="C17" i="20"/>
  <c r="H54" i="19"/>
  <c r="G54" i="19"/>
  <c r="F54" i="19"/>
  <c r="E54" i="19"/>
  <c r="C54" i="19"/>
  <c r="H117" i="18"/>
  <c r="G117" i="18"/>
  <c r="F117" i="18"/>
  <c r="E117" i="18"/>
  <c r="C117" i="18"/>
  <c r="H35" i="17"/>
  <c r="G35" i="17"/>
  <c r="F35" i="17"/>
  <c r="E35" i="17"/>
  <c r="C35" i="17"/>
  <c r="E4" i="19"/>
  <c r="F4" i="19"/>
  <c r="G4" i="19"/>
  <c r="H4" i="19"/>
  <c r="E5" i="19"/>
  <c r="F5" i="19"/>
  <c r="G5" i="19"/>
  <c r="H5" i="19"/>
  <c r="E6" i="19"/>
  <c r="F6" i="19"/>
  <c r="G6" i="19"/>
  <c r="H6" i="19"/>
  <c r="E7" i="19"/>
  <c r="F7" i="19"/>
  <c r="G7" i="19"/>
  <c r="H7" i="19"/>
  <c r="E8" i="19"/>
  <c r="F8" i="19"/>
  <c r="G8" i="19"/>
  <c r="H8" i="19"/>
  <c r="E9" i="19"/>
  <c r="F9" i="19"/>
  <c r="G9" i="19"/>
  <c r="H9" i="19"/>
  <c r="C4" i="19"/>
  <c r="C5" i="19"/>
  <c r="C6" i="19"/>
  <c r="C7" i="19"/>
  <c r="C8" i="19"/>
  <c r="C9" i="19"/>
  <c r="E15" i="19"/>
  <c r="F15" i="19"/>
  <c r="G15" i="19"/>
  <c r="H15" i="19"/>
  <c r="E16" i="19"/>
  <c r="F16" i="19"/>
  <c r="G16" i="19"/>
  <c r="H16" i="19"/>
  <c r="E17" i="19"/>
  <c r="F17" i="19"/>
  <c r="G17" i="19"/>
  <c r="H17" i="19"/>
  <c r="E18" i="19"/>
  <c r="F18" i="19"/>
  <c r="G18" i="19"/>
  <c r="H18" i="19"/>
  <c r="E19" i="19"/>
  <c r="F19" i="19"/>
  <c r="G19" i="19"/>
  <c r="H19" i="19"/>
  <c r="E20" i="19"/>
  <c r="F20" i="19"/>
  <c r="G20" i="19"/>
  <c r="H20" i="19"/>
  <c r="C15" i="19"/>
  <c r="C16" i="19"/>
  <c r="C17" i="19"/>
  <c r="C18" i="19"/>
  <c r="C19" i="19"/>
  <c r="C20" i="19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C26" i="19"/>
  <c r="C27" i="19"/>
  <c r="C28" i="19"/>
  <c r="C29" i="19"/>
  <c r="E35" i="19"/>
  <c r="F35" i="19"/>
  <c r="G35" i="19"/>
  <c r="H35" i="19"/>
  <c r="E36" i="19"/>
  <c r="F36" i="19"/>
  <c r="G36" i="19"/>
  <c r="H36" i="19"/>
  <c r="E37" i="19"/>
  <c r="F37" i="19"/>
  <c r="G37" i="19"/>
  <c r="H37" i="19"/>
  <c r="E38" i="19"/>
  <c r="F38" i="19"/>
  <c r="G38" i="19"/>
  <c r="H38" i="19"/>
  <c r="C35" i="19"/>
  <c r="C36" i="19"/>
  <c r="C37" i="19"/>
  <c r="C38" i="19"/>
  <c r="E44" i="19"/>
  <c r="F44" i="19"/>
  <c r="G44" i="19"/>
  <c r="H44" i="19"/>
  <c r="E45" i="19"/>
  <c r="F45" i="19"/>
  <c r="G45" i="19"/>
  <c r="H45" i="19"/>
  <c r="E46" i="19"/>
  <c r="F46" i="19"/>
  <c r="G46" i="19"/>
  <c r="H46" i="19"/>
  <c r="E47" i="19"/>
  <c r="F47" i="19"/>
  <c r="G47" i="19"/>
  <c r="H47" i="19"/>
  <c r="C44" i="19"/>
  <c r="C45" i="19"/>
  <c r="C46" i="19"/>
  <c r="C47" i="19"/>
  <c r="E53" i="19"/>
  <c r="F53" i="19"/>
  <c r="G53" i="19"/>
  <c r="H53" i="19"/>
  <c r="E55" i="19"/>
  <c r="F55" i="19"/>
  <c r="G55" i="19"/>
  <c r="H55" i="19"/>
  <c r="E56" i="19"/>
  <c r="F56" i="19"/>
  <c r="G56" i="19"/>
  <c r="H56" i="19"/>
  <c r="C53" i="19"/>
  <c r="C55" i="19"/>
  <c r="C56" i="19"/>
  <c r="C62" i="19"/>
  <c r="E62" i="19"/>
  <c r="F62" i="19"/>
  <c r="G62" i="19"/>
  <c r="H62" i="19"/>
  <c r="C63" i="19"/>
  <c r="E63" i="19"/>
  <c r="F63" i="19"/>
  <c r="G63" i="19"/>
  <c r="H63" i="19"/>
  <c r="C64" i="19"/>
  <c r="E64" i="19"/>
  <c r="F64" i="19"/>
  <c r="G64" i="19"/>
  <c r="H64" i="19"/>
  <c r="H65" i="19"/>
  <c r="G65" i="19"/>
  <c r="F65" i="19"/>
  <c r="E65" i="19"/>
  <c r="C65" i="19"/>
  <c r="H57" i="19"/>
  <c r="G57" i="19"/>
  <c r="F57" i="19"/>
  <c r="E57" i="19"/>
  <c r="C57" i="19"/>
  <c r="H48" i="19"/>
  <c r="G48" i="19"/>
  <c r="F48" i="19"/>
  <c r="E48" i="19"/>
  <c r="C48" i="19"/>
  <c r="H39" i="19"/>
  <c r="G39" i="19"/>
  <c r="F39" i="19"/>
  <c r="E39" i="19"/>
  <c r="C39" i="19"/>
  <c r="H30" i="19"/>
  <c r="G30" i="19"/>
  <c r="F30" i="19"/>
  <c r="E30" i="19"/>
  <c r="C30" i="19"/>
  <c r="H10" i="19"/>
  <c r="G10" i="19"/>
  <c r="F10" i="19"/>
  <c r="E10" i="19"/>
  <c r="C10" i="19"/>
  <c r="E36" i="18"/>
  <c r="F36" i="18"/>
  <c r="G36" i="18"/>
  <c r="H36" i="18"/>
  <c r="E37" i="18"/>
  <c r="F37" i="18"/>
  <c r="G37" i="18"/>
  <c r="H37" i="18"/>
  <c r="E38" i="18"/>
  <c r="F38" i="18"/>
  <c r="G38" i="18"/>
  <c r="H38" i="18"/>
  <c r="E39" i="18"/>
  <c r="F39" i="18"/>
  <c r="G39" i="18"/>
  <c r="H39" i="18"/>
  <c r="E40" i="18"/>
  <c r="F40" i="18"/>
  <c r="G40" i="18"/>
  <c r="H40" i="18"/>
  <c r="E41" i="18"/>
  <c r="F41" i="18"/>
  <c r="G41" i="18"/>
  <c r="H41" i="18"/>
  <c r="C36" i="18"/>
  <c r="C37" i="18"/>
  <c r="C38" i="18"/>
  <c r="C39" i="18"/>
  <c r="C40" i="18"/>
  <c r="C41" i="18"/>
  <c r="E47" i="18"/>
  <c r="F47" i="18"/>
  <c r="G47" i="18"/>
  <c r="H47" i="18"/>
  <c r="E48" i="18"/>
  <c r="F48" i="18"/>
  <c r="G48" i="18"/>
  <c r="H48" i="18"/>
  <c r="E49" i="18"/>
  <c r="F49" i="18"/>
  <c r="G49" i="18"/>
  <c r="H49" i="18"/>
  <c r="E50" i="18"/>
  <c r="F50" i="18"/>
  <c r="G50" i="18"/>
  <c r="H50" i="18"/>
  <c r="E51" i="18"/>
  <c r="F51" i="18"/>
  <c r="G51" i="18"/>
  <c r="H51" i="18"/>
  <c r="C47" i="18"/>
  <c r="C48" i="18"/>
  <c r="C49" i="18"/>
  <c r="C50" i="18"/>
  <c r="C51" i="18"/>
  <c r="E57" i="18"/>
  <c r="F57" i="18"/>
  <c r="G57" i="18"/>
  <c r="H57" i="18"/>
  <c r="E58" i="18"/>
  <c r="F58" i="18"/>
  <c r="G58" i="18"/>
  <c r="H58" i="18"/>
  <c r="E59" i="18"/>
  <c r="F59" i="18"/>
  <c r="G59" i="18"/>
  <c r="H59" i="18"/>
  <c r="E60" i="18"/>
  <c r="F60" i="18"/>
  <c r="G60" i="18"/>
  <c r="H60" i="18"/>
  <c r="E61" i="18"/>
  <c r="F61" i="18"/>
  <c r="G61" i="18"/>
  <c r="H61" i="18"/>
  <c r="C57" i="18"/>
  <c r="C58" i="18"/>
  <c r="C59" i="18"/>
  <c r="C60" i="18"/>
  <c r="C61" i="18"/>
  <c r="E67" i="18"/>
  <c r="F67" i="18"/>
  <c r="G67" i="18"/>
  <c r="H67" i="18"/>
  <c r="E68" i="18"/>
  <c r="F68" i="18"/>
  <c r="G68" i="18"/>
  <c r="H68" i="18"/>
  <c r="E69" i="18"/>
  <c r="F69" i="18"/>
  <c r="G69" i="18"/>
  <c r="H69" i="18"/>
  <c r="E70" i="18"/>
  <c r="F70" i="18"/>
  <c r="G70" i="18"/>
  <c r="H70" i="18"/>
  <c r="E71" i="18"/>
  <c r="F71" i="18"/>
  <c r="G71" i="18"/>
  <c r="H71" i="18"/>
  <c r="C67" i="18"/>
  <c r="C68" i="18"/>
  <c r="C69" i="18"/>
  <c r="C70" i="18"/>
  <c r="C71" i="18"/>
  <c r="E77" i="18"/>
  <c r="F77" i="18"/>
  <c r="G77" i="18"/>
  <c r="H77" i="18"/>
  <c r="E78" i="18"/>
  <c r="F78" i="18"/>
  <c r="G78" i="18"/>
  <c r="H78" i="18"/>
  <c r="E79" i="18"/>
  <c r="F79" i="18"/>
  <c r="G79" i="18"/>
  <c r="H79" i="18"/>
  <c r="E80" i="18"/>
  <c r="F80" i="18"/>
  <c r="G80" i="18"/>
  <c r="H80" i="18"/>
  <c r="E81" i="18"/>
  <c r="F81" i="18"/>
  <c r="G81" i="18"/>
  <c r="H81" i="18"/>
  <c r="C77" i="18"/>
  <c r="C78" i="18"/>
  <c r="C79" i="18"/>
  <c r="C80" i="18"/>
  <c r="C81" i="18"/>
  <c r="E87" i="18"/>
  <c r="F87" i="18"/>
  <c r="G87" i="18"/>
  <c r="H87" i="18"/>
  <c r="E88" i="18"/>
  <c r="F88" i="18"/>
  <c r="G88" i="18"/>
  <c r="H88" i="18"/>
  <c r="E89" i="18"/>
  <c r="F89" i="18"/>
  <c r="G89" i="18"/>
  <c r="H89" i="18"/>
  <c r="E90" i="18"/>
  <c r="F90" i="18"/>
  <c r="G90" i="18"/>
  <c r="H90" i="18"/>
  <c r="E91" i="18"/>
  <c r="F91" i="18"/>
  <c r="G91" i="18"/>
  <c r="H91" i="18"/>
  <c r="C87" i="18"/>
  <c r="C88" i="18"/>
  <c r="C89" i="18"/>
  <c r="C90" i="18"/>
  <c r="C91" i="18"/>
  <c r="E97" i="18"/>
  <c r="F97" i="18"/>
  <c r="G97" i="18"/>
  <c r="H97" i="18"/>
  <c r="E98" i="18"/>
  <c r="F98" i="18"/>
  <c r="G98" i="18"/>
  <c r="H98" i="18"/>
  <c r="E99" i="18"/>
  <c r="F99" i="18"/>
  <c r="G99" i="18"/>
  <c r="H99" i="18"/>
  <c r="E100" i="18"/>
  <c r="F100" i="18"/>
  <c r="G100" i="18"/>
  <c r="H100" i="18"/>
  <c r="E101" i="18"/>
  <c r="F101" i="18"/>
  <c r="G101" i="18"/>
  <c r="H101" i="18"/>
  <c r="C97" i="18"/>
  <c r="C98" i="18"/>
  <c r="C99" i="18"/>
  <c r="C100" i="18"/>
  <c r="C101" i="18"/>
  <c r="E107" i="18"/>
  <c r="F107" i="18"/>
  <c r="G107" i="18"/>
  <c r="H107" i="18"/>
  <c r="E108" i="18"/>
  <c r="F108" i="18"/>
  <c r="G108" i="18"/>
  <c r="H108" i="18"/>
  <c r="E109" i="18"/>
  <c r="F109" i="18"/>
  <c r="G109" i="18"/>
  <c r="H109" i="18"/>
  <c r="E110" i="18"/>
  <c r="F110" i="18"/>
  <c r="G110" i="18"/>
  <c r="H110" i="18"/>
  <c r="C107" i="18"/>
  <c r="C108" i="18"/>
  <c r="C109" i="18"/>
  <c r="C110" i="18"/>
  <c r="E116" i="18"/>
  <c r="F116" i="18"/>
  <c r="G116" i="18"/>
  <c r="H116" i="18"/>
  <c r="E118" i="18"/>
  <c r="F118" i="18"/>
  <c r="G118" i="18"/>
  <c r="H118" i="18"/>
  <c r="C116" i="18"/>
  <c r="C118" i="18"/>
  <c r="E124" i="18"/>
  <c r="F124" i="18"/>
  <c r="G124" i="18"/>
  <c r="H124" i="18"/>
  <c r="E125" i="18"/>
  <c r="F125" i="18"/>
  <c r="G125" i="18"/>
  <c r="H125" i="18"/>
  <c r="E126" i="18"/>
  <c r="F126" i="18"/>
  <c r="G126" i="18"/>
  <c r="H126" i="18"/>
  <c r="E127" i="18"/>
  <c r="F127" i="18"/>
  <c r="G127" i="18"/>
  <c r="H127" i="18"/>
  <c r="E128" i="18"/>
  <c r="F128" i="18"/>
  <c r="G128" i="18"/>
  <c r="H128" i="18"/>
  <c r="E129" i="18"/>
  <c r="F129" i="18"/>
  <c r="G129" i="18"/>
  <c r="H129" i="18"/>
  <c r="E130" i="18"/>
  <c r="F130" i="18"/>
  <c r="G130" i="18"/>
  <c r="H130" i="18"/>
  <c r="E131" i="18"/>
  <c r="F131" i="18"/>
  <c r="G131" i="18"/>
  <c r="H131" i="18"/>
  <c r="C124" i="18"/>
  <c r="C125" i="18"/>
  <c r="C126" i="18"/>
  <c r="C127" i="18"/>
  <c r="C128" i="18"/>
  <c r="C129" i="18"/>
  <c r="C130" i="18"/>
  <c r="C131" i="18"/>
  <c r="E137" i="18"/>
  <c r="F137" i="18"/>
  <c r="G137" i="18"/>
  <c r="H137" i="18"/>
  <c r="E138" i="18"/>
  <c r="F138" i="18"/>
  <c r="G138" i="18"/>
  <c r="H138" i="18"/>
  <c r="E139" i="18"/>
  <c r="F139" i="18"/>
  <c r="G139" i="18"/>
  <c r="H139" i="18"/>
  <c r="E140" i="18"/>
  <c r="F140" i="18"/>
  <c r="G140" i="18"/>
  <c r="H140" i="18"/>
  <c r="E141" i="18"/>
  <c r="F141" i="18"/>
  <c r="G141" i="18"/>
  <c r="H141" i="18"/>
  <c r="E142" i="18"/>
  <c r="F142" i="18"/>
  <c r="G142" i="18"/>
  <c r="H142" i="18"/>
  <c r="E143" i="18"/>
  <c r="F143" i="18"/>
  <c r="G143" i="18"/>
  <c r="H143" i="18"/>
  <c r="E144" i="18"/>
  <c r="F144" i="18"/>
  <c r="G144" i="18"/>
  <c r="H144" i="18"/>
  <c r="C137" i="18"/>
  <c r="C138" i="18"/>
  <c r="C139" i="18"/>
  <c r="C140" i="18"/>
  <c r="C141" i="18"/>
  <c r="C142" i="18"/>
  <c r="C143" i="18"/>
  <c r="C144" i="18"/>
  <c r="C150" i="18"/>
  <c r="E150" i="18"/>
  <c r="F150" i="18"/>
  <c r="G150" i="18"/>
  <c r="H150" i="18"/>
  <c r="C151" i="18"/>
  <c r="E151" i="18"/>
  <c r="F151" i="18"/>
  <c r="G151" i="18"/>
  <c r="H151" i="18"/>
  <c r="C152" i="18"/>
  <c r="E152" i="18"/>
  <c r="F152" i="18"/>
  <c r="G152" i="18"/>
  <c r="H152" i="18"/>
  <c r="C153" i="18"/>
  <c r="E153" i="18"/>
  <c r="F153" i="18"/>
  <c r="G153" i="18"/>
  <c r="H153" i="18"/>
  <c r="C154" i="18"/>
  <c r="E154" i="18"/>
  <c r="F154" i="18"/>
  <c r="G154" i="18"/>
  <c r="H154" i="18"/>
  <c r="C155" i="18"/>
  <c r="E155" i="18"/>
  <c r="F155" i="18"/>
  <c r="G155" i="18"/>
  <c r="H155" i="18"/>
  <c r="C156" i="18"/>
  <c r="E156" i="18"/>
  <c r="F156" i="18"/>
  <c r="G156" i="18"/>
  <c r="H156" i="18"/>
  <c r="H157" i="18"/>
  <c r="G157" i="18"/>
  <c r="F157" i="18"/>
  <c r="E157" i="18"/>
  <c r="C157" i="18"/>
  <c r="H145" i="18"/>
  <c r="G145" i="18"/>
  <c r="F145" i="18"/>
  <c r="E145" i="18"/>
  <c r="C145" i="18"/>
  <c r="H119" i="18"/>
  <c r="G119" i="18"/>
  <c r="F119" i="18"/>
  <c r="E119" i="18"/>
  <c r="C119" i="18"/>
  <c r="H111" i="18"/>
  <c r="G111" i="18"/>
  <c r="F111" i="18"/>
  <c r="E111" i="18"/>
  <c r="C111" i="18"/>
  <c r="H102" i="18"/>
  <c r="G102" i="18"/>
  <c r="F102" i="18"/>
  <c r="E102" i="18"/>
  <c r="C102" i="18"/>
  <c r="H92" i="18"/>
  <c r="G92" i="18"/>
  <c r="F92" i="18"/>
  <c r="E92" i="18"/>
  <c r="C92" i="18"/>
  <c r="H82" i="18"/>
  <c r="G82" i="18"/>
  <c r="F82" i="18"/>
  <c r="E82" i="18"/>
  <c r="C82" i="18"/>
  <c r="H72" i="18"/>
  <c r="G72" i="18"/>
  <c r="F72" i="18"/>
  <c r="E72" i="18"/>
  <c r="C72" i="18"/>
  <c r="H62" i="18"/>
  <c r="G62" i="18"/>
  <c r="F62" i="18"/>
  <c r="E62" i="18"/>
  <c r="C62" i="18"/>
  <c r="H52" i="18"/>
  <c r="G52" i="18"/>
  <c r="F52" i="18"/>
  <c r="E52" i="18"/>
  <c r="C52" i="18"/>
  <c r="H42" i="18"/>
  <c r="G42" i="18"/>
  <c r="F42" i="18"/>
  <c r="E42" i="18"/>
  <c r="C42" i="18"/>
  <c r="E20" i="18"/>
  <c r="F20" i="18"/>
  <c r="G20" i="18"/>
  <c r="H20" i="18"/>
  <c r="E21" i="18"/>
  <c r="F21" i="18"/>
  <c r="G21" i="18"/>
  <c r="H21" i="18"/>
  <c r="E22" i="18"/>
  <c r="F22" i="18"/>
  <c r="G22" i="18"/>
  <c r="H22" i="18"/>
  <c r="E23" i="18"/>
  <c r="F23" i="18"/>
  <c r="G23" i="18"/>
  <c r="H23" i="18"/>
  <c r="E24" i="18"/>
  <c r="F24" i="18"/>
  <c r="G24" i="18"/>
  <c r="H24" i="18"/>
  <c r="E25" i="18"/>
  <c r="F25" i="18"/>
  <c r="G25" i="18"/>
  <c r="H25" i="18"/>
  <c r="E26" i="18"/>
  <c r="F26" i="18"/>
  <c r="G26" i="18"/>
  <c r="H26" i="18"/>
  <c r="E27" i="18"/>
  <c r="F27" i="18"/>
  <c r="G27" i="18"/>
  <c r="H27" i="18"/>
  <c r="E28" i="18"/>
  <c r="F28" i="18"/>
  <c r="G28" i="18"/>
  <c r="H28" i="18"/>
  <c r="E29" i="18"/>
  <c r="F29" i="18"/>
  <c r="G29" i="18"/>
  <c r="H29" i="18"/>
  <c r="E30" i="18"/>
  <c r="F30" i="18"/>
  <c r="G30" i="18"/>
  <c r="H30" i="18"/>
  <c r="C20" i="18"/>
  <c r="C21" i="18"/>
  <c r="C22" i="18"/>
  <c r="C23" i="18"/>
  <c r="C24" i="18"/>
  <c r="C25" i="18"/>
  <c r="C26" i="18"/>
  <c r="C27" i="18"/>
  <c r="C28" i="18"/>
  <c r="C29" i="18"/>
  <c r="C30" i="18"/>
  <c r="H31" i="18"/>
  <c r="G31" i="18"/>
  <c r="F31" i="18"/>
  <c r="E31" i="18"/>
  <c r="C31" i="18"/>
  <c r="E4" i="18"/>
  <c r="F4" i="18"/>
  <c r="G4" i="18"/>
  <c r="H4" i="18"/>
  <c r="E5" i="18"/>
  <c r="F5" i="18"/>
  <c r="G5" i="18"/>
  <c r="H5" i="18"/>
  <c r="E6" i="18"/>
  <c r="F6" i="18"/>
  <c r="G6" i="18"/>
  <c r="H6" i="18"/>
  <c r="E7" i="18"/>
  <c r="F7" i="18"/>
  <c r="G7" i="18"/>
  <c r="H7" i="18"/>
  <c r="E8" i="18"/>
  <c r="F8" i="18"/>
  <c r="G8" i="18"/>
  <c r="H8" i="18"/>
  <c r="E9" i="18"/>
  <c r="F9" i="18"/>
  <c r="G9" i="18"/>
  <c r="H9" i="18"/>
  <c r="E10" i="18"/>
  <c r="F10" i="18"/>
  <c r="G10" i="18"/>
  <c r="H10" i="18"/>
  <c r="E11" i="18"/>
  <c r="F11" i="18"/>
  <c r="G11" i="18"/>
  <c r="H11" i="18"/>
  <c r="E12" i="18"/>
  <c r="F12" i="18"/>
  <c r="G12" i="18"/>
  <c r="H12" i="18"/>
  <c r="E13" i="18"/>
  <c r="F13" i="18"/>
  <c r="G13" i="18"/>
  <c r="H13" i="18"/>
  <c r="E14" i="18"/>
  <c r="F14" i="18"/>
  <c r="G14" i="18"/>
  <c r="H14" i="18"/>
  <c r="C4" i="18"/>
  <c r="C5" i="18"/>
  <c r="C6" i="18"/>
  <c r="C7" i="18"/>
  <c r="C8" i="18"/>
  <c r="C9" i="18"/>
  <c r="C10" i="18"/>
  <c r="C11" i="18"/>
  <c r="C12" i="18"/>
  <c r="C13" i="18"/>
  <c r="C14" i="18"/>
  <c r="H15" i="18"/>
  <c r="G15" i="18"/>
  <c r="F15" i="18"/>
  <c r="E15" i="18"/>
  <c r="C15" i="18"/>
  <c r="E34" i="17"/>
  <c r="F34" i="17"/>
  <c r="G34" i="17"/>
  <c r="H34" i="17"/>
  <c r="E36" i="17"/>
  <c r="F36" i="17"/>
  <c r="G36" i="17"/>
  <c r="H36" i="17"/>
  <c r="C34" i="17"/>
  <c r="C36" i="17"/>
  <c r="E42" i="17"/>
  <c r="F42" i="17"/>
  <c r="G42" i="17"/>
  <c r="H42" i="17"/>
  <c r="E43" i="17"/>
  <c r="F43" i="17"/>
  <c r="G43" i="17"/>
  <c r="H43" i="17"/>
  <c r="E44" i="17"/>
  <c r="F44" i="17"/>
  <c r="G44" i="17"/>
  <c r="H44" i="17"/>
  <c r="E45" i="17"/>
  <c r="F45" i="17"/>
  <c r="G45" i="17"/>
  <c r="H45" i="17"/>
  <c r="E46" i="17"/>
  <c r="F46" i="17"/>
  <c r="G46" i="17"/>
  <c r="H46" i="17"/>
  <c r="E47" i="17"/>
  <c r="F47" i="17"/>
  <c r="G47" i="17"/>
  <c r="H47" i="17"/>
  <c r="E48" i="17"/>
  <c r="F48" i="17"/>
  <c r="G48" i="17"/>
  <c r="H48" i="17"/>
  <c r="C42" i="17"/>
  <c r="C43" i="17"/>
  <c r="C44" i="17"/>
  <c r="C45" i="17"/>
  <c r="C46" i="17"/>
  <c r="C47" i="17"/>
  <c r="C48" i="17"/>
  <c r="C54" i="17"/>
  <c r="E54" i="17"/>
  <c r="F54" i="17"/>
  <c r="G54" i="17"/>
  <c r="H54" i="17"/>
  <c r="C55" i="17"/>
  <c r="E55" i="17"/>
  <c r="F55" i="17"/>
  <c r="G55" i="17"/>
  <c r="H55" i="17"/>
  <c r="C56" i="17"/>
  <c r="E56" i="17"/>
  <c r="F56" i="17"/>
  <c r="G56" i="17"/>
  <c r="H56" i="17"/>
  <c r="C57" i="17"/>
  <c r="E57" i="17"/>
  <c r="F57" i="17"/>
  <c r="G57" i="17"/>
  <c r="H57" i="17"/>
  <c r="H58" i="17"/>
  <c r="G58" i="17"/>
  <c r="F58" i="17"/>
  <c r="E58" i="17"/>
  <c r="C58" i="17"/>
  <c r="H49" i="17"/>
  <c r="G49" i="17"/>
  <c r="F49" i="17"/>
  <c r="E49" i="17"/>
  <c r="C49" i="17"/>
  <c r="H37" i="17"/>
  <c r="G37" i="17"/>
  <c r="F37" i="17"/>
  <c r="E37" i="17"/>
  <c r="C37" i="17"/>
  <c r="E24" i="17"/>
  <c r="F24" i="17"/>
  <c r="G24" i="17"/>
  <c r="H24" i="17"/>
  <c r="E25" i="17"/>
  <c r="F25" i="17"/>
  <c r="G25" i="17"/>
  <c r="H25" i="17"/>
  <c r="E26" i="17"/>
  <c r="F26" i="17"/>
  <c r="G26" i="17"/>
  <c r="H26" i="17"/>
  <c r="E27" i="17"/>
  <c r="F27" i="17"/>
  <c r="G27" i="17"/>
  <c r="H27" i="17"/>
  <c r="E28" i="17"/>
  <c r="F28" i="17"/>
  <c r="G28" i="17"/>
  <c r="H28" i="17"/>
  <c r="C24" i="17"/>
  <c r="C25" i="17"/>
  <c r="C26" i="17"/>
  <c r="C27" i="17"/>
  <c r="C28" i="17"/>
  <c r="H29" i="17"/>
  <c r="G29" i="17"/>
  <c r="F29" i="17"/>
  <c r="E29" i="17"/>
  <c r="C29" i="17"/>
  <c r="E14" i="17"/>
  <c r="F14" i="17"/>
  <c r="G14" i="17"/>
  <c r="H14" i="17"/>
  <c r="E15" i="17"/>
  <c r="F15" i="17"/>
  <c r="G15" i="17"/>
  <c r="H15" i="17"/>
  <c r="E16" i="17"/>
  <c r="F16" i="17"/>
  <c r="G16" i="17"/>
  <c r="H16" i="17"/>
  <c r="E17" i="17"/>
  <c r="F17" i="17"/>
  <c r="G17" i="17"/>
  <c r="H17" i="17"/>
  <c r="E18" i="17"/>
  <c r="F18" i="17"/>
  <c r="G18" i="17"/>
  <c r="H18" i="17"/>
  <c r="C14" i="17"/>
  <c r="C15" i="17"/>
  <c r="C16" i="17"/>
  <c r="C17" i="17"/>
  <c r="C18" i="17"/>
  <c r="H19" i="17"/>
  <c r="G19" i="17"/>
  <c r="F19" i="17"/>
  <c r="E19" i="17"/>
  <c r="C19" i="17"/>
  <c r="E4" i="17"/>
  <c r="F4" i="17"/>
  <c r="G4" i="17"/>
  <c r="H4" i="17"/>
  <c r="E5" i="17"/>
  <c r="F5" i="17"/>
  <c r="G5" i="17"/>
  <c r="H5" i="17"/>
  <c r="E6" i="17"/>
  <c r="F6" i="17"/>
  <c r="G6" i="17"/>
  <c r="H6" i="17"/>
  <c r="E7" i="17"/>
  <c r="F7" i="17"/>
  <c r="G7" i="17"/>
  <c r="H7" i="17"/>
  <c r="E8" i="17"/>
  <c r="F8" i="17"/>
  <c r="G8" i="17"/>
  <c r="H8" i="17"/>
  <c r="C4" i="17"/>
  <c r="C5" i="17"/>
  <c r="C6" i="17"/>
  <c r="C7" i="17"/>
  <c r="C8" i="17"/>
  <c r="A155" i="16"/>
  <c r="E136" i="16"/>
  <c r="F136" i="16"/>
  <c r="G136" i="16"/>
  <c r="H136" i="16"/>
  <c r="E137" i="16"/>
  <c r="F137" i="16"/>
  <c r="G137" i="16"/>
  <c r="H137" i="16"/>
  <c r="E138" i="16"/>
  <c r="F138" i="16"/>
  <c r="G138" i="16"/>
  <c r="H138" i="16"/>
  <c r="E139" i="16"/>
  <c r="F139" i="16"/>
  <c r="G139" i="16"/>
  <c r="H139" i="16"/>
  <c r="E140" i="16"/>
  <c r="F140" i="16"/>
  <c r="G140" i="16"/>
  <c r="H140" i="16"/>
  <c r="E141" i="16"/>
  <c r="F141" i="16"/>
  <c r="G141" i="16"/>
  <c r="H141" i="16"/>
  <c r="E142" i="16"/>
  <c r="F142" i="16"/>
  <c r="G142" i="16"/>
  <c r="H142" i="16"/>
  <c r="E143" i="16"/>
  <c r="F143" i="16"/>
  <c r="G143" i="16"/>
  <c r="H143" i="16"/>
  <c r="E144" i="16"/>
  <c r="F144" i="16"/>
  <c r="G144" i="16"/>
  <c r="H144" i="16"/>
  <c r="C136" i="16"/>
  <c r="C137" i="16"/>
  <c r="C138" i="16"/>
  <c r="C139" i="16"/>
  <c r="C140" i="16"/>
  <c r="C141" i="16"/>
  <c r="C142" i="16"/>
  <c r="C143" i="16"/>
  <c r="C144" i="16"/>
  <c r="E150" i="16"/>
  <c r="F150" i="16"/>
  <c r="G150" i="16"/>
  <c r="H150" i="16"/>
  <c r="E151" i="16"/>
  <c r="F151" i="16"/>
  <c r="G151" i="16"/>
  <c r="H151" i="16"/>
  <c r="E152" i="16"/>
  <c r="F152" i="16"/>
  <c r="G152" i="16"/>
  <c r="H152" i="16"/>
  <c r="E153" i="16"/>
  <c r="F153" i="16"/>
  <c r="G153" i="16"/>
  <c r="H153" i="16"/>
  <c r="C150" i="16"/>
  <c r="C151" i="16"/>
  <c r="C152" i="16"/>
  <c r="C153" i="16"/>
  <c r="E159" i="16"/>
  <c r="F159" i="16"/>
  <c r="G159" i="16"/>
  <c r="H159" i="16"/>
  <c r="E160" i="16"/>
  <c r="F160" i="16"/>
  <c r="G160" i="16"/>
  <c r="H160" i="16"/>
  <c r="E161" i="16"/>
  <c r="F161" i="16"/>
  <c r="G161" i="16"/>
  <c r="H161" i="16"/>
  <c r="E162" i="16"/>
  <c r="F162" i="16"/>
  <c r="G162" i="16"/>
  <c r="H162" i="16"/>
  <c r="C159" i="16"/>
  <c r="C160" i="16"/>
  <c r="C161" i="16"/>
  <c r="C162" i="16"/>
  <c r="E168" i="16"/>
  <c r="F168" i="16"/>
  <c r="G168" i="16"/>
  <c r="H168" i="16"/>
  <c r="E169" i="16"/>
  <c r="F169" i="16"/>
  <c r="G169" i="16"/>
  <c r="H169" i="16"/>
  <c r="E170" i="16"/>
  <c r="F170" i="16"/>
  <c r="G170" i="16"/>
  <c r="H170" i="16"/>
  <c r="E171" i="16"/>
  <c r="F171" i="16"/>
  <c r="G171" i="16"/>
  <c r="H171" i="16"/>
  <c r="C168" i="16"/>
  <c r="C169" i="16"/>
  <c r="C170" i="16"/>
  <c r="C171" i="16"/>
  <c r="E177" i="16"/>
  <c r="F177" i="16"/>
  <c r="G177" i="16"/>
  <c r="H177" i="16"/>
  <c r="E178" i="16"/>
  <c r="F178" i="16"/>
  <c r="G178" i="16"/>
  <c r="H178" i="16"/>
  <c r="E179" i="16"/>
  <c r="F179" i="16"/>
  <c r="G179" i="16"/>
  <c r="H179" i="16"/>
  <c r="E180" i="16"/>
  <c r="F180" i="16"/>
  <c r="G180" i="16"/>
  <c r="H180" i="16"/>
  <c r="C177" i="16"/>
  <c r="C178" i="16"/>
  <c r="C179" i="16"/>
  <c r="C180" i="16"/>
  <c r="C186" i="16"/>
  <c r="E186" i="16"/>
  <c r="F186" i="16"/>
  <c r="G186" i="16"/>
  <c r="H186" i="16"/>
  <c r="C187" i="16"/>
  <c r="E187" i="16"/>
  <c r="F187" i="16"/>
  <c r="G187" i="16"/>
  <c r="H187" i="16"/>
  <c r="C188" i="16"/>
  <c r="E188" i="16"/>
  <c r="F188" i="16"/>
  <c r="G188" i="16"/>
  <c r="H188" i="16"/>
  <c r="C189" i="16"/>
  <c r="E189" i="16"/>
  <c r="F189" i="16"/>
  <c r="G189" i="16"/>
  <c r="H189" i="16"/>
  <c r="H190" i="16"/>
  <c r="G190" i="16"/>
  <c r="F190" i="16"/>
  <c r="E190" i="16"/>
  <c r="C190" i="16"/>
  <c r="H181" i="16"/>
  <c r="G181" i="16"/>
  <c r="F181" i="16"/>
  <c r="E181" i="16"/>
  <c r="C181" i="16"/>
  <c r="H172" i="16"/>
  <c r="G172" i="16"/>
  <c r="F172" i="16"/>
  <c r="E172" i="16"/>
  <c r="C172" i="16"/>
  <c r="H163" i="16"/>
  <c r="G163" i="16"/>
  <c r="F163" i="16"/>
  <c r="E163" i="16"/>
  <c r="C163" i="16"/>
  <c r="H154" i="16"/>
  <c r="G154" i="16"/>
  <c r="F154" i="16"/>
  <c r="E154" i="16"/>
  <c r="C154" i="16"/>
  <c r="H145" i="16"/>
  <c r="G145" i="16"/>
  <c r="F145" i="16"/>
  <c r="E145" i="16"/>
  <c r="C145" i="16"/>
  <c r="E122" i="16"/>
  <c r="F122" i="16"/>
  <c r="G122" i="16"/>
  <c r="H122" i="16"/>
  <c r="E123" i="16"/>
  <c r="F123" i="16"/>
  <c r="G123" i="16"/>
  <c r="H123" i="16"/>
  <c r="E124" i="16"/>
  <c r="F124" i="16"/>
  <c r="G124" i="16"/>
  <c r="H124" i="16"/>
  <c r="E125" i="16"/>
  <c r="F125" i="16"/>
  <c r="G125" i="16"/>
  <c r="H125" i="16"/>
  <c r="E126" i="16"/>
  <c r="F126" i="16"/>
  <c r="G126" i="16"/>
  <c r="H126" i="16"/>
  <c r="E127" i="16"/>
  <c r="F127" i="16"/>
  <c r="G127" i="16"/>
  <c r="H127" i="16"/>
  <c r="E128" i="16"/>
  <c r="F128" i="16"/>
  <c r="G128" i="16"/>
  <c r="H128" i="16"/>
  <c r="E129" i="16"/>
  <c r="F129" i="16"/>
  <c r="G129" i="16"/>
  <c r="H129" i="16"/>
  <c r="E130" i="16"/>
  <c r="F130" i="16"/>
  <c r="G130" i="16"/>
  <c r="H130" i="16"/>
  <c r="C122" i="16"/>
  <c r="C123" i="16"/>
  <c r="C124" i="16"/>
  <c r="C125" i="16"/>
  <c r="C126" i="16"/>
  <c r="C127" i="16"/>
  <c r="C128" i="16"/>
  <c r="C129" i="16"/>
  <c r="C130" i="16"/>
  <c r="H131" i="16"/>
  <c r="G131" i="16"/>
  <c r="F131" i="16"/>
  <c r="E131" i="16"/>
  <c r="C131" i="16"/>
  <c r="E106" i="16"/>
  <c r="F106" i="16"/>
  <c r="G106" i="16"/>
  <c r="H106" i="16"/>
  <c r="E107" i="16"/>
  <c r="F107" i="16"/>
  <c r="G107" i="16"/>
  <c r="H107" i="16"/>
  <c r="E108" i="16"/>
  <c r="F108" i="16"/>
  <c r="G108" i="16"/>
  <c r="H108" i="16"/>
  <c r="E109" i="16"/>
  <c r="F109" i="16"/>
  <c r="G109" i="16"/>
  <c r="H109" i="16"/>
  <c r="E110" i="16"/>
  <c r="F110" i="16"/>
  <c r="G110" i="16"/>
  <c r="H110" i="16"/>
  <c r="E111" i="16"/>
  <c r="F111" i="16"/>
  <c r="G111" i="16"/>
  <c r="H111" i="16"/>
  <c r="E112" i="16"/>
  <c r="F112" i="16"/>
  <c r="G112" i="16"/>
  <c r="H112" i="16"/>
  <c r="E113" i="16"/>
  <c r="F113" i="16"/>
  <c r="G113" i="16"/>
  <c r="H113" i="16"/>
  <c r="E114" i="16"/>
  <c r="F114" i="16"/>
  <c r="G114" i="16"/>
  <c r="H114" i="16"/>
  <c r="E115" i="16"/>
  <c r="F115" i="16"/>
  <c r="G115" i="16"/>
  <c r="H115" i="16"/>
  <c r="E116" i="16"/>
  <c r="F116" i="16"/>
  <c r="G116" i="16"/>
  <c r="H116" i="16"/>
  <c r="C106" i="16"/>
  <c r="C107" i="16"/>
  <c r="C108" i="16"/>
  <c r="C109" i="16"/>
  <c r="C110" i="16"/>
  <c r="C111" i="16"/>
  <c r="C112" i="16"/>
  <c r="C113" i="16"/>
  <c r="C114" i="16"/>
  <c r="C115" i="16"/>
  <c r="C116" i="16"/>
  <c r="H117" i="16"/>
  <c r="G117" i="16"/>
  <c r="F117" i="16"/>
  <c r="E117" i="16"/>
  <c r="C117" i="16"/>
  <c r="E90" i="16"/>
  <c r="F90" i="16"/>
  <c r="G90" i="16"/>
  <c r="H90" i="16"/>
  <c r="E91" i="16"/>
  <c r="F91" i="16"/>
  <c r="G91" i="16"/>
  <c r="H91" i="16"/>
  <c r="E92" i="16"/>
  <c r="F92" i="16"/>
  <c r="G92" i="16"/>
  <c r="H92" i="16"/>
  <c r="E93" i="16"/>
  <c r="F93" i="16"/>
  <c r="G93" i="16"/>
  <c r="H93" i="16"/>
  <c r="E94" i="16"/>
  <c r="F94" i="16"/>
  <c r="G94" i="16"/>
  <c r="H94" i="16"/>
  <c r="E95" i="16"/>
  <c r="F95" i="16"/>
  <c r="G95" i="16"/>
  <c r="H95" i="16"/>
  <c r="E96" i="16"/>
  <c r="F96" i="16"/>
  <c r="G96" i="16"/>
  <c r="H96" i="16"/>
  <c r="E97" i="16"/>
  <c r="F97" i="16"/>
  <c r="G97" i="16"/>
  <c r="H97" i="16"/>
  <c r="E98" i="16"/>
  <c r="F98" i="16"/>
  <c r="G98" i="16"/>
  <c r="H98" i="16"/>
  <c r="E99" i="16"/>
  <c r="F99" i="16"/>
  <c r="G99" i="16"/>
  <c r="H99" i="16"/>
  <c r="E100" i="16"/>
  <c r="F100" i="16"/>
  <c r="G100" i="16"/>
  <c r="H100" i="16"/>
  <c r="C90" i="16"/>
  <c r="C91" i="16"/>
  <c r="C92" i="16"/>
  <c r="C93" i="16"/>
  <c r="C94" i="16"/>
  <c r="C95" i="16"/>
  <c r="C96" i="16"/>
  <c r="C97" i="16"/>
  <c r="C98" i="16"/>
  <c r="C99" i="16"/>
  <c r="C100" i="16"/>
  <c r="H101" i="16"/>
  <c r="G101" i="16"/>
  <c r="F101" i="16"/>
  <c r="E101" i="16"/>
  <c r="C101" i="16"/>
  <c r="E69" i="16"/>
  <c r="F69" i="16"/>
  <c r="G69" i="16"/>
  <c r="H69" i="16"/>
  <c r="E70" i="16"/>
  <c r="F70" i="16"/>
  <c r="G70" i="16"/>
  <c r="H70" i="16"/>
  <c r="E71" i="16"/>
  <c r="F71" i="16"/>
  <c r="G71" i="16"/>
  <c r="H71" i="16"/>
  <c r="E72" i="16"/>
  <c r="F72" i="16"/>
  <c r="G72" i="16"/>
  <c r="H72" i="16"/>
  <c r="E73" i="16"/>
  <c r="F73" i="16"/>
  <c r="G73" i="16"/>
  <c r="H73" i="16"/>
  <c r="E74" i="16"/>
  <c r="F74" i="16"/>
  <c r="G74" i="16"/>
  <c r="H74" i="16"/>
  <c r="E75" i="16"/>
  <c r="F75" i="16"/>
  <c r="G75" i="16"/>
  <c r="H75" i="16"/>
  <c r="E76" i="16"/>
  <c r="F76" i="16"/>
  <c r="G76" i="16"/>
  <c r="H76" i="16"/>
  <c r="E77" i="16"/>
  <c r="F77" i="16"/>
  <c r="G77" i="16"/>
  <c r="H77" i="16"/>
  <c r="E78" i="16"/>
  <c r="F78" i="16"/>
  <c r="G78" i="16"/>
  <c r="H78" i="16"/>
  <c r="E79" i="16"/>
  <c r="F79" i="16"/>
  <c r="G79" i="16"/>
  <c r="H79" i="16"/>
  <c r="E80" i="16"/>
  <c r="F80" i="16"/>
  <c r="G80" i="16"/>
  <c r="H80" i="16"/>
  <c r="E81" i="16"/>
  <c r="F81" i="16"/>
  <c r="G81" i="16"/>
  <c r="H81" i="16"/>
  <c r="E82" i="16"/>
  <c r="F82" i="16"/>
  <c r="G82" i="16"/>
  <c r="H82" i="16"/>
  <c r="E83" i="16"/>
  <c r="F83" i="16"/>
  <c r="G83" i="16"/>
  <c r="H83" i="16"/>
  <c r="E84" i="16"/>
  <c r="F84" i="16"/>
  <c r="G84" i="16"/>
  <c r="H84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H85" i="16"/>
  <c r="G85" i="16"/>
  <c r="F85" i="16"/>
  <c r="E85" i="16"/>
  <c r="C85" i="16"/>
  <c r="E48" i="16"/>
  <c r="F48" i="16"/>
  <c r="G48" i="16"/>
  <c r="H48" i="16"/>
  <c r="E49" i="16"/>
  <c r="F49" i="16"/>
  <c r="G49" i="16"/>
  <c r="H49" i="16"/>
  <c r="E50" i="16"/>
  <c r="F50" i="16"/>
  <c r="G50" i="16"/>
  <c r="H50" i="16"/>
  <c r="E51" i="16"/>
  <c r="F51" i="16"/>
  <c r="G51" i="16"/>
  <c r="H51" i="16"/>
  <c r="E52" i="16"/>
  <c r="F52" i="16"/>
  <c r="G52" i="16"/>
  <c r="H52" i="16"/>
  <c r="E53" i="16"/>
  <c r="F53" i="16"/>
  <c r="G53" i="16"/>
  <c r="H53" i="16"/>
  <c r="E54" i="16"/>
  <c r="F54" i="16"/>
  <c r="G54" i="16"/>
  <c r="H54" i="16"/>
  <c r="E55" i="16"/>
  <c r="F55" i="16"/>
  <c r="G55" i="16"/>
  <c r="H55" i="16"/>
  <c r="E56" i="16"/>
  <c r="F56" i="16"/>
  <c r="G56" i="16"/>
  <c r="H56" i="16"/>
  <c r="E57" i="16"/>
  <c r="F57" i="16"/>
  <c r="G57" i="16"/>
  <c r="H57" i="16"/>
  <c r="E58" i="16"/>
  <c r="F58" i="16"/>
  <c r="G58" i="16"/>
  <c r="H58" i="16"/>
  <c r="E59" i="16"/>
  <c r="F59" i="16"/>
  <c r="G59" i="16"/>
  <c r="H59" i="16"/>
  <c r="E60" i="16"/>
  <c r="F60" i="16"/>
  <c r="G60" i="16"/>
  <c r="H60" i="16"/>
  <c r="E61" i="16"/>
  <c r="F61" i="16"/>
  <c r="G61" i="16"/>
  <c r="H61" i="16"/>
  <c r="E62" i="16"/>
  <c r="F62" i="16"/>
  <c r="G62" i="16"/>
  <c r="H62" i="16"/>
  <c r="E63" i="16"/>
  <c r="F63" i="16"/>
  <c r="G63" i="16"/>
  <c r="H63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H64" i="16"/>
  <c r="G64" i="16"/>
  <c r="F64" i="16"/>
  <c r="E64" i="16"/>
  <c r="C64" i="16"/>
  <c r="E26" i="16"/>
  <c r="F26" i="16"/>
  <c r="G26" i="16"/>
  <c r="H26" i="16"/>
  <c r="E27" i="16"/>
  <c r="F27" i="16"/>
  <c r="G27" i="16"/>
  <c r="H27" i="16"/>
  <c r="E28" i="16"/>
  <c r="F28" i="16"/>
  <c r="G28" i="16"/>
  <c r="H28" i="16"/>
  <c r="E29" i="16"/>
  <c r="F29" i="16"/>
  <c r="G29" i="16"/>
  <c r="H29" i="16"/>
  <c r="E30" i="16"/>
  <c r="F30" i="16"/>
  <c r="G30" i="16"/>
  <c r="H30" i="16"/>
  <c r="E31" i="16"/>
  <c r="F31" i="16"/>
  <c r="G31" i="16"/>
  <c r="H31" i="16"/>
  <c r="E32" i="16"/>
  <c r="F32" i="16"/>
  <c r="G32" i="16"/>
  <c r="H32" i="16"/>
  <c r="E33" i="16"/>
  <c r="F33" i="16"/>
  <c r="G33" i="16"/>
  <c r="H33" i="16"/>
  <c r="E34" i="16"/>
  <c r="F34" i="16"/>
  <c r="G34" i="16"/>
  <c r="H34" i="16"/>
  <c r="E35" i="16"/>
  <c r="F35" i="16"/>
  <c r="G35" i="16"/>
  <c r="H35" i="16"/>
  <c r="E36" i="16"/>
  <c r="F36" i="16"/>
  <c r="G36" i="16"/>
  <c r="H36" i="16"/>
  <c r="E37" i="16"/>
  <c r="F37" i="16"/>
  <c r="G37" i="16"/>
  <c r="H37" i="16"/>
  <c r="E38" i="16"/>
  <c r="F38" i="16"/>
  <c r="G38" i="16"/>
  <c r="H38" i="16"/>
  <c r="E39" i="16"/>
  <c r="F39" i="16"/>
  <c r="G39" i="16"/>
  <c r="H39" i="16"/>
  <c r="E40" i="16"/>
  <c r="F40" i="16"/>
  <c r="G40" i="16"/>
  <c r="H40" i="16"/>
  <c r="E41" i="16"/>
  <c r="F41" i="16"/>
  <c r="G41" i="16"/>
  <c r="H41" i="16"/>
  <c r="E42" i="16"/>
  <c r="F42" i="16"/>
  <c r="G42" i="16"/>
  <c r="H42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H43" i="16"/>
  <c r="G43" i="16"/>
  <c r="F43" i="16"/>
  <c r="E43" i="16"/>
  <c r="C43" i="16"/>
  <c r="E4" i="16"/>
  <c r="F4" i="16"/>
  <c r="G4" i="16"/>
  <c r="H4" i="16"/>
  <c r="E5" i="16"/>
  <c r="F5" i="16"/>
  <c r="G5" i="16"/>
  <c r="H5" i="16"/>
  <c r="E6" i="16"/>
  <c r="F6" i="16"/>
  <c r="G6" i="16"/>
  <c r="H6" i="16"/>
  <c r="E7" i="16"/>
  <c r="F7" i="16"/>
  <c r="G7" i="16"/>
  <c r="H7" i="16"/>
  <c r="E8" i="16"/>
  <c r="F8" i="16"/>
  <c r="G8" i="16"/>
  <c r="H8" i="16"/>
  <c r="E9" i="16"/>
  <c r="F9" i="16"/>
  <c r="G9" i="16"/>
  <c r="H9" i="16"/>
  <c r="E10" i="16"/>
  <c r="F10" i="16"/>
  <c r="G10" i="16"/>
  <c r="H10" i="16"/>
  <c r="E11" i="16"/>
  <c r="F11" i="16"/>
  <c r="G11" i="16"/>
  <c r="H11" i="16"/>
  <c r="E12" i="16"/>
  <c r="F12" i="16"/>
  <c r="G12" i="16"/>
  <c r="H12" i="16"/>
  <c r="E13" i="16"/>
  <c r="F13" i="16"/>
  <c r="G13" i="16"/>
  <c r="H13" i="16"/>
  <c r="E14" i="16"/>
  <c r="F14" i="16"/>
  <c r="G14" i="16"/>
  <c r="H14" i="16"/>
  <c r="E15" i="16"/>
  <c r="F15" i="16"/>
  <c r="G15" i="16"/>
  <c r="H15" i="16"/>
  <c r="E16" i="16"/>
  <c r="F16" i="16"/>
  <c r="G16" i="16"/>
  <c r="H16" i="16"/>
  <c r="E17" i="16"/>
  <c r="F17" i="16"/>
  <c r="G17" i="16"/>
  <c r="H17" i="16"/>
  <c r="E18" i="16"/>
  <c r="F18" i="16"/>
  <c r="G18" i="16"/>
  <c r="H18" i="16"/>
  <c r="E19" i="16"/>
  <c r="F19" i="16"/>
  <c r="G19" i="16"/>
  <c r="H19" i="16"/>
  <c r="E20" i="16"/>
  <c r="F20" i="16"/>
  <c r="G20" i="16"/>
  <c r="H20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4" i="13"/>
  <c r="G8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7" i="24"/>
  <c r="G6" i="24"/>
  <c r="E11" i="13" l="1"/>
  <c r="F11" i="13"/>
  <c r="G11" i="13"/>
  <c r="H11" i="13"/>
  <c r="E12" i="13"/>
  <c r="F12" i="13"/>
  <c r="G12" i="13"/>
  <c r="H12" i="13"/>
  <c r="E13" i="13"/>
  <c r="F13" i="13"/>
  <c r="G13" i="13"/>
  <c r="H13" i="13"/>
  <c r="E14" i="13"/>
  <c r="F14" i="13"/>
  <c r="G14" i="13"/>
  <c r="H14" i="13"/>
  <c r="E15" i="13"/>
  <c r="F15" i="13"/>
  <c r="G15" i="13"/>
  <c r="H15" i="13"/>
  <c r="E16" i="13"/>
  <c r="F16" i="13"/>
  <c r="G16" i="13"/>
  <c r="H16" i="13"/>
  <c r="E17" i="13"/>
  <c r="F17" i="13"/>
  <c r="G17" i="13"/>
  <c r="H17" i="13"/>
  <c r="E18" i="13"/>
  <c r="F18" i="13"/>
  <c r="G18" i="13"/>
  <c r="H18" i="13"/>
  <c r="C11" i="13"/>
  <c r="C12" i="13"/>
  <c r="C13" i="13"/>
  <c r="C14" i="13"/>
  <c r="C15" i="13"/>
  <c r="C16" i="13"/>
  <c r="C17" i="13"/>
  <c r="C18" i="13"/>
  <c r="E24" i="13"/>
  <c r="F24" i="13"/>
  <c r="G24" i="13"/>
  <c r="H24" i="13"/>
  <c r="E25" i="13"/>
  <c r="F25" i="13"/>
  <c r="G25" i="13"/>
  <c r="H25" i="13"/>
  <c r="E26" i="13"/>
  <c r="F26" i="13"/>
  <c r="G26" i="13"/>
  <c r="H26" i="13"/>
  <c r="E27" i="13"/>
  <c r="F27" i="13"/>
  <c r="G27" i="13"/>
  <c r="H27" i="13"/>
  <c r="E28" i="13"/>
  <c r="F28" i="13"/>
  <c r="G28" i="13"/>
  <c r="H28" i="13"/>
  <c r="E29" i="13"/>
  <c r="F29" i="13"/>
  <c r="G29" i="13"/>
  <c r="H29" i="13"/>
  <c r="E30" i="13"/>
  <c r="F30" i="13"/>
  <c r="G30" i="13"/>
  <c r="H30" i="13"/>
  <c r="E31" i="13"/>
  <c r="F31" i="13"/>
  <c r="G31" i="13"/>
  <c r="H31" i="13"/>
  <c r="C24" i="13"/>
  <c r="C25" i="13"/>
  <c r="C26" i="13"/>
  <c r="C27" i="13"/>
  <c r="C28" i="13"/>
  <c r="C29" i="13"/>
  <c r="C30" i="13"/>
  <c r="C31" i="13"/>
  <c r="E37" i="13"/>
  <c r="F37" i="13"/>
  <c r="G37" i="13"/>
  <c r="H37" i="13"/>
  <c r="E38" i="13"/>
  <c r="F38" i="13"/>
  <c r="G38" i="13"/>
  <c r="H38" i="13"/>
  <c r="E39" i="13"/>
  <c r="F39" i="13"/>
  <c r="G39" i="13"/>
  <c r="H39" i="13"/>
  <c r="E40" i="13"/>
  <c r="F40" i="13"/>
  <c r="G40" i="13"/>
  <c r="H40" i="13"/>
  <c r="E41" i="13"/>
  <c r="F41" i="13"/>
  <c r="G41" i="13"/>
  <c r="H41" i="13"/>
  <c r="E42" i="13"/>
  <c r="F42" i="13"/>
  <c r="G42" i="13"/>
  <c r="H42" i="13"/>
  <c r="E43" i="13"/>
  <c r="F43" i="13"/>
  <c r="G43" i="13"/>
  <c r="H43" i="13"/>
  <c r="E44" i="13"/>
  <c r="F44" i="13"/>
  <c r="G44" i="13"/>
  <c r="H44" i="13"/>
  <c r="C37" i="13"/>
  <c r="C38" i="13"/>
  <c r="C39" i="13"/>
  <c r="C40" i="13"/>
  <c r="C41" i="13"/>
  <c r="C42" i="13"/>
  <c r="C43" i="13"/>
  <c r="C44" i="13"/>
  <c r="E50" i="13"/>
  <c r="F50" i="13"/>
  <c r="G50" i="13"/>
  <c r="H50" i="13"/>
  <c r="E51" i="13"/>
  <c r="F51" i="13"/>
  <c r="G51" i="13"/>
  <c r="H51" i="13"/>
  <c r="E52" i="13"/>
  <c r="F52" i="13"/>
  <c r="G52" i="13"/>
  <c r="H52" i="13"/>
  <c r="E53" i="13"/>
  <c r="F53" i="13"/>
  <c r="G53" i="13"/>
  <c r="H53" i="13"/>
  <c r="E54" i="13"/>
  <c r="F54" i="13"/>
  <c r="G54" i="13"/>
  <c r="H54" i="13"/>
  <c r="E55" i="13"/>
  <c r="F55" i="13"/>
  <c r="G55" i="13"/>
  <c r="H55" i="13"/>
  <c r="E56" i="13"/>
  <c r="F56" i="13"/>
  <c r="G56" i="13"/>
  <c r="H56" i="13"/>
  <c r="E57" i="13"/>
  <c r="F57" i="13"/>
  <c r="G57" i="13"/>
  <c r="H57" i="13"/>
  <c r="C50" i="13"/>
  <c r="C51" i="13"/>
  <c r="C52" i="13"/>
  <c r="C53" i="13"/>
  <c r="C54" i="13"/>
  <c r="C55" i="13"/>
  <c r="C56" i="13"/>
  <c r="C57" i="13"/>
  <c r="C63" i="13"/>
  <c r="E63" i="13"/>
  <c r="F63" i="13"/>
  <c r="G63" i="13"/>
  <c r="H63" i="13"/>
  <c r="C64" i="13"/>
  <c r="E64" i="13"/>
  <c r="F64" i="13"/>
  <c r="G64" i="13"/>
  <c r="H64" i="13"/>
  <c r="C65" i="13"/>
  <c r="E65" i="13"/>
  <c r="F65" i="13"/>
  <c r="G65" i="13"/>
  <c r="H65" i="13"/>
  <c r="C66" i="13"/>
  <c r="E66" i="13"/>
  <c r="F66" i="13"/>
  <c r="G66" i="13"/>
  <c r="H66" i="13"/>
  <c r="C67" i="13"/>
  <c r="E67" i="13"/>
  <c r="F67" i="13"/>
  <c r="G67" i="13"/>
  <c r="H67" i="13"/>
  <c r="C68" i="13"/>
  <c r="E68" i="13"/>
  <c r="F68" i="13"/>
  <c r="G68" i="13"/>
  <c r="H68" i="13"/>
  <c r="C69" i="13"/>
  <c r="E69" i="13"/>
  <c r="F69" i="13"/>
  <c r="G69" i="13"/>
  <c r="H69" i="13"/>
  <c r="H70" i="13"/>
  <c r="G70" i="13"/>
  <c r="F70" i="13"/>
  <c r="E70" i="13"/>
  <c r="C70" i="13"/>
  <c r="H58" i="13"/>
  <c r="G58" i="13"/>
  <c r="F58" i="13"/>
  <c r="E58" i="13"/>
  <c r="C58" i="13"/>
  <c r="H45" i="13"/>
  <c r="G45" i="13"/>
  <c r="F45" i="13"/>
  <c r="E45" i="13"/>
  <c r="C45" i="13"/>
  <c r="H32" i="13"/>
  <c r="G32" i="13"/>
  <c r="F32" i="13"/>
  <c r="E32" i="13"/>
  <c r="C32" i="13"/>
  <c r="H19" i="13"/>
  <c r="G19" i="13"/>
  <c r="F19" i="13"/>
  <c r="E19" i="13"/>
  <c r="C19" i="13"/>
  <c r="E4" i="13"/>
  <c r="F4" i="13"/>
  <c r="G4" i="13"/>
  <c r="H4" i="13"/>
  <c r="E5" i="13"/>
  <c r="F5" i="13"/>
  <c r="G5" i="13"/>
  <c r="H5" i="13"/>
  <c r="C5" i="13"/>
  <c r="H8" i="20"/>
  <c r="G8" i="20"/>
  <c r="F8" i="20"/>
  <c r="E8" i="20"/>
  <c r="C8" i="20"/>
  <c r="H21" i="19"/>
  <c r="G21" i="19"/>
  <c r="F21" i="19"/>
  <c r="E21" i="19"/>
  <c r="C21" i="19"/>
  <c r="H132" i="18"/>
  <c r="G132" i="18"/>
  <c r="F132" i="18"/>
  <c r="E132" i="18"/>
  <c r="C132" i="18"/>
  <c r="H9" i="17"/>
  <c r="G9" i="17"/>
  <c r="F9" i="17"/>
  <c r="E9" i="17"/>
  <c r="C9" i="17"/>
  <c r="H21" i="16"/>
  <c r="G21" i="16"/>
  <c r="F21" i="16"/>
  <c r="E21" i="16"/>
  <c r="C21" i="16"/>
  <c r="E30" i="12"/>
  <c r="F30" i="12"/>
  <c r="G30" i="12"/>
  <c r="H30" i="12"/>
  <c r="E31" i="12"/>
  <c r="F31" i="12"/>
  <c r="G31" i="12"/>
  <c r="H31" i="12"/>
  <c r="E32" i="12"/>
  <c r="F32" i="12"/>
  <c r="G32" i="12"/>
  <c r="H32" i="12"/>
  <c r="E33" i="12"/>
  <c r="F33" i="12"/>
  <c r="G33" i="12"/>
  <c r="H33" i="12"/>
  <c r="E34" i="12"/>
  <c r="F34" i="12"/>
  <c r="G34" i="12"/>
  <c r="H34" i="12"/>
  <c r="E35" i="12"/>
  <c r="F35" i="12"/>
  <c r="G35" i="12"/>
  <c r="H35" i="12"/>
  <c r="E36" i="12"/>
  <c r="F36" i="12"/>
  <c r="G36" i="12"/>
  <c r="H36" i="12"/>
  <c r="E37" i="12"/>
  <c r="F37" i="12"/>
  <c r="G37" i="12"/>
  <c r="H37" i="12"/>
  <c r="C30" i="12"/>
  <c r="C31" i="12"/>
  <c r="C32" i="12"/>
  <c r="C33" i="12"/>
  <c r="C34" i="12"/>
  <c r="C35" i="12"/>
  <c r="C36" i="12"/>
  <c r="C37" i="12"/>
  <c r="C44" i="12"/>
  <c r="E44" i="12"/>
  <c r="F44" i="12"/>
  <c r="G44" i="12"/>
  <c r="H44" i="12"/>
  <c r="C45" i="12"/>
  <c r="E45" i="12"/>
  <c r="F45" i="12"/>
  <c r="G45" i="12"/>
  <c r="H45" i="12"/>
  <c r="C46" i="12"/>
  <c r="E46" i="12"/>
  <c r="F46" i="12"/>
  <c r="G46" i="12"/>
  <c r="H46" i="12"/>
  <c r="C47" i="12"/>
  <c r="E47" i="12"/>
  <c r="F47" i="12"/>
  <c r="G47" i="12"/>
  <c r="H47" i="12"/>
  <c r="C48" i="12"/>
  <c r="E48" i="12"/>
  <c r="F48" i="12"/>
  <c r="G48" i="12"/>
  <c r="H48" i="12"/>
  <c r="C49" i="12"/>
  <c r="E49" i="12"/>
  <c r="F49" i="12"/>
  <c r="G49" i="12"/>
  <c r="H49" i="12"/>
  <c r="C50" i="12"/>
  <c r="E50" i="12"/>
  <c r="F50" i="12"/>
  <c r="G50" i="12"/>
  <c r="H50" i="12"/>
  <c r="C51" i="12"/>
  <c r="E51" i="12"/>
  <c r="F51" i="12"/>
  <c r="G51" i="12"/>
  <c r="H51" i="12"/>
  <c r="C57" i="12"/>
  <c r="E57" i="12"/>
  <c r="F57" i="12"/>
  <c r="G57" i="12"/>
  <c r="H57" i="12"/>
  <c r="C58" i="12"/>
  <c r="E58" i="12"/>
  <c r="F58" i="12"/>
  <c r="G58" i="12"/>
  <c r="H58" i="12"/>
  <c r="E63" i="12"/>
  <c r="F63" i="12"/>
  <c r="G63" i="12"/>
  <c r="H63" i="12"/>
  <c r="E64" i="12"/>
  <c r="F64" i="12"/>
  <c r="G64" i="12"/>
  <c r="H64" i="12"/>
  <c r="E65" i="12"/>
  <c r="F65" i="12"/>
  <c r="G65" i="12"/>
  <c r="H65" i="12"/>
  <c r="E66" i="12"/>
  <c r="F66" i="12"/>
  <c r="G66" i="12"/>
  <c r="H66" i="12"/>
  <c r="E67" i="12"/>
  <c r="F67" i="12"/>
  <c r="G67" i="12"/>
  <c r="H67" i="12"/>
  <c r="C63" i="12"/>
  <c r="C64" i="12"/>
  <c r="C65" i="12"/>
  <c r="C66" i="12"/>
  <c r="C67" i="12"/>
  <c r="E73" i="12"/>
  <c r="F73" i="12"/>
  <c r="G73" i="12"/>
  <c r="H73" i="12"/>
  <c r="E74" i="12"/>
  <c r="F74" i="12"/>
  <c r="G74" i="12"/>
  <c r="H74" i="12"/>
  <c r="E75" i="12"/>
  <c r="F75" i="12"/>
  <c r="G75" i="12"/>
  <c r="H75" i="12"/>
  <c r="E76" i="12"/>
  <c r="F76" i="12"/>
  <c r="G76" i="12"/>
  <c r="H76" i="12"/>
  <c r="E77" i="12"/>
  <c r="F77" i="12"/>
  <c r="G77" i="12"/>
  <c r="H77" i="12"/>
  <c r="C73" i="12"/>
  <c r="C74" i="12"/>
  <c r="C75" i="12"/>
  <c r="C76" i="12"/>
  <c r="C77" i="12"/>
  <c r="C84" i="12"/>
  <c r="E84" i="12"/>
  <c r="F84" i="12"/>
  <c r="G84" i="12"/>
  <c r="H84" i="12"/>
  <c r="C85" i="12"/>
  <c r="E85" i="12"/>
  <c r="F85" i="12"/>
  <c r="G85" i="12"/>
  <c r="H85" i="12"/>
  <c r="C86" i="12"/>
  <c r="E86" i="12"/>
  <c r="F86" i="12"/>
  <c r="G86" i="12"/>
  <c r="H86" i="12"/>
  <c r="C87" i="12"/>
  <c r="E87" i="12"/>
  <c r="F87" i="12"/>
  <c r="G87" i="12"/>
  <c r="H87" i="12"/>
  <c r="C88" i="12"/>
  <c r="E88" i="12"/>
  <c r="F88" i="12"/>
  <c r="G88" i="12"/>
  <c r="H88" i="12"/>
  <c r="H83" i="12"/>
  <c r="G83" i="12"/>
  <c r="F83" i="12"/>
  <c r="E83" i="12"/>
  <c r="C83" i="12"/>
  <c r="H78" i="12"/>
  <c r="G78" i="12"/>
  <c r="F78" i="12"/>
  <c r="E78" i="12"/>
  <c r="C78" i="12"/>
  <c r="H68" i="12"/>
  <c r="G68" i="12"/>
  <c r="F68" i="12"/>
  <c r="E68" i="12"/>
  <c r="C68" i="12"/>
  <c r="H56" i="12"/>
  <c r="G56" i="12"/>
  <c r="F56" i="12"/>
  <c r="E56" i="12"/>
  <c r="C56" i="12"/>
  <c r="H43" i="12"/>
  <c r="G43" i="12"/>
  <c r="F43" i="12"/>
  <c r="E43" i="12"/>
  <c r="C43" i="12"/>
  <c r="H38" i="12"/>
  <c r="G38" i="12"/>
  <c r="F38" i="12"/>
  <c r="E38" i="12"/>
  <c r="C38" i="12"/>
  <c r="E17" i="12"/>
  <c r="F17" i="12"/>
  <c r="G17" i="12"/>
  <c r="H17" i="12"/>
  <c r="E18" i="12"/>
  <c r="F18" i="12"/>
  <c r="G18" i="12"/>
  <c r="H18" i="12"/>
  <c r="E19" i="12"/>
  <c r="F19" i="12"/>
  <c r="G19" i="12"/>
  <c r="H19" i="12"/>
  <c r="E20" i="12"/>
  <c r="F20" i="12"/>
  <c r="G20" i="12"/>
  <c r="H20" i="12"/>
  <c r="E21" i="12"/>
  <c r="F21" i="12"/>
  <c r="G21" i="12"/>
  <c r="H21" i="12"/>
  <c r="E22" i="12"/>
  <c r="F22" i="12"/>
  <c r="G22" i="12"/>
  <c r="H22" i="12"/>
  <c r="E23" i="12"/>
  <c r="F23" i="12"/>
  <c r="G23" i="12"/>
  <c r="H23" i="12"/>
  <c r="E24" i="12"/>
  <c r="F24" i="12"/>
  <c r="G24" i="12"/>
  <c r="H24" i="12"/>
  <c r="C17" i="12"/>
  <c r="C18" i="12"/>
  <c r="C19" i="12"/>
  <c r="C20" i="12"/>
  <c r="C21" i="12"/>
  <c r="C22" i="12"/>
  <c r="C23" i="12"/>
  <c r="C24" i="12"/>
  <c r="H25" i="12"/>
  <c r="G25" i="12"/>
  <c r="F25" i="12"/>
  <c r="E25" i="12"/>
  <c r="C25" i="12"/>
  <c r="E4" i="12"/>
  <c r="F4" i="12"/>
  <c r="G4" i="12"/>
  <c r="H4" i="12"/>
  <c r="E5" i="12"/>
  <c r="F5" i="12"/>
  <c r="G5" i="12"/>
  <c r="H5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C4" i="12"/>
  <c r="C5" i="12"/>
  <c r="C6" i="12"/>
  <c r="C7" i="12"/>
  <c r="C8" i="12"/>
  <c r="C9" i="12"/>
  <c r="C10" i="12"/>
  <c r="C11" i="12"/>
  <c r="H6" i="13"/>
  <c r="G6" i="13"/>
  <c r="F6" i="13"/>
  <c r="E6" i="13"/>
  <c r="C6" i="13"/>
  <c r="E4" i="11"/>
  <c r="F4" i="11"/>
  <c r="G4" i="11"/>
  <c r="H4" i="11"/>
  <c r="E5" i="11"/>
  <c r="F5" i="11"/>
  <c r="G5" i="11"/>
  <c r="H5" i="11"/>
  <c r="E6" i="11"/>
  <c r="F6" i="11"/>
  <c r="G6" i="11"/>
  <c r="H6" i="11"/>
  <c r="E7" i="11"/>
  <c r="F7" i="11"/>
  <c r="G7" i="11"/>
  <c r="H7" i="11"/>
  <c r="E8" i="11"/>
  <c r="F8" i="11"/>
  <c r="G8" i="11"/>
  <c r="H8" i="11"/>
  <c r="C4" i="11"/>
  <c r="C5" i="11"/>
  <c r="C6" i="11"/>
  <c r="C7" i="11"/>
  <c r="C8" i="11"/>
  <c r="E14" i="11"/>
  <c r="F14" i="11"/>
  <c r="G14" i="11"/>
  <c r="H14" i="11"/>
  <c r="E15" i="11"/>
  <c r="F15" i="11"/>
  <c r="G15" i="11"/>
  <c r="H15" i="11"/>
  <c r="E16" i="11"/>
  <c r="F16" i="11"/>
  <c r="G16" i="11"/>
  <c r="H16" i="11"/>
  <c r="E17" i="11"/>
  <c r="F17" i="11"/>
  <c r="G17" i="11"/>
  <c r="H17" i="11"/>
  <c r="E18" i="11"/>
  <c r="F18" i="11"/>
  <c r="G18" i="11"/>
  <c r="H18" i="11"/>
  <c r="C14" i="11"/>
  <c r="C15" i="11"/>
  <c r="C16" i="11"/>
  <c r="C17" i="11"/>
  <c r="C18" i="11"/>
  <c r="E24" i="11"/>
  <c r="F24" i="11"/>
  <c r="G24" i="11"/>
  <c r="H24" i="11"/>
  <c r="E25" i="11"/>
  <c r="F25" i="11"/>
  <c r="G25" i="11"/>
  <c r="H25" i="11"/>
  <c r="E26" i="11"/>
  <c r="F26" i="11"/>
  <c r="G26" i="11"/>
  <c r="H26" i="11"/>
  <c r="E27" i="11"/>
  <c r="F27" i="11"/>
  <c r="G27" i="11"/>
  <c r="H27" i="11"/>
  <c r="E28" i="11"/>
  <c r="F28" i="11"/>
  <c r="G28" i="11"/>
  <c r="H28" i="11"/>
  <c r="C24" i="11"/>
  <c r="C25" i="11"/>
  <c r="C26" i="11"/>
  <c r="C27" i="11"/>
  <c r="C28" i="11"/>
  <c r="E34" i="11"/>
  <c r="F34" i="11"/>
  <c r="G34" i="11"/>
  <c r="H34" i="11"/>
  <c r="E35" i="11"/>
  <c r="F35" i="11"/>
  <c r="G35" i="11"/>
  <c r="H35" i="11"/>
  <c r="E36" i="11"/>
  <c r="F36" i="11"/>
  <c r="G36" i="11"/>
  <c r="H36" i="11"/>
  <c r="E37" i="11"/>
  <c r="F37" i="11"/>
  <c r="G37" i="11"/>
  <c r="H37" i="11"/>
  <c r="E38" i="11"/>
  <c r="F38" i="11"/>
  <c r="G38" i="11"/>
  <c r="H38" i="11"/>
  <c r="C34" i="11"/>
  <c r="C35" i="11"/>
  <c r="C36" i="11"/>
  <c r="C37" i="11"/>
  <c r="C38" i="11"/>
  <c r="E44" i="11"/>
  <c r="F44" i="11"/>
  <c r="G44" i="11"/>
  <c r="H44" i="11"/>
  <c r="E45" i="11"/>
  <c r="F45" i="11"/>
  <c r="G45" i="11"/>
  <c r="H45" i="11"/>
  <c r="C44" i="11"/>
  <c r="C45" i="11"/>
  <c r="E51" i="11"/>
  <c r="F51" i="11"/>
  <c r="G51" i="11"/>
  <c r="H51" i="11"/>
  <c r="E52" i="11"/>
  <c r="F52" i="11"/>
  <c r="G52" i="11"/>
  <c r="H52" i="11"/>
  <c r="E53" i="11"/>
  <c r="F53" i="11"/>
  <c r="G53" i="11"/>
  <c r="H53" i="11"/>
  <c r="E54" i="11"/>
  <c r="F54" i="11"/>
  <c r="G54" i="11"/>
  <c r="H54" i="11"/>
  <c r="E55" i="11"/>
  <c r="F55" i="11"/>
  <c r="G55" i="11"/>
  <c r="H55" i="11"/>
  <c r="E56" i="11"/>
  <c r="F56" i="11"/>
  <c r="G56" i="11"/>
  <c r="H56" i="11"/>
  <c r="E57" i="11"/>
  <c r="F57" i="11"/>
  <c r="G57" i="11"/>
  <c r="H57" i="11"/>
  <c r="C51" i="11"/>
  <c r="C52" i="11"/>
  <c r="C53" i="11"/>
  <c r="C54" i="11"/>
  <c r="C55" i="11"/>
  <c r="C56" i="11"/>
  <c r="C57" i="11"/>
  <c r="E63" i="11"/>
  <c r="F63" i="11"/>
  <c r="G63" i="11"/>
  <c r="H63" i="11"/>
  <c r="E64" i="11"/>
  <c r="F64" i="11"/>
  <c r="G64" i="11"/>
  <c r="H64" i="11"/>
  <c r="E65" i="11"/>
  <c r="F65" i="11"/>
  <c r="G65" i="11"/>
  <c r="H65" i="11"/>
  <c r="C63" i="11"/>
  <c r="C64" i="11"/>
  <c r="C65" i="11"/>
  <c r="H66" i="11"/>
  <c r="G66" i="11"/>
  <c r="F66" i="11"/>
  <c r="E66" i="11"/>
  <c r="C66" i="11"/>
  <c r="H58" i="11"/>
  <c r="G58" i="11"/>
  <c r="F58" i="11"/>
  <c r="E58" i="11"/>
  <c r="C58" i="11"/>
  <c r="H46" i="11"/>
  <c r="G46" i="11"/>
  <c r="F46" i="11"/>
  <c r="E46" i="11"/>
  <c r="C46" i="11"/>
  <c r="H39" i="11"/>
  <c r="G39" i="11"/>
  <c r="F39" i="11"/>
  <c r="E39" i="11"/>
  <c r="C39" i="11"/>
  <c r="H29" i="11"/>
  <c r="G29" i="11"/>
  <c r="F29" i="11"/>
  <c r="E29" i="11"/>
  <c r="C29" i="11"/>
  <c r="H19" i="11"/>
  <c r="G19" i="11"/>
  <c r="F19" i="11"/>
  <c r="E19" i="11"/>
  <c r="C19" i="11"/>
  <c r="E4" i="26"/>
  <c r="F4" i="26"/>
  <c r="G4" i="26"/>
  <c r="H4" i="26"/>
  <c r="E5" i="26"/>
  <c r="F5" i="26"/>
  <c r="G5" i="26"/>
  <c r="H5" i="26"/>
  <c r="E6" i="26"/>
  <c r="F6" i="26"/>
  <c r="G6" i="26"/>
  <c r="H6" i="26"/>
  <c r="E7" i="26"/>
  <c r="F7" i="26"/>
  <c r="G7" i="26"/>
  <c r="H7" i="26"/>
  <c r="E8" i="26"/>
  <c r="F8" i="26"/>
  <c r="G8" i="26"/>
  <c r="H8" i="26"/>
  <c r="E9" i="26"/>
  <c r="F9" i="26"/>
  <c r="G9" i="26"/>
  <c r="H9" i="26"/>
  <c r="C4" i="26"/>
  <c r="C5" i="26"/>
  <c r="C6" i="26"/>
  <c r="C7" i="26"/>
  <c r="C8" i="26"/>
  <c r="C9" i="26"/>
  <c r="E15" i="26"/>
  <c r="F15" i="26"/>
  <c r="G15" i="26"/>
  <c r="H15" i="26"/>
  <c r="E16" i="26"/>
  <c r="F16" i="26"/>
  <c r="G16" i="26"/>
  <c r="H16" i="26"/>
  <c r="E17" i="26"/>
  <c r="F17" i="26"/>
  <c r="G17" i="26"/>
  <c r="H17" i="26"/>
  <c r="E18" i="26"/>
  <c r="F18" i="26"/>
  <c r="G18" i="26"/>
  <c r="H18" i="26"/>
  <c r="E19" i="26"/>
  <c r="F19" i="26"/>
  <c r="G19" i="26"/>
  <c r="H19" i="26"/>
  <c r="E20" i="26"/>
  <c r="F20" i="26"/>
  <c r="G20" i="26"/>
  <c r="H20" i="26"/>
  <c r="C15" i="26"/>
  <c r="C16" i="26"/>
  <c r="C17" i="26"/>
  <c r="C18" i="26"/>
  <c r="C19" i="26"/>
  <c r="C2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E30" i="26"/>
  <c r="F30" i="26"/>
  <c r="G30" i="26"/>
  <c r="H30" i="26"/>
  <c r="E31" i="26"/>
  <c r="F31" i="26"/>
  <c r="G31" i="26"/>
  <c r="H31" i="26"/>
  <c r="C26" i="26"/>
  <c r="C27" i="26"/>
  <c r="C28" i="26"/>
  <c r="C29" i="26"/>
  <c r="C30" i="26"/>
  <c r="C31" i="26"/>
  <c r="E37" i="26"/>
  <c r="F37" i="26"/>
  <c r="G37" i="26"/>
  <c r="H37" i="26"/>
  <c r="E38" i="26"/>
  <c r="F38" i="26"/>
  <c r="G38" i="26"/>
  <c r="H38" i="26"/>
  <c r="E39" i="26"/>
  <c r="F39" i="26"/>
  <c r="G39" i="26"/>
  <c r="H39" i="26"/>
  <c r="E40" i="26"/>
  <c r="F40" i="26"/>
  <c r="G40" i="26"/>
  <c r="H40" i="26"/>
  <c r="E41" i="26"/>
  <c r="F41" i="26"/>
  <c r="G41" i="26"/>
  <c r="H41" i="26"/>
  <c r="E42" i="26"/>
  <c r="F42" i="26"/>
  <c r="G42" i="26"/>
  <c r="H42" i="26"/>
  <c r="E43" i="26"/>
  <c r="F43" i="26"/>
  <c r="G43" i="26"/>
  <c r="H43" i="26"/>
  <c r="E44" i="26"/>
  <c r="F44" i="26"/>
  <c r="G44" i="26"/>
  <c r="H44" i="26"/>
  <c r="C37" i="26"/>
  <c r="C38" i="26"/>
  <c r="C39" i="26"/>
  <c r="C40" i="26"/>
  <c r="C41" i="26"/>
  <c r="C42" i="26"/>
  <c r="C43" i="26"/>
  <c r="C44" i="26"/>
  <c r="E50" i="26"/>
  <c r="F50" i="26"/>
  <c r="G50" i="26"/>
  <c r="H50" i="26"/>
  <c r="E51" i="26"/>
  <c r="F51" i="26"/>
  <c r="G51" i="26"/>
  <c r="H51" i="26"/>
  <c r="E52" i="26"/>
  <c r="F52" i="26"/>
  <c r="G52" i="26"/>
  <c r="H52" i="26"/>
  <c r="E53" i="26"/>
  <c r="F53" i="26"/>
  <c r="G53" i="26"/>
  <c r="H53" i="26"/>
  <c r="E54" i="26"/>
  <c r="F54" i="26"/>
  <c r="G54" i="26"/>
  <c r="H54" i="26"/>
  <c r="E55" i="26"/>
  <c r="F55" i="26"/>
  <c r="G55" i="26"/>
  <c r="H55" i="26"/>
  <c r="E56" i="26"/>
  <c r="F56" i="26"/>
  <c r="G56" i="26"/>
  <c r="H56" i="26"/>
  <c r="C50" i="26"/>
  <c r="C51" i="26"/>
  <c r="C52" i="26"/>
  <c r="C53" i="26"/>
  <c r="C54" i="26"/>
  <c r="C55" i="26"/>
  <c r="C56" i="26"/>
  <c r="E62" i="26"/>
  <c r="F62" i="26"/>
  <c r="G62" i="26"/>
  <c r="H62" i="26"/>
  <c r="E63" i="26"/>
  <c r="F63" i="26"/>
  <c r="G63" i="26"/>
  <c r="H63" i="26"/>
  <c r="E64" i="26"/>
  <c r="F64" i="26"/>
  <c r="G64" i="26"/>
  <c r="H64" i="26"/>
  <c r="E65" i="26"/>
  <c r="F65" i="26"/>
  <c r="G65" i="26"/>
  <c r="H65" i="26"/>
  <c r="E66" i="26"/>
  <c r="F66" i="26"/>
  <c r="G66" i="26"/>
  <c r="H66" i="26"/>
  <c r="E67" i="26"/>
  <c r="F67" i="26"/>
  <c r="G67" i="26"/>
  <c r="H67" i="26"/>
  <c r="C62" i="26"/>
  <c r="C63" i="26"/>
  <c r="C64" i="26"/>
  <c r="C65" i="26"/>
  <c r="C66" i="26"/>
  <c r="C67" i="26"/>
  <c r="E73" i="26"/>
  <c r="F73" i="26"/>
  <c r="G73" i="26"/>
  <c r="H73" i="26"/>
  <c r="E74" i="26"/>
  <c r="F74" i="26"/>
  <c r="G74" i="26"/>
  <c r="H74" i="26"/>
  <c r="E75" i="26"/>
  <c r="F75" i="26"/>
  <c r="G75" i="26"/>
  <c r="H75" i="26"/>
  <c r="E76" i="26"/>
  <c r="F76" i="26"/>
  <c r="G76" i="26"/>
  <c r="H76" i="26"/>
  <c r="E77" i="26"/>
  <c r="F77" i="26"/>
  <c r="G77" i="26"/>
  <c r="H77" i="26"/>
  <c r="C73" i="26"/>
  <c r="C74" i="26"/>
  <c r="C75" i="26"/>
  <c r="C76" i="26"/>
  <c r="C77" i="26"/>
  <c r="E83" i="26"/>
  <c r="F83" i="26"/>
  <c r="G83" i="26"/>
  <c r="H83" i="26"/>
  <c r="E84" i="26"/>
  <c r="F84" i="26"/>
  <c r="G84" i="26"/>
  <c r="H84" i="26"/>
  <c r="E85" i="26"/>
  <c r="F85" i="26"/>
  <c r="G85" i="26"/>
  <c r="H85" i="26"/>
  <c r="E86" i="26"/>
  <c r="F86" i="26"/>
  <c r="G86" i="26"/>
  <c r="H86" i="26"/>
  <c r="E87" i="26"/>
  <c r="F87" i="26"/>
  <c r="G87" i="26"/>
  <c r="H87" i="26"/>
  <c r="E88" i="26"/>
  <c r="F88" i="26"/>
  <c r="G88" i="26"/>
  <c r="H88" i="26"/>
  <c r="C83" i="26"/>
  <c r="C84" i="26"/>
  <c r="C85" i="26"/>
  <c r="C86" i="26"/>
  <c r="C87" i="26"/>
  <c r="C88" i="26"/>
  <c r="E94" i="26"/>
  <c r="F94" i="26"/>
  <c r="G94" i="26"/>
  <c r="H94" i="26"/>
  <c r="E95" i="26"/>
  <c r="F95" i="26"/>
  <c r="G95" i="26"/>
  <c r="H95" i="26"/>
  <c r="E96" i="26"/>
  <c r="F96" i="26"/>
  <c r="G96" i="26"/>
  <c r="H96" i="26"/>
  <c r="E97" i="26"/>
  <c r="F97" i="26"/>
  <c r="G97" i="26"/>
  <c r="H97" i="26"/>
  <c r="E98" i="26"/>
  <c r="F98" i="26"/>
  <c r="G98" i="26"/>
  <c r="H98" i="26"/>
  <c r="E99" i="26"/>
  <c r="F99" i="26"/>
  <c r="G99" i="26"/>
  <c r="H99" i="26"/>
  <c r="E100" i="26"/>
  <c r="F100" i="26"/>
  <c r="G100" i="26"/>
  <c r="H100" i="26"/>
  <c r="C94" i="26"/>
  <c r="C95" i="26"/>
  <c r="C96" i="26"/>
  <c r="C97" i="26"/>
  <c r="C98" i="26"/>
  <c r="C99" i="26"/>
  <c r="C100" i="26"/>
  <c r="E106" i="26"/>
  <c r="F106" i="26"/>
  <c r="G106" i="26"/>
  <c r="H106" i="26"/>
  <c r="E107" i="26"/>
  <c r="F107" i="26"/>
  <c r="G107" i="26"/>
  <c r="H107" i="26"/>
  <c r="E108" i="26"/>
  <c r="F108" i="26"/>
  <c r="G108" i="26"/>
  <c r="H108" i="26"/>
  <c r="E109" i="26"/>
  <c r="F109" i="26"/>
  <c r="G109" i="26"/>
  <c r="H109" i="26"/>
  <c r="E110" i="26"/>
  <c r="F110" i="26"/>
  <c r="G110" i="26"/>
  <c r="H110" i="26"/>
  <c r="C106" i="26"/>
  <c r="C107" i="26"/>
  <c r="C108" i="26"/>
  <c r="C109" i="26"/>
  <c r="C110" i="26"/>
  <c r="H116" i="26"/>
  <c r="G116" i="26"/>
  <c r="F116" i="26"/>
  <c r="E116" i="26"/>
  <c r="E117" i="26"/>
  <c r="F117" i="26"/>
  <c r="G117" i="26"/>
  <c r="H117" i="26"/>
  <c r="E118" i="26"/>
  <c r="F118" i="26"/>
  <c r="G118" i="26"/>
  <c r="H118" i="26"/>
  <c r="E119" i="26"/>
  <c r="F119" i="26"/>
  <c r="G119" i="26"/>
  <c r="H119" i="26"/>
  <c r="E120" i="26"/>
  <c r="F120" i="26"/>
  <c r="G120" i="26"/>
  <c r="H120" i="26"/>
  <c r="E121" i="26"/>
  <c r="F121" i="26"/>
  <c r="G121" i="26"/>
  <c r="H121" i="26"/>
  <c r="E122" i="26"/>
  <c r="F122" i="26"/>
  <c r="G122" i="26"/>
  <c r="H122" i="26"/>
  <c r="E123" i="26"/>
  <c r="F123" i="26"/>
  <c r="G123" i="26"/>
  <c r="H123" i="26"/>
  <c r="E124" i="26"/>
  <c r="F124" i="26"/>
  <c r="G124" i="26"/>
  <c r="H124" i="26"/>
  <c r="C116" i="26"/>
  <c r="C117" i="26"/>
  <c r="C118" i="26"/>
  <c r="C119" i="26"/>
  <c r="C120" i="26"/>
  <c r="C121" i="26"/>
  <c r="C122" i="26"/>
  <c r="C123" i="26"/>
  <c r="C124" i="26"/>
  <c r="E130" i="26"/>
  <c r="F130" i="26"/>
  <c r="G130" i="26"/>
  <c r="H130" i="26"/>
  <c r="E131" i="26"/>
  <c r="F131" i="26"/>
  <c r="G131" i="26"/>
  <c r="H131" i="26"/>
  <c r="E132" i="26"/>
  <c r="F132" i="26"/>
  <c r="G132" i="26"/>
  <c r="H132" i="26"/>
  <c r="E133" i="26"/>
  <c r="F133" i="26"/>
  <c r="G133" i="26"/>
  <c r="H133" i="26"/>
  <c r="E134" i="26"/>
  <c r="F134" i="26"/>
  <c r="G134" i="26"/>
  <c r="H134" i="26"/>
  <c r="E135" i="26"/>
  <c r="F135" i="26"/>
  <c r="G135" i="26"/>
  <c r="H135" i="26"/>
  <c r="E136" i="26"/>
  <c r="F136" i="26"/>
  <c r="G136" i="26"/>
  <c r="H136" i="26"/>
  <c r="E137" i="26"/>
  <c r="F137" i="26"/>
  <c r="G137" i="26"/>
  <c r="H137" i="26"/>
  <c r="E138" i="26"/>
  <c r="F138" i="26"/>
  <c r="G138" i="26"/>
  <c r="H138" i="26"/>
  <c r="E139" i="26"/>
  <c r="F139" i="26"/>
  <c r="G139" i="26"/>
  <c r="H139" i="26"/>
  <c r="C130" i="26"/>
  <c r="C131" i="26"/>
  <c r="C132" i="26"/>
  <c r="C133" i="26"/>
  <c r="C134" i="26"/>
  <c r="C135" i="26"/>
  <c r="C136" i="26"/>
  <c r="C137" i="26"/>
  <c r="C138" i="26"/>
  <c r="C139" i="26"/>
  <c r="E145" i="26"/>
  <c r="F145" i="26"/>
  <c r="G145" i="26"/>
  <c r="H145" i="26"/>
  <c r="E146" i="26"/>
  <c r="F146" i="26"/>
  <c r="G146" i="26"/>
  <c r="H146" i="26"/>
  <c r="E147" i="26"/>
  <c r="F147" i="26"/>
  <c r="G147" i="26"/>
  <c r="H147" i="26"/>
  <c r="E148" i="26"/>
  <c r="F148" i="26"/>
  <c r="G148" i="26"/>
  <c r="H148" i="26"/>
  <c r="E149" i="26"/>
  <c r="F149" i="26"/>
  <c r="G149" i="26"/>
  <c r="H149" i="26"/>
  <c r="C145" i="26"/>
  <c r="C146" i="26"/>
  <c r="C147" i="26"/>
  <c r="C148" i="26"/>
  <c r="C149" i="26"/>
  <c r="E155" i="26"/>
  <c r="F155" i="26"/>
  <c r="G155" i="26"/>
  <c r="H155" i="26"/>
  <c r="E156" i="26"/>
  <c r="F156" i="26"/>
  <c r="G156" i="26"/>
  <c r="H156" i="26"/>
  <c r="E157" i="26"/>
  <c r="F157" i="26"/>
  <c r="G157" i="26"/>
  <c r="H157" i="26"/>
  <c r="C155" i="26"/>
  <c r="C156" i="26"/>
  <c r="C157" i="26"/>
  <c r="E163" i="26"/>
  <c r="F163" i="26"/>
  <c r="G163" i="26"/>
  <c r="H163" i="26"/>
  <c r="E164" i="26"/>
  <c r="F164" i="26"/>
  <c r="G164" i="26"/>
  <c r="H164" i="26"/>
  <c r="E165" i="26"/>
  <c r="F165" i="26"/>
  <c r="G165" i="26"/>
  <c r="H165" i="26"/>
  <c r="E166" i="26"/>
  <c r="F166" i="26"/>
  <c r="G166" i="26"/>
  <c r="H166" i="26"/>
  <c r="E167" i="26"/>
  <c r="F167" i="26"/>
  <c r="G167" i="26"/>
  <c r="H167" i="26"/>
  <c r="E168" i="26"/>
  <c r="F168" i="26"/>
  <c r="G168" i="26"/>
  <c r="H168" i="26"/>
  <c r="E169" i="26"/>
  <c r="F169" i="26"/>
  <c r="G169" i="26"/>
  <c r="H169" i="26"/>
  <c r="C163" i="26"/>
  <c r="C164" i="26"/>
  <c r="C165" i="26"/>
  <c r="C166" i="26"/>
  <c r="C167" i="26"/>
  <c r="C168" i="26"/>
  <c r="C169" i="26"/>
  <c r="E175" i="26"/>
  <c r="F175" i="26"/>
  <c r="G175" i="26"/>
  <c r="H175" i="26"/>
  <c r="E176" i="26"/>
  <c r="F176" i="26"/>
  <c r="G176" i="26"/>
  <c r="H176" i="26"/>
  <c r="E177" i="26"/>
  <c r="F177" i="26"/>
  <c r="G177" i="26"/>
  <c r="H177" i="26"/>
  <c r="E178" i="26"/>
  <c r="F178" i="26"/>
  <c r="G178" i="26"/>
  <c r="H178" i="26"/>
  <c r="E179" i="26"/>
  <c r="F179" i="26"/>
  <c r="G179" i="26"/>
  <c r="H179" i="26"/>
  <c r="E180" i="26"/>
  <c r="F180" i="26"/>
  <c r="G180" i="26"/>
  <c r="H180" i="26"/>
  <c r="E181" i="26"/>
  <c r="F181" i="26"/>
  <c r="G181" i="26"/>
  <c r="H181" i="26"/>
  <c r="E182" i="26"/>
  <c r="F182" i="26"/>
  <c r="G182" i="26"/>
  <c r="H182" i="26"/>
  <c r="E183" i="26"/>
  <c r="F183" i="26"/>
  <c r="G183" i="26"/>
  <c r="H183" i="26"/>
  <c r="E184" i="26"/>
  <c r="F184" i="26"/>
  <c r="G184" i="26"/>
  <c r="H184" i="26"/>
  <c r="E185" i="26"/>
  <c r="F185" i="26"/>
  <c r="G185" i="26"/>
  <c r="H185" i="26"/>
  <c r="E186" i="26"/>
  <c r="F186" i="26"/>
  <c r="G186" i="26"/>
  <c r="H186" i="26"/>
  <c r="E187" i="26"/>
  <c r="F187" i="26"/>
  <c r="G187" i="26"/>
  <c r="H187" i="26"/>
  <c r="E188" i="26"/>
  <c r="F188" i="26"/>
  <c r="G188" i="26"/>
  <c r="H188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94" i="26"/>
  <c r="E194" i="26"/>
  <c r="F194" i="26"/>
  <c r="G194" i="26"/>
  <c r="H194" i="26"/>
  <c r="C195" i="26"/>
  <c r="E195" i="26"/>
  <c r="F195" i="26"/>
  <c r="G195" i="26"/>
  <c r="H195" i="26"/>
  <c r="C196" i="26"/>
  <c r="E196" i="26"/>
  <c r="F196" i="26"/>
  <c r="G196" i="26"/>
  <c r="H196" i="26"/>
  <c r="C197" i="26"/>
  <c r="E197" i="26"/>
  <c r="F197" i="26"/>
  <c r="G197" i="26"/>
  <c r="H197" i="26"/>
  <c r="C198" i="26"/>
  <c r="E198" i="26"/>
  <c r="F198" i="26"/>
  <c r="G198" i="26"/>
  <c r="H198" i="26"/>
  <c r="C199" i="26"/>
  <c r="E199" i="26"/>
  <c r="F199" i="26"/>
  <c r="G199" i="26"/>
  <c r="H199" i="26"/>
  <c r="C200" i="26"/>
  <c r="E200" i="26"/>
  <c r="F200" i="26"/>
  <c r="G200" i="26"/>
  <c r="H200" i="26"/>
  <c r="C201" i="26"/>
  <c r="E201" i="26"/>
  <c r="F201" i="26"/>
  <c r="G201" i="26"/>
  <c r="H201" i="26"/>
  <c r="E207" i="26"/>
  <c r="F207" i="26"/>
  <c r="G207" i="26"/>
  <c r="H207" i="26"/>
  <c r="E208" i="26"/>
  <c r="F208" i="26"/>
  <c r="G208" i="26"/>
  <c r="H208" i="26"/>
  <c r="E209" i="26"/>
  <c r="F209" i="26"/>
  <c r="G209" i="26"/>
  <c r="H209" i="26"/>
  <c r="E210" i="26"/>
  <c r="F210" i="26"/>
  <c r="G210" i="26"/>
  <c r="H210" i="26"/>
  <c r="E211" i="26"/>
  <c r="F211" i="26"/>
  <c r="G211" i="26"/>
  <c r="H211" i="26"/>
  <c r="E212" i="26"/>
  <c r="F212" i="26"/>
  <c r="G212" i="26"/>
  <c r="H212" i="26"/>
  <c r="E213" i="26"/>
  <c r="F213" i="26"/>
  <c r="G213" i="26"/>
  <c r="H213" i="26"/>
  <c r="E214" i="26"/>
  <c r="F214" i="26"/>
  <c r="G214" i="26"/>
  <c r="H214" i="26"/>
  <c r="E215" i="26"/>
  <c r="F215" i="26"/>
  <c r="G215" i="26"/>
  <c r="H215" i="26"/>
  <c r="C207" i="26"/>
  <c r="C208" i="26"/>
  <c r="C209" i="26"/>
  <c r="C210" i="26"/>
  <c r="C211" i="26"/>
  <c r="C212" i="26"/>
  <c r="C213" i="26"/>
  <c r="C214" i="26"/>
  <c r="C215" i="26"/>
  <c r="C221" i="26"/>
  <c r="E221" i="26"/>
  <c r="F221" i="26"/>
  <c r="G221" i="26"/>
  <c r="H221" i="26"/>
  <c r="C222" i="26"/>
  <c r="E222" i="26"/>
  <c r="F222" i="26"/>
  <c r="G222" i="26"/>
  <c r="H222" i="26"/>
  <c r="C223" i="26"/>
  <c r="E223" i="26"/>
  <c r="F223" i="26"/>
  <c r="G223" i="26"/>
  <c r="H223" i="26"/>
  <c r="C224" i="26"/>
  <c r="E224" i="26"/>
  <c r="F224" i="26"/>
  <c r="G224" i="26"/>
  <c r="H224" i="26"/>
  <c r="C225" i="26"/>
  <c r="E225" i="26"/>
  <c r="F225" i="26"/>
  <c r="G225" i="26"/>
  <c r="H225" i="26"/>
  <c r="C226" i="26"/>
  <c r="E226" i="26"/>
  <c r="F226" i="26"/>
  <c r="G226" i="26"/>
  <c r="H226" i="26"/>
  <c r="C227" i="26"/>
  <c r="E227" i="26"/>
  <c r="F227" i="26"/>
  <c r="G227" i="26"/>
  <c r="H227" i="26"/>
  <c r="C228" i="26"/>
  <c r="E228" i="26"/>
  <c r="F228" i="26"/>
  <c r="G228" i="26"/>
  <c r="H228" i="26"/>
  <c r="C229" i="26"/>
  <c r="E229" i="26"/>
  <c r="F229" i="26"/>
  <c r="G229" i="26"/>
  <c r="H229" i="26"/>
  <c r="C230" i="26"/>
  <c r="E230" i="26"/>
  <c r="F230" i="26"/>
  <c r="G230" i="26"/>
  <c r="H230" i="26"/>
  <c r="C231" i="26"/>
  <c r="E231" i="26"/>
  <c r="F231" i="26"/>
  <c r="G231" i="26"/>
  <c r="H231" i="26"/>
  <c r="C232" i="26"/>
  <c r="E232" i="26"/>
  <c r="F232" i="26"/>
  <c r="G232" i="26"/>
  <c r="H232" i="26"/>
  <c r="C233" i="26"/>
  <c r="E233" i="26"/>
  <c r="F233" i="26"/>
  <c r="G233" i="26"/>
  <c r="H233" i="26"/>
  <c r="C234" i="26"/>
  <c r="E234" i="26"/>
  <c r="F234" i="26"/>
  <c r="G234" i="26"/>
  <c r="H234" i="26"/>
  <c r="C235" i="26"/>
  <c r="E235" i="26"/>
  <c r="F235" i="26"/>
  <c r="G235" i="26"/>
  <c r="H235" i="26"/>
  <c r="C236" i="26"/>
  <c r="E236" i="26"/>
  <c r="F236" i="26"/>
  <c r="G236" i="26"/>
  <c r="H236" i="26"/>
  <c r="C237" i="26"/>
  <c r="E237" i="26"/>
  <c r="F237" i="26"/>
  <c r="G237" i="26"/>
  <c r="H237" i="26"/>
  <c r="C243" i="26"/>
  <c r="E243" i="26"/>
  <c r="F243" i="26"/>
  <c r="G243" i="26"/>
  <c r="H243" i="26"/>
  <c r="C244" i="26"/>
  <c r="E244" i="26"/>
  <c r="F244" i="26"/>
  <c r="G244" i="26"/>
  <c r="H244" i="26"/>
  <c r="C245" i="26"/>
  <c r="E245" i="26"/>
  <c r="F245" i="26"/>
  <c r="G245" i="26"/>
  <c r="H245" i="26"/>
  <c r="C246" i="26"/>
  <c r="E246" i="26"/>
  <c r="F246" i="26"/>
  <c r="G246" i="26"/>
  <c r="H246" i="26"/>
  <c r="C247" i="26"/>
  <c r="E247" i="26"/>
  <c r="F247" i="26"/>
  <c r="G247" i="26"/>
  <c r="H247" i="26"/>
  <c r="C248" i="26"/>
  <c r="E248" i="26"/>
  <c r="F248" i="26"/>
  <c r="G248" i="26"/>
  <c r="H248" i="26"/>
  <c r="C249" i="26"/>
  <c r="E249" i="26"/>
  <c r="F249" i="26"/>
  <c r="G249" i="26"/>
  <c r="H249" i="26"/>
  <c r="H250" i="26"/>
  <c r="G250" i="26"/>
  <c r="F250" i="26"/>
  <c r="E250" i="26"/>
  <c r="C250" i="26"/>
  <c r="H238" i="26"/>
  <c r="G238" i="26"/>
  <c r="F238" i="26"/>
  <c r="E238" i="26"/>
  <c r="C238" i="26"/>
  <c r="H216" i="26"/>
  <c r="G216" i="26"/>
  <c r="F216" i="26"/>
  <c r="E216" i="26"/>
  <c r="C216" i="26"/>
  <c r="H202" i="26"/>
  <c r="G202" i="26"/>
  <c r="F202" i="26"/>
  <c r="E202" i="26"/>
  <c r="C202" i="26"/>
  <c r="H189" i="26"/>
  <c r="G189" i="26"/>
  <c r="F189" i="26"/>
  <c r="E189" i="26"/>
  <c r="C189" i="26"/>
  <c r="H170" i="26"/>
  <c r="G170" i="26"/>
  <c r="F170" i="26"/>
  <c r="E170" i="26"/>
  <c r="C170" i="26"/>
  <c r="H158" i="26"/>
  <c r="G158" i="26"/>
  <c r="F158" i="26"/>
  <c r="E158" i="26"/>
  <c r="C158" i="26"/>
  <c r="H150" i="26"/>
  <c r="G150" i="26"/>
  <c r="F150" i="26"/>
  <c r="E150" i="26"/>
  <c r="C150" i="26"/>
  <c r="H140" i="26"/>
  <c r="G140" i="26"/>
  <c r="F140" i="26"/>
  <c r="E140" i="26"/>
  <c r="C140" i="26"/>
  <c r="H125" i="26"/>
  <c r="G125" i="26"/>
  <c r="F125" i="26"/>
  <c r="E125" i="26"/>
  <c r="C125" i="26"/>
  <c r="H111" i="26"/>
  <c r="G111" i="26"/>
  <c r="F111" i="26"/>
  <c r="E111" i="26"/>
  <c r="C111" i="26"/>
  <c r="H101" i="26"/>
  <c r="G101" i="26"/>
  <c r="F101" i="26"/>
  <c r="E101" i="26"/>
  <c r="C101" i="26"/>
  <c r="H89" i="26"/>
  <c r="G89" i="26"/>
  <c r="F89" i="26"/>
  <c r="E89" i="26"/>
  <c r="C89" i="26"/>
  <c r="H78" i="26"/>
  <c r="G78" i="26"/>
  <c r="F78" i="26"/>
  <c r="E78" i="26"/>
  <c r="C78" i="26"/>
  <c r="H68" i="26"/>
  <c r="G68" i="26"/>
  <c r="F68" i="26"/>
  <c r="E68" i="26"/>
  <c r="C68" i="26"/>
  <c r="H57" i="26"/>
  <c r="G57" i="26"/>
  <c r="F57" i="26"/>
  <c r="E57" i="26"/>
  <c r="C57" i="26"/>
  <c r="H32" i="26"/>
  <c r="G32" i="26"/>
  <c r="F32" i="26"/>
  <c r="E32" i="26"/>
  <c r="C32" i="26"/>
  <c r="H21" i="26"/>
  <c r="G21" i="26"/>
  <c r="F21" i="26"/>
  <c r="E21" i="26"/>
  <c r="C21" i="26"/>
  <c r="H10" i="26"/>
  <c r="G10" i="26"/>
  <c r="F10" i="26"/>
  <c r="E10" i="26"/>
  <c r="C10" i="26"/>
  <c r="E20" i="8"/>
  <c r="F20" i="8"/>
  <c r="G20" i="8"/>
  <c r="H20" i="8"/>
  <c r="E21" i="8"/>
  <c r="F21" i="8"/>
  <c r="G21" i="8"/>
  <c r="H21" i="8"/>
  <c r="E22" i="8"/>
  <c r="F22" i="8"/>
  <c r="G22" i="8"/>
  <c r="H22" i="8"/>
  <c r="E23" i="8"/>
  <c r="F23" i="8"/>
  <c r="G23" i="8"/>
  <c r="H23" i="8"/>
  <c r="E24" i="8"/>
  <c r="F24" i="8"/>
  <c r="G24" i="8"/>
  <c r="H24" i="8"/>
  <c r="E25" i="8"/>
  <c r="F25" i="8"/>
  <c r="G25" i="8"/>
  <c r="H25" i="8"/>
  <c r="C20" i="8"/>
  <c r="C21" i="8"/>
  <c r="C22" i="8"/>
  <c r="C23" i="8"/>
  <c r="C24" i="8"/>
  <c r="C25" i="8"/>
  <c r="E31" i="8"/>
  <c r="F31" i="8"/>
  <c r="G31" i="8"/>
  <c r="H31" i="8"/>
  <c r="E32" i="8"/>
  <c r="F32" i="8"/>
  <c r="G32" i="8"/>
  <c r="H32" i="8"/>
  <c r="E33" i="8"/>
  <c r="F33" i="8"/>
  <c r="G33" i="8"/>
  <c r="H33" i="8"/>
  <c r="E34" i="8"/>
  <c r="F34" i="8"/>
  <c r="G34" i="8"/>
  <c r="H34" i="8"/>
  <c r="E35" i="8"/>
  <c r="F35" i="8"/>
  <c r="G35" i="8"/>
  <c r="H35" i="8"/>
  <c r="E36" i="8"/>
  <c r="F36" i="8"/>
  <c r="G36" i="8"/>
  <c r="H36" i="8"/>
  <c r="C31" i="8"/>
  <c r="C32" i="8"/>
  <c r="C33" i="8"/>
  <c r="C34" i="8"/>
  <c r="C35" i="8"/>
  <c r="C36" i="8"/>
  <c r="E42" i="8"/>
  <c r="F42" i="8"/>
  <c r="G42" i="8"/>
  <c r="H42" i="8"/>
  <c r="E43" i="8"/>
  <c r="F43" i="8"/>
  <c r="G43" i="8"/>
  <c r="H43" i="8"/>
  <c r="E44" i="8"/>
  <c r="F44" i="8"/>
  <c r="G44" i="8"/>
  <c r="H44" i="8"/>
  <c r="E45" i="8"/>
  <c r="F45" i="8"/>
  <c r="G45" i="8"/>
  <c r="H45" i="8"/>
  <c r="E46" i="8"/>
  <c r="F46" i="8"/>
  <c r="G46" i="8"/>
  <c r="H46" i="8"/>
  <c r="E47" i="8"/>
  <c r="F47" i="8"/>
  <c r="G47" i="8"/>
  <c r="H47" i="8"/>
  <c r="C42" i="8"/>
  <c r="C43" i="8"/>
  <c r="C44" i="8"/>
  <c r="C45" i="8"/>
  <c r="C46" i="8"/>
  <c r="C47" i="8"/>
  <c r="E53" i="8"/>
  <c r="F53" i="8"/>
  <c r="G53" i="8"/>
  <c r="H53" i="8"/>
  <c r="E54" i="8"/>
  <c r="F54" i="8"/>
  <c r="G54" i="8"/>
  <c r="H54" i="8"/>
  <c r="E55" i="8"/>
  <c r="F55" i="8"/>
  <c r="G55" i="8"/>
  <c r="H55" i="8"/>
  <c r="E56" i="8"/>
  <c r="F56" i="8"/>
  <c r="G56" i="8"/>
  <c r="H56" i="8"/>
  <c r="E57" i="8"/>
  <c r="F57" i="8"/>
  <c r="G57" i="8"/>
  <c r="H57" i="8"/>
  <c r="E58" i="8"/>
  <c r="F58" i="8"/>
  <c r="G58" i="8"/>
  <c r="H58" i="8"/>
  <c r="E59" i="8"/>
  <c r="F59" i="8"/>
  <c r="G59" i="8"/>
  <c r="H59" i="8"/>
  <c r="E60" i="8"/>
  <c r="F60" i="8"/>
  <c r="G60" i="8"/>
  <c r="H60" i="8"/>
  <c r="E61" i="8"/>
  <c r="F61" i="8"/>
  <c r="G61" i="8"/>
  <c r="H61" i="8"/>
  <c r="E62" i="8"/>
  <c r="F62" i="8"/>
  <c r="G62" i="8"/>
  <c r="H62" i="8"/>
  <c r="E63" i="8"/>
  <c r="F63" i="8"/>
  <c r="G63" i="8"/>
  <c r="H63" i="8"/>
  <c r="E64" i="8"/>
  <c r="F64" i="8"/>
  <c r="G64" i="8"/>
  <c r="H64" i="8"/>
  <c r="E65" i="8"/>
  <c r="F65" i="8"/>
  <c r="G65" i="8"/>
  <c r="H65" i="8"/>
  <c r="E66" i="8"/>
  <c r="F66" i="8"/>
  <c r="G66" i="8"/>
  <c r="H66" i="8"/>
  <c r="E67" i="8"/>
  <c r="F67" i="8"/>
  <c r="G67" i="8"/>
  <c r="H67" i="8"/>
  <c r="E68" i="8"/>
  <c r="F68" i="8"/>
  <c r="G68" i="8"/>
  <c r="H68" i="8"/>
  <c r="E69" i="8"/>
  <c r="F69" i="8"/>
  <c r="G69" i="8"/>
  <c r="H69" i="8"/>
  <c r="E70" i="8"/>
  <c r="F70" i="8"/>
  <c r="G70" i="8"/>
  <c r="H70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E76" i="8"/>
  <c r="F76" i="8"/>
  <c r="G76" i="8"/>
  <c r="H76" i="8"/>
  <c r="E77" i="8"/>
  <c r="F77" i="8"/>
  <c r="G77" i="8"/>
  <c r="H77" i="8"/>
  <c r="E78" i="8"/>
  <c r="F78" i="8"/>
  <c r="G78" i="8"/>
  <c r="H78" i="8"/>
  <c r="E79" i="8"/>
  <c r="F79" i="8"/>
  <c r="G79" i="8"/>
  <c r="H79" i="8"/>
  <c r="E80" i="8"/>
  <c r="F80" i="8"/>
  <c r="G80" i="8"/>
  <c r="H80" i="8"/>
  <c r="C76" i="8"/>
  <c r="C77" i="8"/>
  <c r="C78" i="8"/>
  <c r="C79" i="8"/>
  <c r="C80" i="8"/>
  <c r="E86" i="8"/>
  <c r="F86" i="8"/>
  <c r="G86" i="8"/>
  <c r="H86" i="8"/>
  <c r="E87" i="8"/>
  <c r="F87" i="8"/>
  <c r="G87" i="8"/>
  <c r="H87" i="8"/>
  <c r="E88" i="8"/>
  <c r="F88" i="8"/>
  <c r="G88" i="8"/>
  <c r="H88" i="8"/>
  <c r="E89" i="8"/>
  <c r="F89" i="8"/>
  <c r="G89" i="8"/>
  <c r="H89" i="8"/>
  <c r="E90" i="8"/>
  <c r="F90" i="8"/>
  <c r="G90" i="8"/>
  <c r="H90" i="8"/>
  <c r="E91" i="8"/>
  <c r="F91" i="8"/>
  <c r="G91" i="8"/>
  <c r="H91" i="8"/>
  <c r="C86" i="8"/>
  <c r="C87" i="8"/>
  <c r="C88" i="8"/>
  <c r="C89" i="8"/>
  <c r="C90" i="8"/>
  <c r="C91" i="8"/>
  <c r="E97" i="8"/>
  <c r="F97" i="8"/>
  <c r="G97" i="8"/>
  <c r="H97" i="8"/>
  <c r="E98" i="8"/>
  <c r="F98" i="8"/>
  <c r="G98" i="8"/>
  <c r="H98" i="8"/>
  <c r="E99" i="8"/>
  <c r="F99" i="8"/>
  <c r="G99" i="8"/>
  <c r="H99" i="8"/>
  <c r="E100" i="8"/>
  <c r="F100" i="8"/>
  <c r="G100" i="8"/>
  <c r="H100" i="8"/>
  <c r="E101" i="8"/>
  <c r="F101" i="8"/>
  <c r="G101" i="8"/>
  <c r="H101" i="8"/>
  <c r="E102" i="8"/>
  <c r="F102" i="8"/>
  <c r="G102" i="8"/>
  <c r="H102" i="8"/>
  <c r="C97" i="8"/>
  <c r="C98" i="8"/>
  <c r="C99" i="8"/>
  <c r="C100" i="8"/>
  <c r="C101" i="8"/>
  <c r="C102" i="8"/>
  <c r="C108" i="8"/>
  <c r="E108" i="8"/>
  <c r="F108" i="8"/>
  <c r="G108" i="8"/>
  <c r="H108" i="8"/>
  <c r="C109" i="8"/>
  <c r="E109" i="8"/>
  <c r="F109" i="8"/>
  <c r="G109" i="8"/>
  <c r="H109" i="8"/>
  <c r="C110" i="8"/>
  <c r="E110" i="8"/>
  <c r="F110" i="8"/>
  <c r="G110" i="8"/>
  <c r="H110" i="8"/>
  <c r="C111" i="8"/>
  <c r="E111" i="8"/>
  <c r="F111" i="8"/>
  <c r="G111" i="8"/>
  <c r="H111" i="8"/>
  <c r="C112" i="8"/>
  <c r="E112" i="8"/>
  <c r="F112" i="8"/>
  <c r="G112" i="8"/>
  <c r="H112" i="8"/>
  <c r="C113" i="8"/>
  <c r="E113" i="8"/>
  <c r="F113" i="8"/>
  <c r="G113" i="8"/>
  <c r="H113" i="8"/>
  <c r="H114" i="8"/>
  <c r="G114" i="8"/>
  <c r="F114" i="8"/>
  <c r="E114" i="8"/>
  <c r="C114" i="8"/>
  <c r="H103" i="8"/>
  <c r="G103" i="8"/>
  <c r="F103" i="8"/>
  <c r="E103" i="8"/>
  <c r="C103" i="8"/>
  <c r="H92" i="8"/>
  <c r="G92" i="8"/>
  <c r="F92" i="8"/>
  <c r="E92" i="8"/>
  <c r="C92" i="8"/>
  <c r="H81" i="8"/>
  <c r="G81" i="8"/>
  <c r="F81" i="8"/>
  <c r="E81" i="8"/>
  <c r="C81" i="8"/>
  <c r="H71" i="8"/>
  <c r="G71" i="8"/>
  <c r="F71" i="8"/>
  <c r="E71" i="8"/>
  <c r="C71" i="8"/>
  <c r="H48" i="8"/>
  <c r="G48" i="8"/>
  <c r="F48" i="8"/>
  <c r="E48" i="8"/>
  <c r="C48" i="8"/>
  <c r="H37" i="8"/>
  <c r="G37" i="8"/>
  <c r="F37" i="8"/>
  <c r="E37" i="8"/>
  <c r="C37" i="8"/>
  <c r="H26" i="8"/>
  <c r="G26" i="8"/>
  <c r="F26" i="8"/>
  <c r="E26" i="8"/>
  <c r="C26" i="8"/>
  <c r="E4" i="8"/>
  <c r="F4" i="8"/>
  <c r="G4" i="8"/>
  <c r="H4" i="8"/>
  <c r="E5" i="8"/>
  <c r="F5" i="8"/>
  <c r="G5" i="8"/>
  <c r="H5" i="8"/>
  <c r="E6" i="8"/>
  <c r="F6" i="8"/>
  <c r="G6" i="8"/>
  <c r="H6" i="8"/>
  <c r="E7" i="8"/>
  <c r="F7" i="8"/>
  <c r="G7" i="8"/>
  <c r="H7" i="8"/>
  <c r="E8" i="8"/>
  <c r="F8" i="8"/>
  <c r="G8" i="8"/>
  <c r="H8" i="8"/>
  <c r="E9" i="8"/>
  <c r="F9" i="8"/>
  <c r="G9" i="8"/>
  <c r="H9" i="8"/>
  <c r="E10" i="8"/>
  <c r="F10" i="8"/>
  <c r="G10" i="8"/>
  <c r="H10" i="8"/>
  <c r="E11" i="8"/>
  <c r="F11" i="8"/>
  <c r="G11" i="8"/>
  <c r="H11" i="8"/>
  <c r="E12" i="8"/>
  <c r="F12" i="8"/>
  <c r="G12" i="8"/>
  <c r="H12" i="8"/>
  <c r="E13" i="8"/>
  <c r="F13" i="8"/>
  <c r="G13" i="8"/>
  <c r="H13" i="8"/>
  <c r="E14" i="8"/>
  <c r="F14" i="8"/>
  <c r="G14" i="8"/>
  <c r="H14" i="8"/>
  <c r="C4" i="8"/>
  <c r="C5" i="8"/>
  <c r="C6" i="8"/>
  <c r="C7" i="8"/>
  <c r="C8" i="8"/>
  <c r="C9" i="8"/>
  <c r="C10" i="8"/>
  <c r="C11" i="8"/>
  <c r="C12" i="8"/>
  <c r="C13" i="8"/>
  <c r="C14" i="8"/>
  <c r="H12" i="12"/>
  <c r="G12" i="12"/>
  <c r="F12" i="12"/>
  <c r="E12" i="12"/>
  <c r="C12" i="12"/>
  <c r="H9" i="11"/>
  <c r="G9" i="11"/>
  <c r="F9" i="11"/>
  <c r="E9" i="11"/>
  <c r="C9" i="11"/>
  <c r="H45" i="26"/>
  <c r="G45" i="26"/>
  <c r="F45" i="26"/>
  <c r="E45" i="26"/>
  <c r="C45" i="26"/>
  <c r="H15" i="8"/>
  <c r="G15" i="8"/>
  <c r="F15" i="8"/>
  <c r="E15" i="8"/>
  <c r="C15" i="8"/>
  <c r="E35" i="7"/>
  <c r="F35" i="7"/>
  <c r="G35" i="7"/>
  <c r="H35" i="7"/>
  <c r="E36" i="7"/>
  <c r="F36" i="7"/>
  <c r="G36" i="7"/>
  <c r="H36" i="7"/>
  <c r="E37" i="7"/>
  <c r="F37" i="7"/>
  <c r="G37" i="7"/>
  <c r="H37" i="7"/>
  <c r="E38" i="7"/>
  <c r="F38" i="7"/>
  <c r="G38" i="7"/>
  <c r="H38" i="7"/>
  <c r="E39" i="7"/>
  <c r="F39" i="7"/>
  <c r="G39" i="7"/>
  <c r="H39" i="7"/>
  <c r="E40" i="7"/>
  <c r="F40" i="7"/>
  <c r="G40" i="7"/>
  <c r="H40" i="7"/>
  <c r="E41" i="7"/>
  <c r="F41" i="7"/>
  <c r="G41" i="7"/>
  <c r="H41" i="7"/>
  <c r="E42" i="7"/>
  <c r="F42" i="7"/>
  <c r="G42" i="7"/>
  <c r="H42" i="7"/>
  <c r="E43" i="7"/>
  <c r="F43" i="7"/>
  <c r="G43" i="7"/>
  <c r="H43" i="7"/>
  <c r="C35" i="7"/>
  <c r="C36" i="7"/>
  <c r="C37" i="7"/>
  <c r="C38" i="7"/>
  <c r="C39" i="7"/>
  <c r="C40" i="7"/>
  <c r="C41" i="7"/>
  <c r="C42" i="7"/>
  <c r="C43" i="7"/>
  <c r="E49" i="7"/>
  <c r="F49" i="7"/>
  <c r="G49" i="7"/>
  <c r="H49" i="7"/>
  <c r="E50" i="7"/>
  <c r="F50" i="7"/>
  <c r="G50" i="7"/>
  <c r="H50" i="7"/>
  <c r="E51" i="7"/>
  <c r="F51" i="7"/>
  <c r="G51" i="7"/>
  <c r="H51" i="7"/>
  <c r="C49" i="7"/>
  <c r="C50" i="7"/>
  <c r="C51" i="7"/>
  <c r="E57" i="7"/>
  <c r="F57" i="7"/>
  <c r="G57" i="7"/>
  <c r="H57" i="7"/>
  <c r="E58" i="7"/>
  <c r="F58" i="7"/>
  <c r="G58" i="7"/>
  <c r="H58" i="7"/>
  <c r="E59" i="7"/>
  <c r="F59" i="7"/>
  <c r="G59" i="7"/>
  <c r="H59" i="7"/>
  <c r="C57" i="7"/>
  <c r="C58" i="7"/>
  <c r="C59" i="7"/>
  <c r="E65" i="7"/>
  <c r="F65" i="7"/>
  <c r="G65" i="7"/>
  <c r="H65" i="7"/>
  <c r="E66" i="7"/>
  <c r="F66" i="7"/>
  <c r="G66" i="7"/>
  <c r="H66" i="7"/>
  <c r="C65" i="7"/>
  <c r="C66" i="7"/>
  <c r="E72" i="7"/>
  <c r="F72" i="7"/>
  <c r="G72" i="7"/>
  <c r="H72" i="7"/>
  <c r="E73" i="7"/>
  <c r="F73" i="7"/>
  <c r="G73" i="7"/>
  <c r="H73" i="7"/>
  <c r="E74" i="7"/>
  <c r="F74" i="7"/>
  <c r="G74" i="7"/>
  <c r="H74" i="7"/>
  <c r="C72" i="7"/>
  <c r="C73" i="7"/>
  <c r="C74" i="7"/>
  <c r="C80" i="7"/>
  <c r="E80" i="7"/>
  <c r="F80" i="7"/>
  <c r="G80" i="7"/>
  <c r="H80" i="7"/>
  <c r="C81" i="7"/>
  <c r="E81" i="7"/>
  <c r="F81" i="7"/>
  <c r="G81" i="7"/>
  <c r="H81" i="7"/>
  <c r="H82" i="7"/>
  <c r="G82" i="7"/>
  <c r="F82" i="7"/>
  <c r="E82" i="7"/>
  <c r="C82" i="7"/>
  <c r="H75" i="7"/>
  <c r="G75" i="7"/>
  <c r="F75" i="7"/>
  <c r="E75" i="7"/>
  <c r="C75" i="7"/>
  <c r="H67" i="7"/>
  <c r="G67" i="7"/>
  <c r="F67" i="7"/>
  <c r="E67" i="7"/>
  <c r="C67" i="7"/>
  <c r="H60" i="7"/>
  <c r="G60" i="7"/>
  <c r="F60" i="7"/>
  <c r="E60" i="7"/>
  <c r="C60" i="7"/>
  <c r="H52" i="7"/>
  <c r="G52" i="7"/>
  <c r="F52" i="7"/>
  <c r="E52" i="7"/>
  <c r="C52" i="7"/>
  <c r="H44" i="7"/>
  <c r="G44" i="7"/>
  <c r="F44" i="7"/>
  <c r="E44" i="7"/>
  <c r="C44" i="7"/>
  <c r="E20" i="7"/>
  <c r="F20" i="7"/>
  <c r="G20" i="7"/>
  <c r="H20" i="7"/>
  <c r="E21" i="7"/>
  <c r="F21" i="7"/>
  <c r="G21" i="7"/>
  <c r="H21" i="7"/>
  <c r="E22" i="7"/>
  <c r="F22" i="7"/>
  <c r="G22" i="7"/>
  <c r="H22" i="7"/>
  <c r="E23" i="7"/>
  <c r="F23" i="7"/>
  <c r="G23" i="7"/>
  <c r="H23" i="7"/>
  <c r="E24" i="7"/>
  <c r="F24" i="7"/>
  <c r="G24" i="7"/>
  <c r="H24" i="7"/>
  <c r="E25" i="7"/>
  <c r="F25" i="7"/>
  <c r="G25" i="7"/>
  <c r="H25" i="7"/>
  <c r="E26" i="7"/>
  <c r="F26" i="7"/>
  <c r="G26" i="7"/>
  <c r="H26" i="7"/>
  <c r="E27" i="7"/>
  <c r="F27" i="7"/>
  <c r="G27" i="7"/>
  <c r="H27" i="7"/>
  <c r="E28" i="7"/>
  <c r="F28" i="7"/>
  <c r="G28" i="7"/>
  <c r="H28" i="7"/>
  <c r="E29" i="7"/>
  <c r="F29" i="7"/>
  <c r="G29" i="7"/>
  <c r="H29" i="7"/>
  <c r="C20" i="7"/>
  <c r="C21" i="7"/>
  <c r="C22" i="7"/>
  <c r="C23" i="7"/>
  <c r="C24" i="7"/>
  <c r="C25" i="7"/>
  <c r="C26" i="7"/>
  <c r="C27" i="7"/>
  <c r="C28" i="7"/>
  <c r="C29" i="7"/>
  <c r="H30" i="7"/>
  <c r="G30" i="7"/>
  <c r="F30" i="7"/>
  <c r="E30" i="7"/>
  <c r="C30" i="7"/>
  <c r="E4" i="7"/>
  <c r="F4" i="7"/>
  <c r="G4" i="7"/>
  <c r="H4" i="7"/>
  <c r="E5" i="7"/>
  <c r="F5" i="7"/>
  <c r="G5" i="7"/>
  <c r="H5" i="7"/>
  <c r="E6" i="7"/>
  <c r="F6" i="7"/>
  <c r="G6" i="7"/>
  <c r="H6" i="7"/>
  <c r="E7" i="7"/>
  <c r="F7" i="7"/>
  <c r="G7" i="7"/>
  <c r="H7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C4" i="7"/>
  <c r="C5" i="7"/>
  <c r="C6" i="7"/>
  <c r="C7" i="7"/>
  <c r="C8" i="7"/>
  <c r="C9" i="7"/>
  <c r="C10" i="7"/>
  <c r="C11" i="7"/>
  <c r="C12" i="7"/>
  <c r="C13" i="7"/>
  <c r="C14" i="7"/>
  <c r="H15" i="7"/>
  <c r="G15" i="7"/>
  <c r="F15" i="7"/>
  <c r="E15" i="7"/>
  <c r="C15" i="7"/>
  <c r="G175" i="28" l="1"/>
  <c r="E112" i="28"/>
  <c r="F112" i="28"/>
  <c r="G112" i="28"/>
  <c r="H112" i="28"/>
  <c r="E113" i="28"/>
  <c r="F113" i="28"/>
  <c r="G113" i="28"/>
  <c r="H113" i="28"/>
  <c r="E114" i="28"/>
  <c r="F114" i="28"/>
  <c r="G114" i="28"/>
  <c r="H114" i="28"/>
  <c r="E115" i="28"/>
  <c r="F115" i="28"/>
  <c r="G115" i="28"/>
  <c r="H115" i="28"/>
  <c r="E116" i="28"/>
  <c r="F116" i="28"/>
  <c r="G116" i="28"/>
  <c r="H116" i="28"/>
  <c r="C112" i="28"/>
  <c r="C113" i="28"/>
  <c r="C114" i="28"/>
  <c r="C115" i="28"/>
  <c r="C116" i="28"/>
  <c r="E103" i="28"/>
  <c r="F103" i="28"/>
  <c r="G103" i="28"/>
  <c r="H103" i="28"/>
  <c r="E104" i="28"/>
  <c r="F104" i="28"/>
  <c r="G104" i="28"/>
  <c r="H104" i="28"/>
  <c r="E105" i="28"/>
  <c r="F105" i="28"/>
  <c r="G105" i="28"/>
  <c r="H105" i="28"/>
  <c r="E106" i="28"/>
  <c r="F106" i="28"/>
  <c r="G106" i="28"/>
  <c r="H106" i="28"/>
  <c r="C103" i="28"/>
  <c r="C104" i="28"/>
  <c r="C105" i="28"/>
  <c r="C106" i="28"/>
  <c r="H96" i="28"/>
  <c r="G96" i="28"/>
  <c r="F96" i="28"/>
  <c r="E96" i="28"/>
  <c r="H95" i="28"/>
  <c r="G95" i="28"/>
  <c r="F95" i="28"/>
  <c r="E95" i="28"/>
  <c r="C96" i="28"/>
  <c r="C95" i="28"/>
  <c r="C87" i="28"/>
  <c r="H87" i="28"/>
  <c r="G87" i="28"/>
  <c r="F87" i="28"/>
  <c r="E87" i="28"/>
  <c r="E89" i="28"/>
  <c r="F89" i="28"/>
  <c r="G89" i="28"/>
  <c r="H89" i="28"/>
  <c r="C89" i="28"/>
  <c r="E79" i="28"/>
  <c r="F79" i="28"/>
  <c r="G79" i="28"/>
  <c r="H79" i="28"/>
  <c r="E80" i="28"/>
  <c r="F80" i="28"/>
  <c r="G80" i="28"/>
  <c r="H80" i="28"/>
  <c r="E81" i="28"/>
  <c r="F81" i="28"/>
  <c r="G81" i="28"/>
  <c r="H81" i="28"/>
  <c r="C79" i="28"/>
  <c r="C80" i="28"/>
  <c r="C81" i="28"/>
  <c r="E68" i="28"/>
  <c r="F68" i="28"/>
  <c r="G68" i="28"/>
  <c r="H68" i="28"/>
  <c r="E69" i="28"/>
  <c r="F69" i="28"/>
  <c r="G69" i="28"/>
  <c r="H69" i="28"/>
  <c r="E70" i="28"/>
  <c r="F70" i="28"/>
  <c r="G70" i="28"/>
  <c r="H70" i="28"/>
  <c r="E71" i="28"/>
  <c r="F71" i="28"/>
  <c r="G71" i="28"/>
  <c r="H71" i="28"/>
  <c r="E72" i="28"/>
  <c r="F72" i="28"/>
  <c r="G72" i="28"/>
  <c r="H72" i="28"/>
  <c r="E73" i="28"/>
  <c r="F73" i="28"/>
  <c r="G73" i="28"/>
  <c r="H73" i="28"/>
  <c r="C68" i="28"/>
  <c r="C69" i="28"/>
  <c r="C70" i="28"/>
  <c r="C71" i="28"/>
  <c r="C72" i="28"/>
  <c r="C73" i="28"/>
  <c r="E58" i="28"/>
  <c r="F58" i="28"/>
  <c r="G58" i="28"/>
  <c r="H58" i="28"/>
  <c r="E59" i="28"/>
  <c r="F59" i="28"/>
  <c r="G59" i="28"/>
  <c r="H59" i="28"/>
  <c r="E60" i="28"/>
  <c r="F60" i="28"/>
  <c r="G60" i="28"/>
  <c r="H60" i="28"/>
  <c r="E61" i="28"/>
  <c r="F61" i="28"/>
  <c r="G61" i="28"/>
  <c r="H61" i="28"/>
  <c r="E62" i="28"/>
  <c r="F62" i="28"/>
  <c r="G62" i="28"/>
  <c r="H62" i="28"/>
  <c r="C58" i="28"/>
  <c r="C59" i="28"/>
  <c r="C60" i="28"/>
  <c r="C61" i="28"/>
  <c r="C62" i="28"/>
  <c r="E48" i="28"/>
  <c r="F48" i="28"/>
  <c r="G48" i="28"/>
  <c r="H48" i="28"/>
  <c r="E49" i="28"/>
  <c r="F49" i="28"/>
  <c r="G49" i="28"/>
  <c r="H49" i="28"/>
  <c r="E50" i="28"/>
  <c r="F50" i="28"/>
  <c r="G50" i="28"/>
  <c r="H50" i="28"/>
  <c r="E51" i="28"/>
  <c r="F51" i="28"/>
  <c r="G51" i="28"/>
  <c r="H51" i="28"/>
  <c r="E52" i="28"/>
  <c r="F52" i="28"/>
  <c r="G52" i="28"/>
  <c r="H52" i="28"/>
  <c r="C48" i="28"/>
  <c r="C49" i="28"/>
  <c r="C50" i="28"/>
  <c r="C51" i="28"/>
  <c r="C52" i="28"/>
  <c r="E39" i="28"/>
  <c r="F39" i="28"/>
  <c r="G39" i="28"/>
  <c r="H39" i="28"/>
  <c r="E40" i="28"/>
  <c r="F40" i="28"/>
  <c r="G40" i="28"/>
  <c r="H40" i="28"/>
  <c r="E41" i="28"/>
  <c r="F41" i="28"/>
  <c r="G41" i="28"/>
  <c r="H41" i="28"/>
  <c r="E42" i="28"/>
  <c r="F42" i="28"/>
  <c r="G42" i="28"/>
  <c r="H42" i="28"/>
  <c r="C39" i="28"/>
  <c r="C40" i="28"/>
  <c r="C41" i="28"/>
  <c r="C42" i="28"/>
  <c r="E29" i="28"/>
  <c r="F29" i="28"/>
  <c r="G29" i="28"/>
  <c r="H29" i="28"/>
  <c r="E30" i="28"/>
  <c r="F30" i="28"/>
  <c r="G30" i="28"/>
  <c r="H30" i="28"/>
  <c r="E31" i="28"/>
  <c r="F31" i="28"/>
  <c r="G31" i="28"/>
  <c r="H31" i="28"/>
  <c r="E32" i="28"/>
  <c r="F32" i="28"/>
  <c r="G32" i="28"/>
  <c r="H32" i="28"/>
  <c r="E33" i="28"/>
  <c r="F33" i="28"/>
  <c r="G33" i="28"/>
  <c r="H33" i="28"/>
  <c r="C29" i="28"/>
  <c r="C30" i="28"/>
  <c r="C31" i="28"/>
  <c r="C32" i="28"/>
  <c r="C33" i="28"/>
  <c r="C21" i="28"/>
  <c r="E21" i="28"/>
  <c r="F21" i="28"/>
  <c r="G21" i="28"/>
  <c r="H21" i="28"/>
  <c r="C22" i="28"/>
  <c r="E22" i="28"/>
  <c r="F22" i="28"/>
  <c r="G22" i="28"/>
  <c r="H22" i="28"/>
  <c r="C23" i="28"/>
  <c r="E23" i="28"/>
  <c r="F23" i="28"/>
  <c r="G23" i="28"/>
  <c r="H23" i="28"/>
  <c r="E12" i="28"/>
  <c r="F12" i="28"/>
  <c r="G12" i="28"/>
  <c r="H12" i="28"/>
  <c r="E13" i="28"/>
  <c r="F13" i="28"/>
  <c r="G13" i="28"/>
  <c r="H13" i="28"/>
  <c r="E14" i="28"/>
  <c r="F14" i="28"/>
  <c r="G14" i="28"/>
  <c r="H14" i="28"/>
  <c r="E15" i="28"/>
  <c r="F15" i="28"/>
  <c r="G15" i="28"/>
  <c r="H15" i="28"/>
  <c r="C12" i="28"/>
  <c r="C13" i="28"/>
  <c r="C14" i="28"/>
  <c r="C15" i="28"/>
  <c r="E5" i="28"/>
  <c r="F5" i="28"/>
  <c r="G5" i="28"/>
  <c r="H5" i="28"/>
  <c r="E6" i="28"/>
  <c r="F6" i="28"/>
  <c r="G6" i="28"/>
  <c r="H6" i="28"/>
  <c r="C5" i="28"/>
  <c r="C6" i="28"/>
  <c r="E122" i="28" l="1"/>
  <c r="F122" i="28"/>
  <c r="G122" i="28"/>
  <c r="H122" i="28"/>
  <c r="E123" i="28"/>
  <c r="F123" i="28"/>
  <c r="G123" i="28"/>
  <c r="H123" i="28"/>
  <c r="E124" i="28"/>
  <c r="F124" i="28"/>
  <c r="G124" i="28"/>
  <c r="H124" i="28"/>
  <c r="C122" i="28"/>
  <c r="C123" i="28"/>
  <c r="C124" i="28"/>
  <c r="E130" i="28"/>
  <c r="F130" i="28"/>
  <c r="G130" i="28"/>
  <c r="H130" i="28"/>
  <c r="E131" i="28"/>
  <c r="F131" i="28"/>
  <c r="G131" i="28"/>
  <c r="H131" i="28"/>
  <c r="E132" i="28"/>
  <c r="F132" i="28"/>
  <c r="G132" i="28"/>
  <c r="H132" i="28"/>
  <c r="E133" i="28"/>
  <c r="F133" i="28"/>
  <c r="G133" i="28"/>
  <c r="H133" i="28"/>
  <c r="E134" i="28"/>
  <c r="F134" i="28"/>
  <c r="G134" i="28"/>
  <c r="H134" i="28"/>
  <c r="C130" i="28"/>
  <c r="C131" i="28"/>
  <c r="C132" i="28"/>
  <c r="C133" i="28"/>
  <c r="C134" i="28"/>
  <c r="H143" i="28"/>
  <c r="G143" i="28"/>
  <c r="F143" i="28"/>
  <c r="E143" i="28"/>
  <c r="H142" i="28"/>
  <c r="G142" i="28"/>
  <c r="F142" i="28"/>
  <c r="E142" i="28"/>
  <c r="H141" i="28"/>
  <c r="G141" i="28"/>
  <c r="F141" i="28"/>
  <c r="E141" i="28"/>
  <c r="H140" i="28"/>
  <c r="G140" i="28"/>
  <c r="F140" i="28"/>
  <c r="E140" i="28"/>
  <c r="C143" i="28"/>
  <c r="C142" i="28"/>
  <c r="C141" i="28"/>
  <c r="C140" i="28"/>
  <c r="H154" i="28"/>
  <c r="G154" i="28"/>
  <c r="F154" i="28"/>
  <c r="E154" i="28"/>
  <c r="H153" i="28"/>
  <c r="G153" i="28"/>
  <c r="F153" i="28"/>
  <c r="E153" i="28"/>
  <c r="H152" i="28"/>
  <c r="G152" i="28"/>
  <c r="F152" i="28"/>
  <c r="E152" i="28"/>
  <c r="H151" i="28"/>
  <c r="G151" i="28"/>
  <c r="F151" i="28"/>
  <c r="E151" i="28"/>
  <c r="H150" i="28"/>
  <c r="G150" i="28"/>
  <c r="F150" i="28"/>
  <c r="E150" i="28"/>
  <c r="H156" i="28"/>
  <c r="G156" i="28"/>
  <c r="F156" i="28"/>
  <c r="E156" i="28"/>
  <c r="C154" i="28"/>
  <c r="C153" i="28"/>
  <c r="C152" i="28"/>
  <c r="C151" i="28"/>
  <c r="C150" i="28"/>
  <c r="C156" i="28"/>
  <c r="H166" i="28"/>
  <c r="G166" i="28"/>
  <c r="F166" i="28"/>
  <c r="E166" i="28"/>
  <c r="H165" i="28"/>
  <c r="G165" i="28"/>
  <c r="F165" i="28"/>
  <c r="E165" i="28"/>
  <c r="H164" i="28"/>
  <c r="G164" i="28"/>
  <c r="F164" i="28"/>
  <c r="E164" i="28"/>
  <c r="H163" i="28"/>
  <c r="G163" i="28"/>
  <c r="F163" i="28"/>
  <c r="E163" i="28"/>
  <c r="H162" i="28"/>
  <c r="G162" i="28"/>
  <c r="F162" i="28"/>
  <c r="E162" i="28"/>
  <c r="H168" i="28"/>
  <c r="G168" i="28"/>
  <c r="F168" i="28"/>
  <c r="E168" i="28"/>
  <c r="C166" i="28"/>
  <c r="C165" i="28"/>
  <c r="C164" i="28"/>
  <c r="C163" i="28"/>
  <c r="C162" i="28"/>
  <c r="C168" i="28"/>
  <c r="H174" i="28"/>
  <c r="G174" i="28"/>
  <c r="F174" i="28"/>
  <c r="E174" i="28"/>
  <c r="H177" i="28"/>
  <c r="G177" i="28"/>
  <c r="F177" i="28"/>
  <c r="E177" i="28"/>
  <c r="H176" i="28"/>
  <c r="G176" i="28"/>
  <c r="F176" i="28"/>
  <c r="E176" i="28"/>
  <c r="C174" i="28"/>
  <c r="C177" i="28"/>
  <c r="C176" i="28"/>
  <c r="C183" i="28"/>
  <c r="E183" i="28"/>
  <c r="F183" i="28"/>
  <c r="G183" i="28"/>
  <c r="H183" i="28"/>
  <c r="C184" i="28"/>
  <c r="E184" i="28"/>
  <c r="F184" i="28"/>
  <c r="G184" i="28"/>
  <c r="H184" i="28"/>
  <c r="C185" i="28"/>
  <c r="E185" i="28"/>
  <c r="F185" i="28"/>
  <c r="G185" i="28"/>
  <c r="H185" i="28"/>
  <c r="C186" i="28"/>
  <c r="E186" i="28"/>
  <c r="F186" i="28"/>
  <c r="G186" i="28"/>
  <c r="H186" i="28"/>
  <c r="C187" i="28"/>
  <c r="E187" i="28"/>
  <c r="F187" i="28"/>
  <c r="G187" i="28"/>
  <c r="H187" i="28"/>
  <c r="H188" i="28"/>
  <c r="G188" i="28"/>
  <c r="F188" i="28"/>
  <c r="E188" i="28"/>
  <c r="C188" i="28"/>
  <c r="H178" i="28"/>
  <c r="G178" i="28"/>
  <c r="F178" i="28"/>
  <c r="E178" i="28"/>
  <c r="C178" i="28"/>
  <c r="H169" i="28"/>
  <c r="G169" i="28"/>
  <c r="F169" i="28"/>
  <c r="E169" i="28"/>
  <c r="C169" i="28"/>
  <c r="H157" i="28"/>
  <c r="G157" i="28"/>
  <c r="F157" i="28"/>
  <c r="E157" i="28"/>
  <c r="C157" i="28"/>
  <c r="H145" i="28"/>
  <c r="G145" i="28"/>
  <c r="F145" i="28"/>
  <c r="E145" i="28"/>
  <c r="C145" i="28"/>
  <c r="H135" i="28"/>
  <c r="G135" i="28"/>
  <c r="F135" i="28"/>
  <c r="E135" i="28"/>
  <c r="C135" i="28"/>
  <c r="H125" i="28"/>
  <c r="G125" i="28"/>
  <c r="F125" i="28"/>
  <c r="E125" i="28"/>
  <c r="C125" i="28"/>
  <c r="H117" i="28"/>
  <c r="G117" i="28"/>
  <c r="F117" i="28"/>
  <c r="E117" i="28"/>
  <c r="C117" i="28"/>
  <c r="H107" i="28"/>
  <c r="G107" i="28"/>
  <c r="F107" i="28"/>
  <c r="E107" i="28"/>
  <c r="C107" i="28"/>
  <c r="H98" i="28"/>
  <c r="G98" i="28"/>
  <c r="F98" i="28"/>
  <c r="E98" i="28"/>
  <c r="C98" i="28"/>
  <c r="H90" i="28"/>
  <c r="G90" i="28"/>
  <c r="F90" i="28"/>
  <c r="E90" i="28"/>
  <c r="C90" i="28"/>
  <c r="H82" i="28"/>
  <c r="G82" i="28"/>
  <c r="F82" i="28"/>
  <c r="E82" i="28"/>
  <c r="C82" i="28"/>
  <c r="H74" i="28"/>
  <c r="G74" i="28"/>
  <c r="F74" i="28"/>
  <c r="E74" i="28"/>
  <c r="C74" i="28"/>
  <c r="H63" i="28"/>
  <c r="G63" i="28"/>
  <c r="F63" i="28"/>
  <c r="E63" i="28"/>
  <c r="C63" i="28"/>
  <c r="H53" i="28"/>
  <c r="G53" i="28"/>
  <c r="F53" i="28"/>
  <c r="E53" i="28"/>
  <c r="C53" i="28"/>
  <c r="H43" i="28"/>
  <c r="G43" i="28"/>
  <c r="F43" i="28"/>
  <c r="E43" i="28"/>
  <c r="C43" i="28"/>
  <c r="H34" i="28"/>
  <c r="G34" i="28"/>
  <c r="F34" i="28"/>
  <c r="E34" i="28"/>
  <c r="C34" i="28"/>
  <c r="H24" i="28"/>
  <c r="G24" i="28"/>
  <c r="F24" i="28"/>
  <c r="E24" i="28"/>
  <c r="C24" i="28"/>
  <c r="H16" i="28"/>
  <c r="G16" i="28"/>
  <c r="F16" i="28"/>
  <c r="E16" i="28"/>
  <c r="C16" i="28"/>
  <c r="H7" i="28"/>
  <c r="G7" i="28"/>
  <c r="F7" i="28"/>
  <c r="E7" i="28"/>
  <c r="C7" i="28"/>
  <c r="H97" i="28"/>
  <c r="G97" i="28"/>
  <c r="F97" i="28"/>
  <c r="E97" i="28"/>
  <c r="C97" i="28"/>
  <c r="H88" i="28"/>
  <c r="G88" i="28"/>
  <c r="F88" i="28"/>
  <c r="E88" i="28"/>
  <c r="C88" i="28"/>
  <c r="H4" i="28"/>
  <c r="G4" i="28"/>
  <c r="F4" i="28"/>
  <c r="E4" i="28"/>
  <c r="C4" i="28"/>
  <c r="H155" i="28"/>
  <c r="G155" i="28"/>
  <c r="F155" i="28"/>
  <c r="E155" i="28"/>
  <c r="C155" i="28"/>
  <c r="H144" i="28"/>
  <c r="G144" i="28"/>
  <c r="F144" i="28"/>
  <c r="E144" i="28"/>
  <c r="C144" i="28"/>
  <c r="H167" i="28"/>
  <c r="G167" i="28"/>
  <c r="F167" i="28"/>
  <c r="E167" i="28"/>
  <c r="C167" i="28"/>
  <c r="H175" i="28"/>
  <c r="F175" i="28"/>
  <c r="E175" i="28"/>
  <c r="C175" i="28"/>
  <c r="E4" i="4" l="1"/>
  <c r="F4" i="4"/>
  <c r="G4" i="4"/>
  <c r="H4" i="4"/>
  <c r="E5" i="4"/>
  <c r="F5" i="4"/>
  <c r="G5" i="4"/>
  <c r="H5" i="4"/>
  <c r="E6" i="4"/>
  <c r="F6" i="4"/>
  <c r="G6" i="4"/>
  <c r="H6" i="4"/>
  <c r="E7" i="4"/>
  <c r="F7" i="4"/>
  <c r="G7" i="4"/>
  <c r="H7" i="4"/>
  <c r="C4" i="4"/>
  <c r="C5" i="4"/>
  <c r="C6" i="4"/>
  <c r="C7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C13" i="4"/>
  <c r="C14" i="4"/>
  <c r="C15" i="4"/>
  <c r="C16" i="4"/>
  <c r="C17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C23" i="4"/>
  <c r="C24" i="4"/>
  <c r="C25" i="4"/>
  <c r="C26" i="4"/>
  <c r="C27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C33" i="4"/>
  <c r="C34" i="4"/>
  <c r="C35" i="4"/>
  <c r="C36" i="4"/>
  <c r="E42" i="4"/>
  <c r="F42" i="4"/>
  <c r="G42" i="4"/>
  <c r="H42" i="4"/>
  <c r="E43" i="4"/>
  <c r="F43" i="4"/>
  <c r="G43" i="4"/>
  <c r="H43" i="4"/>
  <c r="E44" i="4"/>
  <c r="F44" i="4"/>
  <c r="G44" i="4"/>
  <c r="H44" i="4"/>
  <c r="E45" i="4"/>
  <c r="F45" i="4"/>
  <c r="G45" i="4"/>
  <c r="H45" i="4"/>
  <c r="C42" i="4"/>
  <c r="C43" i="4"/>
  <c r="C44" i="4"/>
  <c r="C45" i="4"/>
  <c r="E51" i="4"/>
  <c r="F51" i="4"/>
  <c r="G51" i="4"/>
  <c r="H51" i="4"/>
  <c r="E52" i="4"/>
  <c r="F52" i="4"/>
  <c r="G52" i="4"/>
  <c r="H52" i="4"/>
  <c r="E53" i="4"/>
  <c r="F53" i="4"/>
  <c r="G53" i="4"/>
  <c r="H53" i="4"/>
  <c r="E54" i="4"/>
  <c r="F54" i="4"/>
  <c r="G54" i="4"/>
  <c r="H54" i="4"/>
  <c r="E55" i="4"/>
  <c r="F55" i="4"/>
  <c r="G55" i="4"/>
  <c r="H55" i="4"/>
  <c r="C51" i="4"/>
  <c r="C52" i="4"/>
  <c r="C53" i="4"/>
  <c r="C54" i="4"/>
  <c r="C55" i="4"/>
  <c r="E61" i="4"/>
  <c r="F61" i="4"/>
  <c r="G61" i="4"/>
  <c r="H61" i="4"/>
  <c r="E62" i="4"/>
  <c r="F62" i="4"/>
  <c r="G62" i="4"/>
  <c r="H62" i="4"/>
  <c r="E63" i="4"/>
  <c r="F63" i="4"/>
  <c r="G63" i="4"/>
  <c r="H63" i="4"/>
  <c r="E64" i="4"/>
  <c r="F64" i="4"/>
  <c r="G64" i="4"/>
  <c r="H64" i="4"/>
  <c r="C61" i="4"/>
  <c r="C62" i="4"/>
  <c r="C63" i="4"/>
  <c r="C64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E74" i="4"/>
  <c r="F74" i="4"/>
  <c r="G74" i="4"/>
  <c r="H74" i="4"/>
  <c r="E75" i="4"/>
  <c r="F75" i="4"/>
  <c r="G75" i="4"/>
  <c r="H75" i="4"/>
  <c r="E76" i="4"/>
  <c r="F76" i="4"/>
  <c r="G76" i="4"/>
  <c r="H76" i="4"/>
  <c r="E77" i="4"/>
  <c r="F77" i="4"/>
  <c r="G77" i="4"/>
  <c r="H77" i="4"/>
  <c r="C70" i="4"/>
  <c r="C71" i="4"/>
  <c r="C72" i="4"/>
  <c r="C73" i="4"/>
  <c r="C74" i="4"/>
  <c r="C75" i="4"/>
  <c r="C76" i="4"/>
  <c r="C77" i="4"/>
  <c r="E83" i="4"/>
  <c r="F83" i="4"/>
  <c r="G83" i="4"/>
  <c r="H83" i="4"/>
  <c r="E84" i="4"/>
  <c r="F84" i="4"/>
  <c r="G84" i="4"/>
  <c r="H84" i="4"/>
  <c r="E85" i="4"/>
  <c r="F85" i="4"/>
  <c r="G85" i="4"/>
  <c r="H85" i="4"/>
  <c r="E86" i="4"/>
  <c r="F86" i="4"/>
  <c r="G86" i="4"/>
  <c r="H86" i="4"/>
  <c r="E87" i="4"/>
  <c r="F87" i="4"/>
  <c r="G87" i="4"/>
  <c r="H87" i="4"/>
  <c r="C83" i="4"/>
  <c r="C84" i="4"/>
  <c r="C85" i="4"/>
  <c r="C86" i="4"/>
  <c r="C87" i="4"/>
  <c r="E93" i="4"/>
  <c r="F93" i="4"/>
  <c r="G93" i="4"/>
  <c r="H93" i="4"/>
  <c r="E94" i="4"/>
  <c r="F94" i="4"/>
  <c r="G94" i="4"/>
  <c r="H94" i="4"/>
  <c r="E95" i="4"/>
  <c r="F95" i="4"/>
  <c r="G95" i="4"/>
  <c r="H95" i="4"/>
  <c r="E96" i="4"/>
  <c r="F96" i="4"/>
  <c r="G96" i="4"/>
  <c r="H96" i="4"/>
  <c r="C93" i="4"/>
  <c r="C94" i="4"/>
  <c r="C95" i="4"/>
  <c r="C96" i="4"/>
  <c r="E102" i="4"/>
  <c r="F102" i="4"/>
  <c r="G102" i="4"/>
  <c r="H102" i="4"/>
  <c r="E103" i="4"/>
  <c r="F103" i="4"/>
  <c r="G103" i="4"/>
  <c r="H103" i="4"/>
  <c r="E104" i="4"/>
  <c r="F104" i="4"/>
  <c r="G104" i="4"/>
  <c r="H104" i="4"/>
  <c r="E105" i="4"/>
  <c r="F105" i="4"/>
  <c r="G105" i="4"/>
  <c r="H105" i="4"/>
  <c r="E106" i="4"/>
  <c r="F106" i="4"/>
  <c r="G106" i="4"/>
  <c r="H106" i="4"/>
  <c r="C102" i="4"/>
  <c r="C103" i="4"/>
  <c r="C104" i="4"/>
  <c r="C105" i="4"/>
  <c r="C106" i="4"/>
  <c r="E112" i="4"/>
  <c r="F112" i="4"/>
  <c r="G112" i="4"/>
  <c r="H112" i="4"/>
  <c r="E113" i="4"/>
  <c r="F113" i="4"/>
  <c r="G113" i="4"/>
  <c r="H113" i="4"/>
  <c r="E114" i="4"/>
  <c r="F114" i="4"/>
  <c r="G114" i="4"/>
  <c r="H114" i="4"/>
  <c r="E115" i="4"/>
  <c r="F115" i="4"/>
  <c r="G115" i="4"/>
  <c r="H115" i="4"/>
  <c r="C112" i="4"/>
  <c r="C113" i="4"/>
  <c r="C114" i="4"/>
  <c r="C115" i="4"/>
  <c r="E118" i="4"/>
  <c r="F118" i="4"/>
  <c r="G118" i="4"/>
  <c r="H118" i="4"/>
  <c r="E119" i="4"/>
  <c r="F119" i="4"/>
  <c r="G119" i="4"/>
  <c r="H119" i="4"/>
  <c r="E120" i="4"/>
  <c r="F120" i="4"/>
  <c r="G120" i="4"/>
  <c r="H120" i="4"/>
  <c r="E121" i="4"/>
  <c r="F121" i="4"/>
  <c r="G121" i="4"/>
  <c r="H121" i="4"/>
  <c r="E122" i="4"/>
  <c r="F122" i="4"/>
  <c r="G122" i="4"/>
  <c r="H122" i="4"/>
  <c r="E123" i="4"/>
  <c r="F123" i="4"/>
  <c r="G123" i="4"/>
  <c r="H123" i="4"/>
  <c r="C118" i="4"/>
  <c r="C119" i="4"/>
  <c r="C120" i="4"/>
  <c r="C121" i="4"/>
  <c r="C122" i="4"/>
  <c r="C123" i="4"/>
  <c r="E129" i="4"/>
  <c r="F129" i="4"/>
  <c r="G129" i="4"/>
  <c r="H129" i="4"/>
  <c r="E130" i="4"/>
  <c r="F130" i="4"/>
  <c r="G130" i="4"/>
  <c r="H130" i="4"/>
  <c r="E131" i="4"/>
  <c r="F131" i="4"/>
  <c r="G131" i="4"/>
  <c r="H131" i="4"/>
  <c r="E132" i="4"/>
  <c r="F132" i="4"/>
  <c r="G132" i="4"/>
  <c r="H132" i="4"/>
  <c r="E133" i="4"/>
  <c r="F133" i="4"/>
  <c r="G133" i="4"/>
  <c r="H133" i="4"/>
  <c r="E134" i="4"/>
  <c r="F134" i="4"/>
  <c r="G134" i="4"/>
  <c r="H134" i="4"/>
  <c r="E135" i="4"/>
  <c r="F135" i="4"/>
  <c r="G135" i="4"/>
  <c r="H135" i="4"/>
  <c r="E136" i="4"/>
  <c r="F136" i="4"/>
  <c r="G136" i="4"/>
  <c r="H136" i="4"/>
  <c r="E137" i="4"/>
  <c r="F137" i="4"/>
  <c r="G137" i="4"/>
  <c r="H137" i="4"/>
  <c r="C129" i="4"/>
  <c r="C130" i="4"/>
  <c r="C131" i="4"/>
  <c r="C132" i="4"/>
  <c r="C133" i="4"/>
  <c r="C134" i="4"/>
  <c r="C135" i="4"/>
  <c r="C136" i="4"/>
  <c r="C137" i="4"/>
  <c r="E143" i="4"/>
  <c r="F143" i="4"/>
  <c r="G143" i="4"/>
  <c r="H143" i="4"/>
  <c r="E144" i="4"/>
  <c r="F144" i="4"/>
  <c r="G144" i="4"/>
  <c r="H144" i="4"/>
  <c r="E145" i="4"/>
  <c r="F145" i="4"/>
  <c r="G145" i="4"/>
  <c r="H145" i="4"/>
  <c r="C143" i="4"/>
  <c r="C144" i="4"/>
  <c r="C145" i="4"/>
  <c r="C146" i="4"/>
  <c r="E146" i="4"/>
  <c r="F146" i="4"/>
  <c r="G146" i="4"/>
  <c r="H146" i="4"/>
  <c r="C152" i="4"/>
  <c r="E152" i="4"/>
  <c r="F152" i="4"/>
  <c r="G152" i="4"/>
  <c r="H152" i="4"/>
  <c r="C153" i="4"/>
  <c r="E153" i="4"/>
  <c r="F153" i="4"/>
  <c r="G153" i="4"/>
  <c r="H153" i="4"/>
  <c r="C154" i="4"/>
  <c r="E154" i="4"/>
  <c r="F154" i="4"/>
  <c r="G154" i="4"/>
  <c r="H154" i="4"/>
  <c r="C155" i="4"/>
  <c r="E155" i="4"/>
  <c r="F155" i="4"/>
  <c r="G155" i="4"/>
  <c r="H155" i="4"/>
  <c r="C156" i="4"/>
  <c r="E156" i="4"/>
  <c r="F156" i="4"/>
  <c r="G156" i="4"/>
  <c r="H156" i="4"/>
  <c r="C157" i="4"/>
  <c r="E157" i="4"/>
  <c r="F157" i="4"/>
  <c r="G157" i="4"/>
  <c r="H157" i="4"/>
  <c r="H158" i="4"/>
  <c r="G158" i="4"/>
  <c r="F158" i="4"/>
  <c r="E158" i="4"/>
  <c r="C158" i="4"/>
  <c r="H147" i="4"/>
  <c r="G147" i="4"/>
  <c r="F147" i="4"/>
  <c r="E147" i="4"/>
  <c r="C147" i="4"/>
  <c r="H138" i="4"/>
  <c r="G138" i="4"/>
  <c r="F138" i="4"/>
  <c r="E138" i="4"/>
  <c r="C138" i="4"/>
  <c r="H124" i="4"/>
  <c r="G124" i="4"/>
  <c r="F124" i="4"/>
  <c r="E124" i="4"/>
  <c r="C124" i="4"/>
  <c r="H116" i="4"/>
  <c r="G116" i="4"/>
  <c r="F116" i="4"/>
  <c r="E116" i="4"/>
  <c r="C116" i="4"/>
  <c r="H107" i="4"/>
  <c r="G107" i="4"/>
  <c r="F107" i="4"/>
  <c r="E107" i="4"/>
  <c r="C107" i="4"/>
  <c r="H97" i="4"/>
  <c r="G97" i="4"/>
  <c r="F97" i="4"/>
  <c r="E97" i="4"/>
  <c r="C97" i="4"/>
  <c r="H88" i="4"/>
  <c r="G88" i="4"/>
  <c r="F88" i="4"/>
  <c r="E88" i="4"/>
  <c r="C88" i="4"/>
  <c r="H78" i="4"/>
  <c r="G78" i="4"/>
  <c r="F78" i="4"/>
  <c r="E78" i="4"/>
  <c r="C78" i="4"/>
  <c r="H65" i="4"/>
  <c r="G65" i="4"/>
  <c r="F65" i="4"/>
  <c r="E65" i="4"/>
  <c r="C65" i="4"/>
  <c r="H56" i="4"/>
  <c r="G56" i="4"/>
  <c r="F56" i="4"/>
  <c r="E56" i="4"/>
  <c r="C56" i="4"/>
  <c r="H46" i="4"/>
  <c r="G46" i="4"/>
  <c r="F46" i="4"/>
  <c r="E46" i="4"/>
  <c r="C46" i="4"/>
  <c r="H37" i="4"/>
  <c r="G37" i="4"/>
  <c r="F37" i="4"/>
  <c r="E37" i="4"/>
  <c r="C37" i="4"/>
  <c r="H28" i="4"/>
  <c r="G28" i="4"/>
  <c r="F28" i="4"/>
  <c r="E28" i="4"/>
  <c r="C28" i="4"/>
  <c r="H18" i="4"/>
  <c r="G18" i="4"/>
  <c r="F18" i="4"/>
  <c r="E18" i="4"/>
  <c r="C18" i="4"/>
  <c r="K6" i="15"/>
  <c r="G6" i="15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H4" i="1"/>
  <c r="G4" i="1"/>
  <c r="F4" i="1"/>
  <c r="E4" i="1"/>
  <c r="C4" i="1"/>
  <c r="H8" i="4"/>
  <c r="G8" i="4"/>
  <c r="F8" i="4"/>
  <c r="E8" i="4"/>
  <c r="C8" i="4"/>
  <c r="C8" i="23"/>
  <c r="E5" i="23"/>
  <c r="H11" i="21"/>
  <c r="F11" i="21"/>
  <c r="E11" i="21"/>
  <c r="C11" i="21"/>
  <c r="C147" i="23"/>
  <c r="E147" i="23"/>
  <c r="F147" i="23"/>
  <c r="H147" i="23"/>
  <c r="C148" i="23"/>
  <c r="E148" i="23"/>
  <c r="F148" i="23"/>
  <c r="H148" i="23"/>
  <c r="C149" i="23"/>
  <c r="E149" i="23"/>
  <c r="F149" i="23"/>
  <c r="H149" i="23"/>
  <c r="C150" i="23"/>
  <c r="E150" i="23"/>
  <c r="F150" i="23"/>
  <c r="G150" i="23"/>
  <c r="H150" i="23"/>
  <c r="C151" i="23"/>
  <c r="E151" i="23"/>
  <c r="F151" i="23"/>
  <c r="H151" i="23"/>
  <c r="C152" i="23"/>
  <c r="E152" i="23"/>
  <c r="F152" i="23"/>
  <c r="H152" i="23"/>
  <c r="C153" i="23"/>
  <c r="E153" i="23"/>
  <c r="F153" i="23"/>
  <c r="H153" i="23"/>
  <c r="C154" i="23"/>
  <c r="E154" i="23"/>
  <c r="F154" i="23"/>
  <c r="H154" i="23"/>
  <c r="C155" i="23"/>
  <c r="E155" i="23"/>
  <c r="F155" i="23"/>
  <c r="H155" i="23"/>
  <c r="C156" i="23"/>
  <c r="E156" i="23"/>
  <c r="F156" i="23"/>
  <c r="H156" i="23"/>
  <c r="H157" i="23"/>
  <c r="F157" i="23"/>
  <c r="E157" i="23"/>
  <c r="C157" i="23"/>
  <c r="E128" i="23"/>
  <c r="F128" i="23"/>
  <c r="H128" i="23"/>
  <c r="E129" i="23"/>
  <c r="F129" i="23"/>
  <c r="H129" i="23"/>
  <c r="E130" i="23"/>
  <c r="F130" i="23"/>
  <c r="H130" i="23"/>
  <c r="E131" i="23"/>
  <c r="F131" i="23"/>
  <c r="H131" i="23"/>
  <c r="E132" i="23"/>
  <c r="F132" i="23"/>
  <c r="H132" i="23"/>
  <c r="E133" i="23"/>
  <c r="F133" i="23"/>
  <c r="H133" i="23"/>
  <c r="E134" i="23"/>
  <c r="F134" i="23"/>
  <c r="H134" i="23"/>
  <c r="E135" i="23"/>
  <c r="F135" i="23"/>
  <c r="H135" i="23"/>
  <c r="E136" i="23"/>
  <c r="F136" i="23"/>
  <c r="H136" i="23"/>
  <c r="E137" i="23"/>
  <c r="F137" i="23"/>
  <c r="H137" i="23"/>
  <c r="E138" i="23"/>
  <c r="F138" i="23"/>
  <c r="H138" i="23"/>
  <c r="E139" i="23"/>
  <c r="F139" i="23"/>
  <c r="H139" i="23"/>
  <c r="E140" i="23"/>
  <c r="F140" i="23"/>
  <c r="H140" i="23"/>
  <c r="E141" i="23"/>
  <c r="F141" i="23"/>
  <c r="H141" i="23"/>
  <c r="C128" i="23"/>
  <c r="C129" i="23"/>
  <c r="C130" i="23"/>
  <c r="C131" i="23"/>
  <c r="C132" i="23"/>
  <c r="C133" i="23"/>
  <c r="C134" i="23"/>
  <c r="C135" i="23"/>
  <c r="C136" i="23"/>
  <c r="C137" i="23"/>
  <c r="C138" i="23"/>
  <c r="C139" i="23"/>
  <c r="C140" i="23"/>
  <c r="C141" i="23"/>
  <c r="H142" i="23"/>
  <c r="G142" i="23"/>
  <c r="F142" i="23"/>
  <c r="E142" i="23"/>
  <c r="C142" i="23"/>
  <c r="E109" i="23"/>
  <c r="F109" i="23"/>
  <c r="H109" i="23"/>
  <c r="E110" i="23"/>
  <c r="F110" i="23"/>
  <c r="H110" i="23"/>
  <c r="E111" i="23"/>
  <c r="F111" i="23"/>
  <c r="H111" i="23"/>
  <c r="E112" i="23"/>
  <c r="F112" i="23"/>
  <c r="H112" i="23"/>
  <c r="E113" i="23"/>
  <c r="F113" i="23"/>
  <c r="H113" i="23"/>
  <c r="E114" i="23"/>
  <c r="F114" i="23"/>
  <c r="H114" i="23"/>
  <c r="E115" i="23"/>
  <c r="F115" i="23"/>
  <c r="H115" i="23"/>
  <c r="E116" i="23"/>
  <c r="F116" i="23"/>
  <c r="H116" i="23"/>
  <c r="E117" i="23"/>
  <c r="F117" i="23"/>
  <c r="H117" i="23"/>
  <c r="E118" i="23"/>
  <c r="F118" i="23"/>
  <c r="H118" i="23"/>
  <c r="E119" i="23"/>
  <c r="F119" i="23"/>
  <c r="H119" i="23"/>
  <c r="E120" i="23"/>
  <c r="F120" i="23"/>
  <c r="H120" i="23"/>
  <c r="E121" i="23"/>
  <c r="F121" i="23"/>
  <c r="H121" i="23"/>
  <c r="E122" i="23"/>
  <c r="F122" i="23"/>
  <c r="H122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H123" i="23"/>
  <c r="F123" i="23"/>
  <c r="E123" i="23"/>
  <c r="C123" i="23"/>
  <c r="E90" i="23"/>
  <c r="F90" i="23"/>
  <c r="H90" i="23"/>
  <c r="E91" i="23"/>
  <c r="F91" i="23"/>
  <c r="H91" i="23"/>
  <c r="E92" i="23"/>
  <c r="F92" i="23"/>
  <c r="H92" i="23"/>
  <c r="E93" i="23"/>
  <c r="F93" i="23"/>
  <c r="H93" i="23"/>
  <c r="E94" i="23"/>
  <c r="F94" i="23"/>
  <c r="H94" i="23"/>
  <c r="E95" i="23"/>
  <c r="F95" i="23"/>
  <c r="H95" i="23"/>
  <c r="E96" i="23"/>
  <c r="F96" i="23"/>
  <c r="H96" i="23"/>
  <c r="E97" i="23"/>
  <c r="F97" i="23"/>
  <c r="H97" i="23"/>
  <c r="E98" i="23"/>
  <c r="F98" i="23"/>
  <c r="H98" i="23"/>
  <c r="E99" i="23"/>
  <c r="F99" i="23"/>
  <c r="H99" i="23"/>
  <c r="E100" i="23"/>
  <c r="F100" i="23"/>
  <c r="H100" i="23"/>
  <c r="E101" i="23"/>
  <c r="F101" i="23"/>
  <c r="H101" i="23"/>
  <c r="E102" i="23"/>
  <c r="F102" i="23"/>
  <c r="H102" i="23"/>
  <c r="E103" i="23"/>
  <c r="F103" i="23"/>
  <c r="H103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H104" i="23"/>
  <c r="F104" i="23"/>
  <c r="E104" i="23"/>
  <c r="C104" i="23"/>
  <c r="E74" i="23"/>
  <c r="F74" i="23"/>
  <c r="H74" i="23"/>
  <c r="E75" i="23"/>
  <c r="F75" i="23"/>
  <c r="H75" i="23"/>
  <c r="E76" i="23"/>
  <c r="F76" i="23"/>
  <c r="H76" i="23"/>
  <c r="E77" i="23"/>
  <c r="F77" i="23"/>
  <c r="H77" i="23"/>
  <c r="E78" i="23"/>
  <c r="F78" i="23"/>
  <c r="H78" i="23"/>
  <c r="E79" i="23"/>
  <c r="F79" i="23"/>
  <c r="H79" i="23"/>
  <c r="E80" i="23"/>
  <c r="F80" i="23"/>
  <c r="H80" i="23"/>
  <c r="E81" i="23"/>
  <c r="F81" i="23"/>
  <c r="H81" i="23"/>
  <c r="E82" i="23"/>
  <c r="F82" i="23"/>
  <c r="H82" i="23"/>
  <c r="E83" i="23"/>
  <c r="F83" i="23"/>
  <c r="H83" i="23"/>
  <c r="E84" i="23"/>
  <c r="F84" i="23"/>
  <c r="H84" i="23"/>
  <c r="C74" i="23"/>
  <c r="C75" i="23"/>
  <c r="C76" i="23"/>
  <c r="C77" i="23"/>
  <c r="C78" i="23"/>
  <c r="C79" i="23"/>
  <c r="C80" i="23"/>
  <c r="C81" i="23"/>
  <c r="C82" i="23"/>
  <c r="C83" i="23"/>
  <c r="C84" i="23"/>
  <c r="H85" i="23"/>
  <c r="F85" i="23"/>
  <c r="E85" i="23"/>
  <c r="C85" i="23"/>
  <c r="E58" i="23"/>
  <c r="F58" i="23"/>
  <c r="H58" i="23"/>
  <c r="E59" i="23"/>
  <c r="F59" i="23"/>
  <c r="H59" i="23"/>
  <c r="E60" i="23"/>
  <c r="F60" i="23"/>
  <c r="H60" i="23"/>
  <c r="E61" i="23"/>
  <c r="F61" i="23"/>
  <c r="H61" i="23"/>
  <c r="E62" i="23"/>
  <c r="F62" i="23"/>
  <c r="H62" i="23"/>
  <c r="E63" i="23"/>
  <c r="F63" i="23"/>
  <c r="H63" i="23"/>
  <c r="E64" i="23"/>
  <c r="F64" i="23"/>
  <c r="H64" i="23"/>
  <c r="E65" i="23"/>
  <c r="F65" i="23"/>
  <c r="H65" i="23"/>
  <c r="E66" i="23"/>
  <c r="F66" i="23"/>
  <c r="H66" i="23"/>
  <c r="E67" i="23"/>
  <c r="F67" i="23"/>
  <c r="H67" i="23"/>
  <c r="E68" i="23"/>
  <c r="F68" i="23"/>
  <c r="H68" i="23"/>
  <c r="C58" i="23"/>
  <c r="C59" i="23"/>
  <c r="C60" i="23"/>
  <c r="C61" i="23"/>
  <c r="C62" i="23"/>
  <c r="C63" i="23"/>
  <c r="C64" i="23"/>
  <c r="C65" i="23"/>
  <c r="C66" i="23"/>
  <c r="C67" i="23"/>
  <c r="C68" i="23"/>
  <c r="H69" i="23"/>
  <c r="F69" i="23"/>
  <c r="E69" i="23"/>
  <c r="C69" i="23"/>
  <c r="E42" i="23"/>
  <c r="F42" i="23"/>
  <c r="G42" i="23"/>
  <c r="H42" i="23"/>
  <c r="E43" i="23"/>
  <c r="F43" i="23"/>
  <c r="G43" i="23"/>
  <c r="H43" i="23"/>
  <c r="E44" i="23"/>
  <c r="F44" i="23"/>
  <c r="G44" i="23"/>
  <c r="H44" i="23"/>
  <c r="E45" i="23"/>
  <c r="F45" i="23"/>
  <c r="G45" i="23"/>
  <c r="H45" i="23"/>
  <c r="E46" i="23"/>
  <c r="F46" i="23"/>
  <c r="G46" i="23"/>
  <c r="H46" i="23"/>
  <c r="E47" i="23"/>
  <c r="F47" i="23"/>
  <c r="G47" i="23"/>
  <c r="H47" i="23"/>
  <c r="E48" i="23"/>
  <c r="F48" i="23"/>
  <c r="G48" i="23"/>
  <c r="H48" i="23"/>
  <c r="E49" i="23"/>
  <c r="F49" i="23"/>
  <c r="G49" i="23"/>
  <c r="H49" i="23"/>
  <c r="E50" i="23"/>
  <c r="F50" i="23"/>
  <c r="G50" i="23"/>
  <c r="H50" i="23"/>
  <c r="E51" i="23"/>
  <c r="F51" i="23"/>
  <c r="G51" i="23"/>
  <c r="H51" i="23"/>
  <c r="E52" i="23"/>
  <c r="F52" i="23"/>
  <c r="G52" i="23"/>
  <c r="H52" i="23"/>
  <c r="C42" i="23"/>
  <c r="C43" i="23"/>
  <c r="C44" i="23"/>
  <c r="C45" i="23"/>
  <c r="C46" i="23"/>
  <c r="C47" i="23"/>
  <c r="C48" i="23"/>
  <c r="C49" i="23"/>
  <c r="C50" i="23"/>
  <c r="C51" i="23"/>
  <c r="C52" i="23"/>
  <c r="H53" i="23"/>
  <c r="F53" i="23"/>
  <c r="E53" i="23"/>
  <c r="C53" i="23"/>
  <c r="E26" i="23"/>
  <c r="F26" i="23"/>
  <c r="H26" i="23"/>
  <c r="E27" i="23"/>
  <c r="F27" i="23"/>
  <c r="H27" i="23"/>
  <c r="E28" i="23"/>
  <c r="F28" i="23"/>
  <c r="H28" i="23"/>
  <c r="E29" i="23"/>
  <c r="F29" i="23"/>
  <c r="H29" i="23"/>
  <c r="E30" i="23"/>
  <c r="F30" i="23"/>
  <c r="H30" i="23"/>
  <c r="E31" i="23"/>
  <c r="F31" i="23"/>
  <c r="H31" i="23"/>
  <c r="E32" i="23"/>
  <c r="F32" i="23"/>
  <c r="H32" i="23"/>
  <c r="E33" i="23"/>
  <c r="F33" i="23"/>
  <c r="H33" i="23"/>
  <c r="E34" i="23"/>
  <c r="F34" i="23"/>
  <c r="H34" i="23"/>
  <c r="E35" i="23"/>
  <c r="F35" i="23"/>
  <c r="H35" i="23"/>
  <c r="E36" i="23"/>
  <c r="F36" i="23"/>
  <c r="H36" i="23"/>
  <c r="C26" i="23"/>
  <c r="C27" i="23"/>
  <c r="C28" i="23"/>
  <c r="C29" i="23"/>
  <c r="C30" i="23"/>
  <c r="C31" i="23"/>
  <c r="C32" i="23"/>
  <c r="C33" i="23"/>
  <c r="C34" i="23"/>
  <c r="C35" i="23"/>
  <c r="C36" i="23"/>
  <c r="H37" i="23"/>
  <c r="F37" i="23"/>
  <c r="E37" i="23"/>
  <c r="C37" i="23"/>
  <c r="E15" i="23"/>
  <c r="F15" i="23"/>
  <c r="H15" i="23"/>
  <c r="E16" i="23"/>
  <c r="F16" i="23"/>
  <c r="H16" i="23"/>
  <c r="E17" i="23"/>
  <c r="F17" i="23"/>
  <c r="H17" i="23"/>
  <c r="E18" i="23"/>
  <c r="F18" i="23"/>
  <c r="H18" i="23"/>
  <c r="E19" i="23"/>
  <c r="F19" i="23"/>
  <c r="H19" i="23"/>
  <c r="E20" i="23"/>
  <c r="F20" i="23"/>
  <c r="H20" i="23"/>
  <c r="C15" i="23"/>
  <c r="C16" i="23"/>
  <c r="C17" i="23"/>
  <c r="C18" i="23"/>
  <c r="C19" i="23"/>
  <c r="C20" i="23"/>
  <c r="H21" i="23"/>
  <c r="F21" i="23"/>
  <c r="E21" i="23"/>
  <c r="C21" i="23"/>
  <c r="E4" i="23"/>
  <c r="F4" i="23"/>
  <c r="H4" i="23"/>
  <c r="F5" i="23"/>
  <c r="H5" i="23"/>
  <c r="E6" i="23"/>
  <c r="F6" i="23"/>
  <c r="H6" i="23"/>
  <c r="E7" i="23"/>
  <c r="F7" i="23"/>
  <c r="H7" i="23"/>
  <c r="E8" i="23"/>
  <c r="F8" i="23"/>
  <c r="H8" i="23"/>
  <c r="E9" i="23"/>
  <c r="F9" i="23"/>
  <c r="H9" i="23"/>
  <c r="C4" i="23"/>
  <c r="C5" i="23"/>
  <c r="C6" i="23"/>
  <c r="C9" i="23"/>
  <c r="H10" i="23"/>
  <c r="F10" i="23"/>
  <c r="E10" i="23"/>
  <c r="C10" i="23"/>
  <c r="C179" i="22"/>
  <c r="E179" i="22"/>
  <c r="F179" i="22"/>
  <c r="H179" i="22"/>
  <c r="C180" i="22"/>
  <c r="E180" i="22"/>
  <c r="F180" i="22"/>
  <c r="H180" i="22"/>
  <c r="C181" i="22"/>
  <c r="E181" i="22"/>
  <c r="F181" i="22"/>
  <c r="H181" i="22"/>
  <c r="C182" i="22"/>
  <c r="E182" i="22"/>
  <c r="F182" i="22"/>
  <c r="H182" i="22"/>
  <c r="C183" i="22"/>
  <c r="E183" i="22"/>
  <c r="F183" i="22"/>
  <c r="H183" i="22"/>
  <c r="C184" i="22"/>
  <c r="E184" i="22"/>
  <c r="F184" i="22"/>
  <c r="H184" i="22"/>
  <c r="C185" i="22"/>
  <c r="E185" i="22"/>
  <c r="F185" i="22"/>
  <c r="H185" i="22"/>
  <c r="H186" i="22"/>
  <c r="F186" i="22"/>
  <c r="E186" i="22"/>
  <c r="C186" i="22"/>
  <c r="E158" i="22"/>
  <c r="F158" i="22"/>
  <c r="H158" i="22"/>
  <c r="E159" i="22"/>
  <c r="F159" i="22"/>
  <c r="H159" i="22"/>
  <c r="E160" i="22"/>
  <c r="F160" i="22"/>
  <c r="H160" i="22"/>
  <c r="E161" i="22"/>
  <c r="F161" i="22"/>
  <c r="H161" i="22"/>
  <c r="E162" i="22"/>
  <c r="F162" i="22"/>
  <c r="H162" i="22"/>
  <c r="E163" i="22"/>
  <c r="F163" i="22"/>
  <c r="H163" i="22"/>
  <c r="E164" i="22"/>
  <c r="F164" i="22"/>
  <c r="H164" i="22"/>
  <c r="E165" i="22"/>
  <c r="F165" i="22"/>
  <c r="H165" i="22"/>
  <c r="E166" i="22"/>
  <c r="F166" i="22"/>
  <c r="H166" i="22"/>
  <c r="E167" i="22"/>
  <c r="F167" i="22"/>
  <c r="H167" i="22"/>
  <c r="E168" i="22"/>
  <c r="F168" i="22"/>
  <c r="H168" i="22"/>
  <c r="E169" i="22"/>
  <c r="F169" i="22"/>
  <c r="H169" i="22"/>
  <c r="E170" i="22"/>
  <c r="F170" i="22"/>
  <c r="H170" i="22"/>
  <c r="E171" i="22"/>
  <c r="F171" i="22"/>
  <c r="H171" i="22"/>
  <c r="E172" i="22"/>
  <c r="F172" i="22"/>
  <c r="H172" i="22"/>
  <c r="E173" i="22"/>
  <c r="F173" i="22"/>
  <c r="H173" i="22"/>
  <c r="C158" i="22"/>
  <c r="C159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H174" i="22"/>
  <c r="F174" i="22"/>
  <c r="E174" i="22"/>
  <c r="C174" i="22"/>
  <c r="E143" i="22"/>
  <c r="F143" i="22"/>
  <c r="H143" i="22"/>
  <c r="E144" i="22"/>
  <c r="F144" i="22"/>
  <c r="H144" i="22"/>
  <c r="E145" i="22"/>
  <c r="F145" i="22"/>
  <c r="H145" i="22"/>
  <c r="E146" i="22"/>
  <c r="F146" i="22"/>
  <c r="H146" i="22"/>
  <c r="E147" i="22"/>
  <c r="F147" i="22"/>
  <c r="H147" i="22"/>
  <c r="E148" i="22"/>
  <c r="F148" i="22"/>
  <c r="H148" i="22"/>
  <c r="E149" i="22"/>
  <c r="F149" i="22"/>
  <c r="H149" i="22"/>
  <c r="E150" i="22"/>
  <c r="F150" i="22"/>
  <c r="H150" i="22"/>
  <c r="E151" i="22"/>
  <c r="F151" i="22"/>
  <c r="H151" i="22"/>
  <c r="E152" i="22"/>
  <c r="F152" i="22"/>
  <c r="H152" i="22"/>
  <c r="C143" i="22"/>
  <c r="C144" i="22"/>
  <c r="C145" i="22"/>
  <c r="C146" i="22"/>
  <c r="C147" i="22"/>
  <c r="C148" i="22"/>
  <c r="C149" i="22"/>
  <c r="C150" i="22"/>
  <c r="C151" i="22"/>
  <c r="C152" i="22"/>
  <c r="H153" i="22"/>
  <c r="F153" i="22"/>
  <c r="E153" i="22"/>
  <c r="C153" i="22"/>
  <c r="E126" i="22"/>
  <c r="F126" i="22"/>
  <c r="H126" i="22"/>
  <c r="E127" i="22"/>
  <c r="F127" i="22"/>
  <c r="H127" i="22"/>
  <c r="E128" i="22"/>
  <c r="F128" i="22"/>
  <c r="H128" i="22"/>
  <c r="E129" i="22"/>
  <c r="F129" i="22"/>
  <c r="H129" i="22"/>
  <c r="E130" i="22"/>
  <c r="F130" i="22"/>
  <c r="H130" i="22"/>
  <c r="E131" i="22"/>
  <c r="F131" i="22"/>
  <c r="H131" i="22"/>
  <c r="E132" i="22"/>
  <c r="F132" i="22"/>
  <c r="H132" i="22"/>
  <c r="E133" i="22"/>
  <c r="F133" i="22"/>
  <c r="H133" i="22"/>
  <c r="E134" i="22"/>
  <c r="F134" i="22"/>
  <c r="H134" i="22"/>
  <c r="E135" i="22"/>
  <c r="F135" i="22"/>
  <c r="H135" i="22"/>
  <c r="E136" i="22"/>
  <c r="F136" i="22"/>
  <c r="H136" i="22"/>
  <c r="E137" i="22"/>
  <c r="F137" i="22"/>
  <c r="H137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H138" i="22"/>
  <c r="F138" i="22"/>
  <c r="E138" i="22"/>
  <c r="C138" i="22"/>
  <c r="E110" i="22"/>
  <c r="F110" i="22"/>
  <c r="H110" i="22"/>
  <c r="E111" i="22"/>
  <c r="F111" i="22"/>
  <c r="H111" i="22"/>
  <c r="E112" i="22"/>
  <c r="F112" i="22"/>
  <c r="H112" i="22"/>
  <c r="E113" i="22"/>
  <c r="F113" i="22"/>
  <c r="H113" i="22"/>
  <c r="E114" i="22"/>
  <c r="F114" i="22"/>
  <c r="H114" i="22"/>
  <c r="E115" i="22"/>
  <c r="F115" i="22"/>
  <c r="H115" i="22"/>
  <c r="E116" i="22"/>
  <c r="F116" i="22"/>
  <c r="H116" i="22"/>
  <c r="E117" i="22"/>
  <c r="F117" i="22"/>
  <c r="H117" i="22"/>
  <c r="E118" i="22"/>
  <c r="F118" i="22"/>
  <c r="H118" i="22"/>
  <c r="E119" i="22"/>
  <c r="F119" i="22"/>
  <c r="H119" i="22"/>
  <c r="E120" i="22"/>
  <c r="F120" i="22"/>
  <c r="H120" i="22"/>
  <c r="C110" i="22"/>
  <c r="C111" i="22"/>
  <c r="C112" i="22"/>
  <c r="C113" i="22"/>
  <c r="C114" i="22"/>
  <c r="C115" i="22"/>
  <c r="C116" i="22"/>
  <c r="C117" i="22"/>
  <c r="C118" i="22"/>
  <c r="C119" i="22"/>
  <c r="C120" i="22"/>
  <c r="H121" i="22"/>
  <c r="F121" i="22"/>
  <c r="E121" i="22"/>
  <c r="C121" i="22"/>
  <c r="E94" i="22"/>
  <c r="F94" i="22"/>
  <c r="H94" i="22"/>
  <c r="E95" i="22"/>
  <c r="F95" i="22"/>
  <c r="H95" i="22"/>
  <c r="E96" i="22"/>
  <c r="F96" i="22"/>
  <c r="H96" i="22"/>
  <c r="E97" i="22"/>
  <c r="F97" i="22"/>
  <c r="H97" i="22"/>
  <c r="E98" i="22"/>
  <c r="F98" i="22"/>
  <c r="H98" i="22"/>
  <c r="E99" i="22"/>
  <c r="F99" i="22"/>
  <c r="H99" i="22"/>
  <c r="E100" i="22"/>
  <c r="F100" i="22"/>
  <c r="H100" i="22"/>
  <c r="E101" i="22"/>
  <c r="F101" i="22"/>
  <c r="H101" i="22"/>
  <c r="E102" i="22"/>
  <c r="F102" i="22"/>
  <c r="H102" i="22"/>
  <c r="E103" i="22"/>
  <c r="F103" i="22"/>
  <c r="H103" i="22"/>
  <c r="E104" i="22"/>
  <c r="F104" i="22"/>
  <c r="H104" i="22"/>
  <c r="C94" i="22"/>
  <c r="C95" i="22"/>
  <c r="C96" i="22"/>
  <c r="C97" i="22"/>
  <c r="C98" i="22"/>
  <c r="C99" i="22"/>
  <c r="C100" i="22"/>
  <c r="C101" i="22"/>
  <c r="C102" i="22"/>
  <c r="C103" i="22"/>
  <c r="C104" i="22"/>
  <c r="H105" i="22"/>
  <c r="F105" i="22"/>
  <c r="E105" i="22"/>
  <c r="C105" i="22"/>
  <c r="E80" i="22"/>
  <c r="F80" i="22"/>
  <c r="H80" i="22"/>
  <c r="E81" i="22"/>
  <c r="F81" i="22"/>
  <c r="H81" i="22"/>
  <c r="E82" i="22"/>
  <c r="F82" i="22"/>
  <c r="H82" i="22"/>
  <c r="E83" i="22"/>
  <c r="F83" i="22"/>
  <c r="H83" i="22"/>
  <c r="E84" i="22"/>
  <c r="F84" i="22"/>
  <c r="H84" i="22"/>
  <c r="E85" i="22"/>
  <c r="F85" i="22"/>
  <c r="H85" i="22"/>
  <c r="E86" i="22"/>
  <c r="F86" i="22"/>
  <c r="H86" i="22"/>
  <c r="E87" i="22"/>
  <c r="F87" i="22"/>
  <c r="H87" i="22"/>
  <c r="E88" i="22"/>
  <c r="F88" i="22"/>
  <c r="H88" i="22"/>
  <c r="C80" i="22"/>
  <c r="C81" i="22"/>
  <c r="C82" i="22"/>
  <c r="C83" i="22"/>
  <c r="C84" i="22"/>
  <c r="C85" i="22"/>
  <c r="C86" i="22"/>
  <c r="C87" i="22"/>
  <c r="C88" i="22"/>
  <c r="H89" i="22"/>
  <c r="F89" i="22"/>
  <c r="E89" i="22"/>
  <c r="C89" i="22"/>
  <c r="E66" i="22"/>
  <c r="F66" i="22"/>
  <c r="H66" i="22"/>
  <c r="E67" i="22"/>
  <c r="F67" i="22"/>
  <c r="H67" i="22"/>
  <c r="E68" i="22"/>
  <c r="F68" i="22"/>
  <c r="H68" i="22"/>
  <c r="E69" i="22"/>
  <c r="F69" i="22"/>
  <c r="H69" i="22"/>
  <c r="E70" i="22"/>
  <c r="F70" i="22"/>
  <c r="H70" i="22"/>
  <c r="E71" i="22"/>
  <c r="F71" i="22"/>
  <c r="H71" i="22"/>
  <c r="E72" i="22"/>
  <c r="F72" i="22"/>
  <c r="H72" i="22"/>
  <c r="E73" i="22"/>
  <c r="F73" i="22"/>
  <c r="H73" i="22"/>
  <c r="E74" i="22"/>
  <c r="F74" i="22"/>
  <c r="H74" i="22"/>
  <c r="C66" i="22"/>
  <c r="C67" i="22"/>
  <c r="C68" i="22"/>
  <c r="C69" i="22"/>
  <c r="C70" i="22"/>
  <c r="C71" i="22"/>
  <c r="C72" i="22"/>
  <c r="C73" i="22"/>
  <c r="C74" i="22"/>
  <c r="H75" i="22"/>
  <c r="F75" i="22"/>
  <c r="E75" i="22"/>
  <c r="C75" i="22"/>
  <c r="E54" i="22"/>
  <c r="F54" i="22"/>
  <c r="H54" i="22"/>
  <c r="E55" i="22"/>
  <c r="F55" i="22"/>
  <c r="H55" i="22"/>
  <c r="E56" i="22"/>
  <c r="F56" i="22"/>
  <c r="H56" i="22"/>
  <c r="E57" i="22"/>
  <c r="F57" i="22"/>
  <c r="H57" i="22"/>
  <c r="E58" i="22"/>
  <c r="F58" i="22"/>
  <c r="H58" i="22"/>
  <c r="E59" i="22"/>
  <c r="F59" i="22"/>
  <c r="H59" i="22"/>
  <c r="E60" i="22"/>
  <c r="F60" i="22"/>
  <c r="H60" i="22"/>
  <c r="C54" i="22"/>
  <c r="C55" i="22"/>
  <c r="C56" i="22"/>
  <c r="C57" i="22"/>
  <c r="C58" i="22"/>
  <c r="C59" i="22"/>
  <c r="C60" i="22"/>
  <c r="H61" i="22"/>
  <c r="F61" i="22"/>
  <c r="E61" i="22"/>
  <c r="C61" i="22"/>
  <c r="E42" i="22"/>
  <c r="F42" i="22"/>
  <c r="H42" i="22"/>
  <c r="E43" i="22"/>
  <c r="F43" i="22"/>
  <c r="H43" i="22"/>
  <c r="E44" i="22"/>
  <c r="F44" i="22"/>
  <c r="H44" i="22"/>
  <c r="E45" i="22"/>
  <c r="F45" i="22"/>
  <c r="H45" i="22"/>
  <c r="E46" i="22"/>
  <c r="F46" i="22"/>
  <c r="H46" i="22"/>
  <c r="E47" i="22"/>
  <c r="F47" i="22"/>
  <c r="H47" i="22"/>
  <c r="E48" i="22"/>
  <c r="F48" i="22"/>
  <c r="H48" i="22"/>
  <c r="C42" i="22"/>
  <c r="C43" i="22"/>
  <c r="C44" i="22"/>
  <c r="C45" i="22"/>
  <c r="C46" i="22"/>
  <c r="C47" i="22"/>
  <c r="C48" i="22"/>
  <c r="H49" i="22"/>
  <c r="F49" i="22"/>
  <c r="E49" i="22"/>
  <c r="C49" i="22"/>
  <c r="E32" i="22"/>
  <c r="F32" i="22"/>
  <c r="H32" i="22"/>
  <c r="E33" i="22"/>
  <c r="F33" i="22"/>
  <c r="H33" i="22"/>
  <c r="E34" i="22"/>
  <c r="F34" i="22"/>
  <c r="H34" i="22"/>
  <c r="E35" i="22"/>
  <c r="F35" i="22"/>
  <c r="H35" i="22"/>
  <c r="E36" i="22"/>
  <c r="F36" i="22"/>
  <c r="H36" i="22"/>
  <c r="C32" i="22"/>
  <c r="C33" i="22"/>
  <c r="C34" i="22"/>
  <c r="C35" i="22"/>
  <c r="C36" i="22"/>
  <c r="H37" i="22"/>
  <c r="F37" i="22"/>
  <c r="E37" i="22"/>
  <c r="C37" i="22"/>
  <c r="E17" i="22"/>
  <c r="F17" i="22"/>
  <c r="H17" i="22"/>
  <c r="E18" i="22"/>
  <c r="F18" i="22"/>
  <c r="H18" i="22"/>
  <c r="E19" i="22"/>
  <c r="F19" i="22"/>
  <c r="H19" i="22"/>
  <c r="E20" i="22"/>
  <c r="F20" i="22"/>
  <c r="H20" i="22"/>
  <c r="E21" i="22"/>
  <c r="F21" i="22"/>
  <c r="H21" i="22"/>
  <c r="E22" i="22"/>
  <c r="F22" i="22"/>
  <c r="H22" i="22"/>
  <c r="E23" i="22"/>
  <c r="F23" i="22"/>
  <c r="H23" i="22"/>
  <c r="E24" i="22"/>
  <c r="F24" i="22"/>
  <c r="H24" i="22"/>
  <c r="E25" i="22"/>
  <c r="F25" i="22"/>
  <c r="H25" i="22"/>
  <c r="E26" i="22"/>
  <c r="F26" i="22"/>
  <c r="H26" i="22"/>
  <c r="C17" i="22"/>
  <c r="C18" i="22"/>
  <c r="C19" i="22"/>
  <c r="C20" i="22"/>
  <c r="C21" i="22"/>
  <c r="C22" i="22"/>
  <c r="C23" i="22"/>
  <c r="C24" i="22"/>
  <c r="C25" i="22"/>
  <c r="C26" i="22"/>
  <c r="H27" i="22"/>
  <c r="G27" i="22"/>
  <c r="F27" i="22"/>
  <c r="E27" i="22"/>
  <c r="C27" i="22"/>
  <c r="E4" i="22"/>
  <c r="F4" i="22"/>
  <c r="H4" i="22"/>
  <c r="E5" i="22"/>
  <c r="F5" i="22"/>
  <c r="H5" i="22"/>
  <c r="E6" i="22"/>
  <c r="F6" i="22"/>
  <c r="H6" i="22"/>
  <c r="E7" i="22"/>
  <c r="F7" i="22"/>
  <c r="H7" i="22"/>
  <c r="E8" i="22"/>
  <c r="F8" i="22"/>
  <c r="H8" i="22"/>
  <c r="E9" i="22"/>
  <c r="F9" i="22"/>
  <c r="H9" i="22"/>
  <c r="E10" i="22"/>
  <c r="F10" i="22"/>
  <c r="H10" i="22"/>
  <c r="E11" i="22"/>
  <c r="F11" i="22"/>
  <c r="H11" i="22"/>
  <c r="C4" i="22"/>
  <c r="C5" i="22"/>
  <c r="C6" i="22"/>
  <c r="C7" i="22"/>
  <c r="C8" i="22"/>
  <c r="C9" i="22"/>
  <c r="C10" i="22"/>
  <c r="C11" i="22"/>
  <c r="H12" i="22"/>
  <c r="G12" i="22"/>
  <c r="F12" i="22"/>
  <c r="E12" i="22"/>
  <c r="C12" i="22"/>
  <c r="C56" i="25"/>
  <c r="E56" i="25"/>
  <c r="F56" i="25"/>
  <c r="H56" i="25"/>
  <c r="C57" i="25"/>
  <c r="E57" i="25"/>
  <c r="F57" i="25"/>
  <c r="G57" i="25"/>
  <c r="H57" i="25"/>
  <c r="C58" i="25"/>
  <c r="E58" i="25"/>
  <c r="F58" i="25"/>
  <c r="H58" i="25"/>
  <c r="C59" i="25"/>
  <c r="E59" i="25"/>
  <c r="F59" i="25"/>
  <c r="H59" i="25"/>
  <c r="C60" i="25"/>
  <c r="E60" i="25"/>
  <c r="F60" i="25"/>
  <c r="H60" i="25"/>
  <c r="H55" i="25"/>
  <c r="F55" i="25"/>
  <c r="E55" i="25"/>
  <c r="C55" i="25"/>
  <c r="C46" i="25"/>
  <c r="E46" i="25"/>
  <c r="F46" i="25"/>
  <c r="H46" i="25"/>
  <c r="C47" i="25"/>
  <c r="E47" i="25"/>
  <c r="F47" i="25"/>
  <c r="H47" i="25"/>
  <c r="C48" i="25"/>
  <c r="E48" i="25"/>
  <c r="F48" i="25"/>
  <c r="H48" i="25"/>
  <c r="C49" i="25"/>
  <c r="E49" i="25"/>
  <c r="F49" i="25"/>
  <c r="G49" i="25"/>
  <c r="H49" i="25"/>
  <c r="C50" i="25"/>
  <c r="E50" i="25"/>
  <c r="F50" i="25"/>
  <c r="H50" i="25"/>
  <c r="H45" i="25"/>
  <c r="G45" i="25"/>
  <c r="F45" i="25"/>
  <c r="E45" i="25"/>
  <c r="C45" i="25"/>
  <c r="C36" i="25"/>
  <c r="E36" i="25"/>
  <c r="F36" i="25"/>
  <c r="H36" i="25"/>
  <c r="C37" i="25"/>
  <c r="E37" i="25"/>
  <c r="F37" i="25"/>
  <c r="G37" i="25"/>
  <c r="H37" i="25"/>
  <c r="C38" i="25"/>
  <c r="E38" i="25"/>
  <c r="F38" i="25"/>
  <c r="H38" i="25"/>
  <c r="C39" i="25"/>
  <c r="E39" i="25"/>
  <c r="F39" i="25"/>
  <c r="H39" i="25"/>
  <c r="C40" i="25"/>
  <c r="E40" i="25"/>
  <c r="F40" i="25"/>
  <c r="H40" i="25"/>
  <c r="H35" i="25"/>
  <c r="F35" i="25"/>
  <c r="E35" i="25"/>
  <c r="C35" i="25"/>
  <c r="E24" i="25"/>
  <c r="F24" i="25"/>
  <c r="G24" i="25"/>
  <c r="H24" i="25"/>
  <c r="E25" i="25"/>
  <c r="F25" i="25"/>
  <c r="G25" i="25"/>
  <c r="H25" i="25"/>
  <c r="E26" i="25"/>
  <c r="F26" i="25"/>
  <c r="G26" i="25"/>
  <c r="H26" i="25"/>
  <c r="E27" i="25"/>
  <c r="F27" i="25"/>
  <c r="G27" i="25"/>
  <c r="H27" i="25"/>
  <c r="E28" i="25"/>
  <c r="F28" i="25"/>
  <c r="G28" i="25"/>
  <c r="H28" i="25"/>
  <c r="C24" i="25"/>
  <c r="C25" i="25"/>
  <c r="C26" i="25"/>
  <c r="C27" i="25"/>
  <c r="C28" i="25"/>
  <c r="C29" i="25"/>
  <c r="E29" i="25"/>
  <c r="F29" i="25"/>
  <c r="H29" i="25"/>
  <c r="H30" i="25"/>
  <c r="F30" i="25"/>
  <c r="E30" i="25"/>
  <c r="C30" i="25"/>
  <c r="E15" i="25"/>
  <c r="F15" i="25"/>
  <c r="H15" i="25"/>
  <c r="E16" i="25"/>
  <c r="F16" i="25"/>
  <c r="H16" i="25"/>
  <c r="E17" i="25"/>
  <c r="F17" i="25"/>
  <c r="H17" i="25"/>
  <c r="E18" i="25"/>
  <c r="F18" i="25"/>
  <c r="H18" i="25"/>
  <c r="E19" i="25"/>
  <c r="F19" i="25"/>
  <c r="H19" i="25"/>
  <c r="H14" i="25"/>
  <c r="F14" i="25"/>
  <c r="E14" i="25"/>
  <c r="C15" i="25"/>
  <c r="C16" i="25"/>
  <c r="C17" i="25"/>
  <c r="C18" i="25"/>
  <c r="C19" i="25"/>
  <c r="C14" i="25"/>
  <c r="E5" i="25"/>
  <c r="F5" i="25"/>
  <c r="H5" i="25"/>
  <c r="E6" i="25"/>
  <c r="F6" i="25"/>
  <c r="H6" i="25"/>
  <c r="E7" i="25"/>
  <c r="F7" i="25"/>
  <c r="H7" i="25"/>
  <c r="E8" i="25"/>
  <c r="F8" i="25"/>
  <c r="H8" i="25"/>
  <c r="E9" i="25"/>
  <c r="F9" i="25"/>
  <c r="H9" i="25"/>
  <c r="C5" i="25"/>
  <c r="C6" i="25"/>
  <c r="C7" i="25"/>
  <c r="C8" i="25"/>
  <c r="C9" i="25"/>
  <c r="H4" i="25"/>
  <c r="F4" i="25"/>
  <c r="E4" i="25"/>
  <c r="C4" i="25"/>
  <c r="K7" i="10"/>
  <c r="G6" i="10"/>
  <c r="G74" i="23" s="1"/>
  <c r="K8" i="10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K471" i="15"/>
  <c r="K472" i="15"/>
  <c r="K473" i="15"/>
  <c r="K474" i="15"/>
  <c r="K475" i="15"/>
  <c r="K476" i="15"/>
  <c r="K477" i="15"/>
  <c r="K478" i="15"/>
  <c r="K479" i="15"/>
  <c r="K480" i="15"/>
  <c r="K481" i="15"/>
  <c r="K482" i="15"/>
  <c r="K483" i="15"/>
  <c r="K484" i="15"/>
  <c r="K485" i="15"/>
  <c r="K486" i="15"/>
  <c r="K487" i="15"/>
  <c r="K488" i="15"/>
  <c r="K489" i="15"/>
  <c r="K490" i="15"/>
  <c r="K491" i="15"/>
  <c r="K492" i="15"/>
  <c r="K493" i="15"/>
  <c r="K494" i="15"/>
  <c r="K495" i="15"/>
  <c r="K496" i="15"/>
  <c r="K497" i="15"/>
  <c r="K498" i="15"/>
  <c r="K499" i="15"/>
  <c r="K500" i="15"/>
  <c r="K501" i="15"/>
  <c r="K502" i="15"/>
  <c r="K503" i="15"/>
  <c r="K504" i="15"/>
  <c r="K505" i="15"/>
  <c r="K506" i="15"/>
  <c r="K507" i="15"/>
  <c r="K508" i="15"/>
  <c r="K509" i="15"/>
  <c r="K510" i="15"/>
  <c r="K511" i="15"/>
  <c r="K512" i="15"/>
  <c r="K513" i="15"/>
  <c r="K514" i="15"/>
  <c r="K515" i="15"/>
  <c r="K516" i="15"/>
  <c r="K517" i="15"/>
  <c r="K518" i="15"/>
  <c r="K519" i="15"/>
  <c r="K520" i="15"/>
  <c r="K521" i="15"/>
  <c r="K522" i="15"/>
  <c r="K523" i="15"/>
  <c r="K524" i="15"/>
  <c r="K525" i="15"/>
  <c r="K526" i="15"/>
  <c r="K527" i="15"/>
  <c r="K528" i="15"/>
  <c r="K529" i="15"/>
  <c r="K530" i="15"/>
  <c r="K531" i="15"/>
  <c r="K532" i="15"/>
  <c r="K533" i="15"/>
  <c r="K534" i="15"/>
  <c r="K535" i="15"/>
  <c r="K536" i="15"/>
  <c r="K537" i="15"/>
  <c r="K538" i="15"/>
  <c r="K539" i="15"/>
  <c r="K540" i="15"/>
  <c r="K541" i="15"/>
  <c r="K542" i="15"/>
  <c r="K543" i="15"/>
  <c r="K544" i="15"/>
  <c r="K545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K596" i="15"/>
  <c r="K597" i="15"/>
  <c r="K598" i="15"/>
  <c r="K599" i="15"/>
  <c r="K600" i="15"/>
  <c r="K601" i="15"/>
  <c r="K602" i="15"/>
  <c r="K603" i="15"/>
  <c r="K604" i="15"/>
  <c r="K605" i="15"/>
  <c r="K606" i="15"/>
  <c r="K607" i="15"/>
  <c r="K608" i="15"/>
  <c r="K609" i="15"/>
  <c r="K610" i="15"/>
  <c r="K611" i="15"/>
  <c r="K612" i="15"/>
  <c r="K613" i="15"/>
  <c r="K614" i="15"/>
  <c r="K615" i="15"/>
  <c r="K616" i="15"/>
  <c r="K617" i="15"/>
  <c r="K618" i="15"/>
  <c r="K619" i="15"/>
  <c r="K620" i="15"/>
  <c r="K621" i="15"/>
  <c r="K622" i="15"/>
  <c r="K623" i="15"/>
  <c r="K624" i="15"/>
  <c r="K625" i="15"/>
  <c r="K626" i="15"/>
  <c r="K627" i="15"/>
  <c r="K628" i="15"/>
  <c r="K629" i="15"/>
  <c r="K630" i="15"/>
  <c r="K631" i="15"/>
  <c r="K632" i="15"/>
  <c r="K633" i="15"/>
  <c r="K634" i="15"/>
  <c r="K635" i="15"/>
  <c r="K636" i="15"/>
  <c r="K637" i="15"/>
  <c r="K638" i="15"/>
  <c r="K639" i="15"/>
  <c r="K640" i="15"/>
  <c r="K641" i="15"/>
  <c r="K642" i="15"/>
  <c r="K643" i="15"/>
  <c r="K644" i="15"/>
  <c r="K645" i="15"/>
  <c r="K646" i="15"/>
  <c r="K647" i="15"/>
  <c r="K648" i="15"/>
  <c r="K649" i="15"/>
  <c r="K650" i="15"/>
  <c r="K651" i="15"/>
  <c r="K652" i="15"/>
  <c r="K653" i="15"/>
  <c r="K654" i="15"/>
  <c r="K655" i="15"/>
  <c r="K656" i="15"/>
  <c r="K657" i="15"/>
  <c r="K658" i="15"/>
  <c r="K659" i="15"/>
  <c r="K660" i="15"/>
  <c r="K661" i="15"/>
  <c r="K662" i="15"/>
  <c r="K663" i="15"/>
  <c r="K664" i="15"/>
  <c r="K665" i="15"/>
  <c r="K666" i="15"/>
  <c r="K667" i="15"/>
  <c r="K668" i="15"/>
  <c r="K669" i="15"/>
  <c r="K670" i="15"/>
  <c r="K671" i="15"/>
  <c r="K672" i="15"/>
  <c r="K673" i="15"/>
  <c r="K674" i="15"/>
  <c r="K675" i="15"/>
  <c r="K676" i="15"/>
  <c r="K677" i="15"/>
  <c r="K678" i="15"/>
  <c r="K679" i="15"/>
  <c r="K680" i="15"/>
  <c r="K681" i="15"/>
  <c r="K682" i="15"/>
  <c r="K683" i="15"/>
  <c r="K684" i="15"/>
  <c r="K685" i="15"/>
  <c r="K686" i="15"/>
  <c r="K687" i="15"/>
  <c r="K688" i="15"/>
  <c r="K689" i="15"/>
  <c r="K690" i="15"/>
  <c r="K691" i="15"/>
  <c r="K692" i="15"/>
  <c r="K693" i="15"/>
  <c r="K694" i="15"/>
  <c r="K695" i="15"/>
  <c r="K696" i="15"/>
  <c r="K697" i="15"/>
  <c r="K698" i="15"/>
  <c r="K699" i="15"/>
  <c r="K700" i="15"/>
  <c r="K701" i="15"/>
  <c r="K702" i="15"/>
  <c r="K703" i="15"/>
  <c r="K704" i="15"/>
  <c r="K705" i="15"/>
  <c r="K706" i="15"/>
  <c r="K707" i="15"/>
  <c r="K708" i="15"/>
  <c r="K709" i="15"/>
  <c r="K710" i="15"/>
  <c r="K711" i="15"/>
  <c r="K712" i="15"/>
  <c r="K713" i="15"/>
  <c r="K714" i="15"/>
  <c r="K715" i="15"/>
  <c r="K716" i="15"/>
  <c r="K717" i="15"/>
  <c r="K718" i="15"/>
  <c r="K719" i="15"/>
  <c r="K720" i="15"/>
  <c r="K721" i="15"/>
  <c r="K722" i="15"/>
  <c r="K723" i="15"/>
  <c r="K724" i="15"/>
  <c r="K725" i="15"/>
  <c r="K726" i="15"/>
  <c r="K727" i="15"/>
  <c r="K728" i="15"/>
  <c r="K729" i="15"/>
  <c r="K730" i="15"/>
  <c r="K731" i="15"/>
  <c r="K732" i="15"/>
  <c r="K733" i="15"/>
  <c r="K734" i="15"/>
  <c r="K735" i="15"/>
  <c r="K736" i="15"/>
  <c r="K737" i="15"/>
  <c r="K738" i="15"/>
  <c r="K739" i="15"/>
  <c r="K740" i="15"/>
  <c r="K741" i="15"/>
  <c r="K742" i="15"/>
  <c r="K743" i="15"/>
  <c r="K744" i="15"/>
  <c r="K745" i="15"/>
  <c r="K746" i="15"/>
  <c r="K747" i="15"/>
  <c r="K748" i="15"/>
  <c r="K749" i="15"/>
  <c r="K750" i="15"/>
  <c r="K751" i="15"/>
  <c r="K752" i="15"/>
  <c r="K753" i="15"/>
  <c r="K754" i="15"/>
  <c r="K755" i="15"/>
  <c r="K756" i="15"/>
  <c r="K757" i="15"/>
  <c r="K758" i="15"/>
  <c r="K759" i="15"/>
  <c r="K760" i="15"/>
  <c r="K761" i="15"/>
  <c r="K762" i="15"/>
  <c r="K763" i="15"/>
  <c r="K764" i="15"/>
  <c r="K765" i="15"/>
  <c r="K766" i="15"/>
  <c r="K767" i="15"/>
  <c r="K768" i="15"/>
  <c r="K769" i="15"/>
  <c r="K770" i="15"/>
  <c r="K771" i="15"/>
  <c r="K772" i="15"/>
  <c r="K773" i="15"/>
  <c r="K774" i="15"/>
  <c r="K775" i="15"/>
  <c r="K776" i="15"/>
  <c r="K777" i="15"/>
  <c r="K778" i="15"/>
  <c r="K779" i="15"/>
  <c r="K780" i="15"/>
  <c r="K781" i="15"/>
  <c r="K782" i="15"/>
  <c r="K783" i="15"/>
  <c r="K784" i="15"/>
  <c r="K785" i="15"/>
  <c r="K786" i="15"/>
  <c r="K787" i="15"/>
  <c r="K788" i="15"/>
  <c r="K789" i="15"/>
  <c r="K790" i="15"/>
  <c r="K791" i="15"/>
  <c r="K792" i="15"/>
  <c r="K793" i="15"/>
  <c r="K794" i="15"/>
  <c r="K795" i="15"/>
  <c r="K796" i="15"/>
  <c r="K797" i="15"/>
  <c r="K798" i="15"/>
  <c r="K799" i="15"/>
  <c r="K800" i="15"/>
  <c r="K801" i="15"/>
  <c r="K802" i="15"/>
  <c r="K803" i="15"/>
  <c r="K804" i="15"/>
  <c r="K805" i="15"/>
  <c r="K806" i="15"/>
  <c r="K807" i="15"/>
  <c r="K808" i="15"/>
  <c r="K809" i="15"/>
  <c r="K810" i="15"/>
  <c r="K811" i="15"/>
  <c r="K812" i="15"/>
  <c r="K813" i="15"/>
  <c r="K814" i="15"/>
  <c r="K815" i="15"/>
  <c r="K816" i="15"/>
  <c r="K817" i="15"/>
  <c r="K818" i="15"/>
  <c r="K819" i="15"/>
  <c r="K820" i="15"/>
  <c r="K821" i="15"/>
  <c r="K822" i="15"/>
  <c r="K823" i="15"/>
  <c r="K824" i="15"/>
  <c r="K825" i="15"/>
  <c r="K826" i="15"/>
  <c r="K827" i="15"/>
  <c r="K828" i="15"/>
  <c r="K829" i="15"/>
  <c r="K830" i="15"/>
  <c r="K831" i="15"/>
  <c r="K832" i="15"/>
  <c r="K833" i="15"/>
  <c r="K834" i="15"/>
  <c r="K835" i="15"/>
  <c r="K836" i="15"/>
  <c r="K837" i="15"/>
  <c r="K838" i="15"/>
  <c r="K839" i="15"/>
  <c r="K840" i="15"/>
  <c r="K841" i="15"/>
  <c r="K842" i="15"/>
  <c r="K843" i="15"/>
  <c r="K844" i="15"/>
  <c r="K845" i="15"/>
  <c r="K846" i="15"/>
  <c r="K847" i="15"/>
  <c r="K848" i="15"/>
  <c r="K849" i="15"/>
  <c r="K850" i="15"/>
  <c r="K851" i="15"/>
  <c r="K852" i="15"/>
  <c r="K853" i="15"/>
  <c r="K854" i="15"/>
  <c r="K855" i="15"/>
  <c r="K856" i="15"/>
  <c r="K857" i="15"/>
  <c r="K858" i="15"/>
  <c r="K859" i="15"/>
  <c r="K860" i="15"/>
  <c r="K861" i="15"/>
  <c r="K862" i="15"/>
  <c r="K863" i="15"/>
  <c r="K864" i="15"/>
  <c r="K865" i="15"/>
  <c r="K866" i="15"/>
  <c r="K867" i="15"/>
  <c r="K868" i="15"/>
  <c r="K869" i="15"/>
  <c r="K870" i="15"/>
  <c r="K871" i="15"/>
  <c r="K872" i="15"/>
  <c r="K873" i="15"/>
  <c r="K874" i="15"/>
  <c r="K875" i="15"/>
  <c r="K876" i="15"/>
  <c r="K877" i="15"/>
  <c r="K878" i="15"/>
  <c r="K879" i="15"/>
  <c r="K880" i="15"/>
  <c r="K881" i="15"/>
  <c r="K882" i="15"/>
  <c r="K883" i="15"/>
  <c r="K884" i="15"/>
  <c r="K885" i="15"/>
  <c r="K886" i="15"/>
  <c r="K887" i="15"/>
  <c r="K888" i="15"/>
  <c r="K889" i="15"/>
  <c r="K890" i="15"/>
  <c r="K891" i="15"/>
  <c r="K892" i="15"/>
  <c r="K893" i="15"/>
  <c r="K894" i="15"/>
  <c r="K895" i="15"/>
  <c r="K896" i="15"/>
  <c r="K897" i="15"/>
  <c r="K898" i="15"/>
  <c r="K899" i="15"/>
  <c r="K900" i="15"/>
  <c r="K901" i="15"/>
  <c r="K902" i="15"/>
  <c r="K903" i="15"/>
  <c r="K904" i="15"/>
  <c r="K905" i="15"/>
  <c r="K906" i="15"/>
  <c r="K907" i="15"/>
  <c r="K908" i="15"/>
  <c r="K909" i="15"/>
  <c r="K910" i="15"/>
  <c r="K911" i="15"/>
  <c r="K912" i="15"/>
  <c r="K913" i="15"/>
  <c r="K914" i="15"/>
  <c r="K915" i="15"/>
  <c r="K916" i="15"/>
  <c r="K917" i="15"/>
  <c r="K918" i="15"/>
  <c r="K919" i="15"/>
  <c r="K920" i="15"/>
  <c r="K921" i="15"/>
  <c r="K922" i="15"/>
  <c r="K923" i="15"/>
  <c r="K924" i="15"/>
  <c r="K925" i="15"/>
  <c r="K926" i="15"/>
  <c r="K927" i="15"/>
  <c r="K928" i="15"/>
  <c r="K929" i="15"/>
  <c r="K930" i="15"/>
  <c r="K931" i="15"/>
  <c r="K932" i="15"/>
  <c r="K933" i="15"/>
  <c r="K934" i="15"/>
  <c r="K935" i="15"/>
  <c r="K936" i="15"/>
  <c r="K937" i="15"/>
  <c r="K938" i="15"/>
  <c r="K939" i="15"/>
  <c r="K940" i="15"/>
  <c r="K941" i="15"/>
  <c r="K942" i="15"/>
  <c r="K943" i="15"/>
  <c r="K944" i="15"/>
  <c r="K945" i="15"/>
  <c r="K946" i="15"/>
  <c r="K947" i="15"/>
  <c r="K948" i="15"/>
  <c r="K949" i="15"/>
  <c r="K950" i="15"/>
  <c r="K951" i="15"/>
  <c r="K952" i="15"/>
  <c r="K953" i="15"/>
  <c r="K954" i="15"/>
  <c r="K955" i="15"/>
  <c r="K956" i="15"/>
  <c r="K957" i="15"/>
  <c r="K958" i="15"/>
  <c r="K959" i="15"/>
  <c r="K960" i="15"/>
  <c r="K961" i="15"/>
  <c r="K962" i="15"/>
  <c r="K963" i="15"/>
  <c r="K964" i="15"/>
  <c r="K965" i="15"/>
  <c r="K966" i="15"/>
  <c r="K967" i="15"/>
  <c r="K968" i="15"/>
  <c r="K969" i="15"/>
  <c r="K970" i="15"/>
  <c r="K971" i="15"/>
  <c r="K972" i="15"/>
  <c r="K973" i="15"/>
  <c r="K974" i="15"/>
  <c r="K975" i="15"/>
  <c r="K976" i="15"/>
  <c r="K977" i="15"/>
  <c r="K978" i="15"/>
  <c r="K979" i="15"/>
  <c r="K980" i="15"/>
  <c r="K981" i="15"/>
  <c r="K982" i="15"/>
  <c r="K983" i="15"/>
  <c r="K984" i="15"/>
  <c r="K985" i="15"/>
  <c r="K986" i="15"/>
  <c r="K987" i="15"/>
  <c r="K988" i="15"/>
  <c r="K989" i="15"/>
  <c r="K990" i="15"/>
  <c r="K991" i="15"/>
  <c r="K992" i="15"/>
  <c r="K993" i="15"/>
  <c r="K994" i="15"/>
  <c r="K995" i="15"/>
  <c r="K996" i="15"/>
  <c r="K997" i="15"/>
  <c r="K998" i="15"/>
  <c r="K999" i="15"/>
  <c r="K1000" i="15"/>
  <c r="K1001" i="15"/>
  <c r="K1002" i="15"/>
  <c r="K1003" i="15"/>
  <c r="K1004" i="15"/>
  <c r="K1005" i="15"/>
  <c r="K1006" i="15"/>
  <c r="K1007" i="15"/>
  <c r="K1008" i="15"/>
  <c r="K1009" i="15"/>
  <c r="K1010" i="15"/>
  <c r="K1011" i="15"/>
  <c r="K1012" i="15"/>
  <c r="K1013" i="15"/>
  <c r="K1014" i="15"/>
  <c r="K1015" i="15"/>
  <c r="K1016" i="15"/>
  <c r="K1017" i="15"/>
  <c r="K1018" i="15"/>
  <c r="K1019" i="15"/>
  <c r="K1020" i="15"/>
  <c r="K1021" i="15"/>
  <c r="K1022" i="15"/>
  <c r="K1023" i="15"/>
  <c r="K1024" i="15"/>
  <c r="K1025" i="15"/>
  <c r="K1026" i="15"/>
  <c r="K1027" i="15"/>
  <c r="K1028" i="15"/>
  <c r="K1029" i="15"/>
  <c r="K1030" i="15"/>
  <c r="K1031" i="15"/>
  <c r="K1032" i="15"/>
  <c r="K1033" i="15"/>
  <c r="K1034" i="15"/>
  <c r="K1035" i="15"/>
  <c r="K1036" i="15"/>
  <c r="K1037" i="15"/>
  <c r="K1038" i="15"/>
  <c r="K1039" i="15"/>
  <c r="K1040" i="15"/>
  <c r="K1041" i="15"/>
  <c r="K1042" i="15"/>
  <c r="K1043" i="15"/>
  <c r="K1044" i="15"/>
  <c r="K1045" i="15"/>
  <c r="K1046" i="15"/>
  <c r="K1047" i="15"/>
  <c r="K1048" i="15"/>
  <c r="K1049" i="15"/>
  <c r="K1050" i="15"/>
  <c r="K1051" i="15"/>
  <c r="K1052" i="15"/>
  <c r="K1053" i="15"/>
  <c r="K1054" i="15"/>
  <c r="K1055" i="15"/>
  <c r="K1056" i="15"/>
  <c r="K1057" i="15"/>
  <c r="K1058" i="15"/>
  <c r="K1059" i="15"/>
  <c r="K1060" i="15"/>
  <c r="K1061" i="15"/>
  <c r="K1062" i="15"/>
  <c r="K1063" i="15"/>
  <c r="K1064" i="15"/>
  <c r="K1065" i="15"/>
  <c r="K1066" i="15"/>
  <c r="K1067" i="15"/>
  <c r="K1068" i="15"/>
  <c r="K1069" i="15"/>
  <c r="K1070" i="15"/>
  <c r="K1071" i="15"/>
  <c r="K1072" i="15"/>
  <c r="K1073" i="15"/>
  <c r="K1074" i="15"/>
  <c r="K1075" i="15"/>
  <c r="K1076" i="15"/>
  <c r="K1077" i="15"/>
  <c r="K1078" i="15"/>
  <c r="K1079" i="15"/>
  <c r="K1080" i="15"/>
  <c r="K1081" i="15"/>
  <c r="K1082" i="15"/>
  <c r="K1083" i="15"/>
  <c r="K1084" i="15"/>
  <c r="K1085" i="15"/>
  <c r="K1086" i="15"/>
  <c r="K1087" i="15"/>
  <c r="K1088" i="15"/>
  <c r="K1089" i="15"/>
  <c r="K1090" i="15"/>
  <c r="K1091" i="15"/>
  <c r="K1092" i="15"/>
  <c r="K1093" i="15"/>
  <c r="K1094" i="15"/>
  <c r="K1095" i="15"/>
  <c r="K1096" i="15"/>
  <c r="K1097" i="15"/>
  <c r="K1098" i="15"/>
  <c r="K1099" i="15"/>
  <c r="K1100" i="15"/>
  <c r="K1101" i="15"/>
  <c r="K1102" i="15"/>
  <c r="K1103" i="15"/>
  <c r="K1104" i="15"/>
  <c r="K1105" i="15"/>
  <c r="K1106" i="15"/>
  <c r="K1107" i="15"/>
  <c r="K1108" i="15"/>
  <c r="K1109" i="15"/>
  <c r="K1110" i="15"/>
  <c r="K1111" i="15"/>
  <c r="K1112" i="15"/>
  <c r="K1113" i="15"/>
  <c r="K1114" i="15"/>
  <c r="K1115" i="15"/>
  <c r="K1116" i="15"/>
  <c r="K1117" i="15"/>
  <c r="K1118" i="15"/>
  <c r="K1119" i="15"/>
  <c r="K1120" i="15"/>
  <c r="K1121" i="15"/>
  <c r="K1122" i="15"/>
  <c r="K1123" i="15"/>
  <c r="K1124" i="15"/>
  <c r="K1125" i="15"/>
  <c r="K1126" i="15"/>
  <c r="K1127" i="15"/>
  <c r="K1128" i="15"/>
  <c r="K1129" i="15"/>
  <c r="K1130" i="15"/>
  <c r="K1131" i="15"/>
  <c r="K1132" i="15"/>
  <c r="K1133" i="15"/>
  <c r="K1134" i="15"/>
  <c r="K1135" i="15"/>
  <c r="K1136" i="15"/>
  <c r="K1137" i="15"/>
  <c r="K1138" i="15"/>
  <c r="K1139" i="15"/>
  <c r="K1140" i="15"/>
  <c r="K1141" i="15"/>
  <c r="K1142" i="15"/>
  <c r="K1143" i="15"/>
  <c r="K1144" i="15"/>
  <c r="K1145" i="15"/>
  <c r="K1146" i="15"/>
  <c r="K1147" i="15"/>
  <c r="K1148" i="15"/>
  <c r="K1149" i="15"/>
  <c r="K1150" i="15"/>
  <c r="K1151" i="15"/>
  <c r="K1152" i="15"/>
  <c r="K1153" i="15"/>
  <c r="K1154" i="15"/>
  <c r="K1155" i="15"/>
  <c r="K1156" i="15"/>
  <c r="K1157" i="15"/>
  <c r="K1158" i="15"/>
  <c r="K1159" i="15"/>
  <c r="K1160" i="15"/>
  <c r="K1161" i="15"/>
  <c r="K1162" i="15"/>
  <c r="K1163" i="15"/>
  <c r="K1164" i="15"/>
  <c r="K1165" i="15"/>
  <c r="K1166" i="15"/>
  <c r="K1167" i="15"/>
  <c r="K1168" i="15"/>
  <c r="K1169" i="15"/>
  <c r="K1170" i="15"/>
  <c r="K1171" i="15"/>
  <c r="K1172" i="15"/>
  <c r="K1173" i="15"/>
  <c r="K1174" i="15"/>
  <c r="K1175" i="15"/>
  <c r="K1176" i="15"/>
  <c r="K1177" i="15"/>
  <c r="K1178" i="15"/>
  <c r="K1179" i="15"/>
  <c r="K1180" i="15"/>
  <c r="K1181" i="15"/>
  <c r="K1182" i="15"/>
  <c r="K1183" i="15"/>
  <c r="K1184" i="15"/>
  <c r="K1185" i="15"/>
  <c r="K1186" i="15"/>
  <c r="K1187" i="15"/>
  <c r="K1188" i="15"/>
  <c r="K1189" i="15"/>
  <c r="K1190" i="15"/>
  <c r="K1191" i="15"/>
  <c r="K1192" i="15"/>
  <c r="K1193" i="15"/>
  <c r="K1194" i="15"/>
  <c r="K1195" i="15"/>
  <c r="K1196" i="15"/>
  <c r="K1197" i="15"/>
  <c r="K1198" i="15"/>
  <c r="K1199" i="15"/>
  <c r="K1200" i="15"/>
  <c r="K1201" i="15"/>
  <c r="K1202" i="15"/>
  <c r="K1203" i="15"/>
  <c r="K1204" i="15"/>
  <c r="K1205" i="15"/>
  <c r="K1206" i="15"/>
  <c r="K1207" i="15"/>
  <c r="K1208" i="15"/>
  <c r="K1209" i="15"/>
  <c r="K1210" i="15"/>
  <c r="K1211" i="15"/>
  <c r="K1212" i="15"/>
  <c r="K1213" i="15"/>
  <c r="K1214" i="15"/>
  <c r="K1215" i="15"/>
  <c r="K1216" i="15"/>
  <c r="K1217" i="15"/>
  <c r="K1218" i="15"/>
  <c r="K1219" i="15"/>
  <c r="K1220" i="15"/>
  <c r="K1221" i="15"/>
  <c r="K1222" i="15"/>
  <c r="K1223" i="15"/>
  <c r="K1224" i="15"/>
  <c r="K1225" i="15"/>
  <c r="K1226" i="15"/>
  <c r="K1227" i="15"/>
  <c r="K1228" i="15"/>
  <c r="K1229" i="15"/>
  <c r="K1230" i="15"/>
  <c r="K1231" i="15"/>
  <c r="K1232" i="15"/>
  <c r="K1233" i="15"/>
  <c r="K1234" i="15"/>
  <c r="K1235" i="15"/>
  <c r="K1236" i="15"/>
  <c r="K1237" i="15"/>
  <c r="K1238" i="15"/>
  <c r="K1239" i="15"/>
  <c r="K1240" i="15"/>
  <c r="K1241" i="15"/>
  <c r="K1242" i="15"/>
  <c r="K1243" i="15"/>
  <c r="K1244" i="15"/>
  <c r="K1245" i="15"/>
  <c r="K1246" i="15"/>
  <c r="K1247" i="15"/>
  <c r="K1248" i="15"/>
  <c r="K1249" i="15"/>
  <c r="K1250" i="15"/>
  <c r="K1251" i="15"/>
  <c r="K1252" i="15"/>
  <c r="K1253" i="15"/>
  <c r="K1254" i="15"/>
  <c r="K1255" i="15"/>
  <c r="K1256" i="15"/>
  <c r="K1257" i="15"/>
  <c r="K1258" i="15"/>
  <c r="K1259" i="15"/>
  <c r="K1260" i="15"/>
  <c r="K1261" i="15"/>
  <c r="K1262" i="15"/>
  <c r="K1263" i="15"/>
  <c r="K1264" i="15"/>
  <c r="K1265" i="15"/>
  <c r="K1266" i="15"/>
  <c r="K1267" i="15"/>
  <c r="K1268" i="15"/>
  <c r="K1269" i="15"/>
  <c r="K1270" i="15"/>
  <c r="K1271" i="15"/>
  <c r="K1272" i="15"/>
  <c r="K1273" i="15"/>
  <c r="K1274" i="15"/>
  <c r="K1275" i="15"/>
  <c r="K1276" i="15"/>
  <c r="K1277" i="15"/>
  <c r="K1278" i="15"/>
  <c r="K1279" i="15"/>
  <c r="K1280" i="15"/>
  <c r="K1281" i="15"/>
  <c r="K1282" i="15"/>
  <c r="K1283" i="15"/>
  <c r="K1284" i="15"/>
  <c r="K1285" i="15"/>
  <c r="K1286" i="15"/>
  <c r="K1287" i="15"/>
  <c r="K1288" i="15"/>
  <c r="K1289" i="15"/>
  <c r="K1290" i="15"/>
  <c r="K1291" i="15"/>
  <c r="K1292" i="15"/>
  <c r="K1293" i="15"/>
  <c r="K1294" i="15"/>
  <c r="K1295" i="15"/>
  <c r="K1296" i="15"/>
  <c r="K1297" i="15"/>
  <c r="K1298" i="15"/>
  <c r="K1299" i="15"/>
  <c r="K1300" i="15"/>
  <c r="K1301" i="15"/>
  <c r="K1302" i="15"/>
  <c r="K1303" i="15"/>
  <c r="K1304" i="15"/>
  <c r="K1305" i="15"/>
  <c r="K1306" i="15"/>
  <c r="K1307" i="15"/>
  <c r="K1308" i="15"/>
  <c r="K1309" i="15"/>
  <c r="K1310" i="15"/>
  <c r="K1311" i="15"/>
  <c r="K1312" i="15"/>
  <c r="K1313" i="15"/>
  <c r="K1314" i="15"/>
  <c r="K1315" i="15"/>
  <c r="K1316" i="15"/>
  <c r="K1317" i="15"/>
  <c r="K1318" i="15"/>
  <c r="K1319" i="15"/>
  <c r="K1320" i="15"/>
  <c r="K1321" i="15"/>
  <c r="K1322" i="15"/>
  <c r="K1323" i="15"/>
  <c r="K1324" i="15"/>
  <c r="K1325" i="15"/>
  <c r="K1326" i="15"/>
  <c r="K1327" i="15"/>
  <c r="K1328" i="15"/>
  <c r="K1329" i="15"/>
  <c r="K1330" i="15"/>
  <c r="K1331" i="15"/>
  <c r="K1332" i="15"/>
  <c r="K1333" i="15"/>
  <c r="K1334" i="15"/>
  <c r="K1335" i="15"/>
  <c r="K1336" i="15"/>
  <c r="K1337" i="15"/>
  <c r="K1338" i="15"/>
  <c r="K1339" i="15"/>
  <c r="K1340" i="15"/>
  <c r="K1341" i="15"/>
  <c r="K1342" i="15"/>
  <c r="K1343" i="15"/>
  <c r="K1344" i="15"/>
  <c r="K1345" i="15"/>
  <c r="K1346" i="15"/>
  <c r="K1347" i="15"/>
  <c r="K1348" i="15"/>
  <c r="K1349" i="15"/>
  <c r="K1350" i="15"/>
  <c r="K1351" i="15"/>
  <c r="K1352" i="15"/>
  <c r="K1353" i="15"/>
  <c r="K1354" i="15"/>
  <c r="K1355" i="15"/>
  <c r="K1356" i="15"/>
  <c r="K1357" i="15"/>
  <c r="K1358" i="15"/>
  <c r="K1359" i="15"/>
  <c r="K1360" i="15"/>
  <c r="K1361" i="15"/>
  <c r="K1362" i="15"/>
  <c r="K1363" i="15"/>
  <c r="K1364" i="15"/>
  <c r="K1365" i="15"/>
  <c r="K1366" i="15"/>
  <c r="K1367" i="15"/>
  <c r="K1368" i="15"/>
  <c r="K1369" i="15"/>
  <c r="K1370" i="15"/>
  <c r="K1371" i="15"/>
  <c r="K1372" i="15"/>
  <c r="K1373" i="15"/>
  <c r="K1374" i="15"/>
  <c r="K1375" i="15"/>
  <c r="K1376" i="15"/>
  <c r="K1377" i="15"/>
  <c r="K1378" i="15"/>
  <c r="K1379" i="15"/>
  <c r="K1380" i="15"/>
  <c r="K1381" i="15"/>
  <c r="K1382" i="15"/>
  <c r="K1383" i="15"/>
  <c r="K1384" i="15"/>
  <c r="K1385" i="15"/>
  <c r="K1386" i="15"/>
  <c r="K1387" i="15"/>
  <c r="K1388" i="15"/>
  <c r="K1389" i="15"/>
  <c r="K1390" i="15"/>
  <c r="K1391" i="15"/>
  <c r="K1392" i="15"/>
  <c r="K1393" i="15"/>
  <c r="K1394" i="15"/>
  <c r="K1395" i="15"/>
  <c r="K1396" i="15"/>
  <c r="K1397" i="15"/>
  <c r="K1398" i="15"/>
  <c r="K1399" i="15"/>
  <c r="K1400" i="15"/>
  <c r="K1401" i="15"/>
  <c r="K1402" i="15"/>
  <c r="K1403" i="15"/>
  <c r="K1404" i="15"/>
  <c r="K1405" i="15"/>
  <c r="K1406" i="15"/>
  <c r="K1407" i="15"/>
  <c r="K1408" i="15"/>
  <c r="K1409" i="15"/>
  <c r="K1410" i="15"/>
  <c r="K1411" i="15"/>
  <c r="K1412" i="15"/>
  <c r="K1413" i="15"/>
  <c r="K1414" i="15"/>
  <c r="K1415" i="15"/>
  <c r="K1416" i="15"/>
  <c r="K1417" i="15"/>
  <c r="K1418" i="15"/>
  <c r="K1419" i="15"/>
  <c r="K1420" i="15"/>
  <c r="K1421" i="15"/>
  <c r="K1422" i="15"/>
  <c r="K1423" i="15"/>
  <c r="K1424" i="15"/>
  <c r="K1425" i="15"/>
  <c r="K1426" i="15"/>
  <c r="K1427" i="15"/>
  <c r="K1428" i="15"/>
  <c r="K1429" i="15"/>
  <c r="K1430" i="15"/>
  <c r="K1431" i="15"/>
  <c r="K1432" i="15"/>
  <c r="K1433" i="15"/>
  <c r="K1434" i="15"/>
  <c r="K1435" i="15"/>
  <c r="K1436" i="15"/>
  <c r="K1437" i="15"/>
  <c r="K1438" i="15"/>
  <c r="K1439" i="15"/>
  <c r="K1440" i="15"/>
  <c r="K1441" i="15"/>
  <c r="K1442" i="15"/>
  <c r="K1443" i="15"/>
  <c r="K1444" i="15"/>
  <c r="K1445" i="15"/>
  <c r="K1446" i="15"/>
  <c r="K1447" i="15"/>
  <c r="K1448" i="15"/>
  <c r="K1449" i="15"/>
  <c r="K1450" i="15"/>
  <c r="K1451" i="15"/>
  <c r="K1452" i="15"/>
  <c r="K1453" i="15"/>
  <c r="K1454" i="15"/>
  <c r="K1455" i="15"/>
  <c r="K1456" i="15"/>
  <c r="K1457" i="15"/>
  <c r="K1458" i="15"/>
  <c r="K1459" i="15"/>
  <c r="K1460" i="15"/>
  <c r="K1461" i="15"/>
  <c r="K1462" i="15"/>
  <c r="K1463" i="15"/>
  <c r="K1464" i="15"/>
  <c r="K1465" i="15"/>
  <c r="K1466" i="15"/>
  <c r="K1467" i="15"/>
  <c r="K1468" i="15"/>
  <c r="K1469" i="15"/>
  <c r="K1470" i="15"/>
  <c r="K1471" i="15"/>
  <c r="K1472" i="15"/>
  <c r="K1473" i="15"/>
  <c r="K1474" i="15"/>
  <c r="K1475" i="15"/>
  <c r="K1476" i="15"/>
  <c r="K1477" i="15"/>
  <c r="K1478" i="15"/>
  <c r="K1479" i="15"/>
  <c r="K1480" i="15"/>
  <c r="K1481" i="15"/>
  <c r="K1482" i="15"/>
  <c r="K1483" i="15"/>
  <c r="K1484" i="15"/>
  <c r="K1485" i="15"/>
  <c r="K1486" i="15"/>
  <c r="K1487" i="15"/>
  <c r="K1488" i="15"/>
  <c r="K1489" i="15"/>
  <c r="K1490" i="15"/>
  <c r="K1491" i="15"/>
  <c r="K1492" i="15"/>
  <c r="K1493" i="15"/>
  <c r="K1494" i="15"/>
  <c r="K1495" i="15"/>
  <c r="K1496" i="15"/>
  <c r="K1497" i="15"/>
  <c r="K1498" i="15"/>
  <c r="K1499" i="15"/>
  <c r="K1500" i="15"/>
  <c r="K1501" i="15"/>
  <c r="K1502" i="15"/>
  <c r="K1503" i="15"/>
  <c r="K1504" i="15"/>
  <c r="K1505" i="15"/>
  <c r="K1506" i="15"/>
  <c r="K1507" i="15"/>
  <c r="K1508" i="15"/>
  <c r="K1509" i="15"/>
  <c r="K1510" i="15"/>
  <c r="K1511" i="15"/>
  <c r="K1512" i="15"/>
  <c r="K1513" i="15"/>
  <c r="K1514" i="15"/>
  <c r="K1515" i="15"/>
  <c r="K1516" i="15"/>
  <c r="K1517" i="15"/>
  <c r="K1518" i="15"/>
  <c r="K1519" i="15"/>
  <c r="K1520" i="15"/>
  <c r="K1521" i="15"/>
  <c r="K1522" i="15"/>
  <c r="K1523" i="15"/>
  <c r="K1524" i="15"/>
  <c r="K1525" i="15"/>
  <c r="K1526" i="15"/>
  <c r="K1527" i="15"/>
  <c r="K1528" i="15"/>
  <c r="K1529" i="15"/>
  <c r="K1530" i="15"/>
  <c r="K1531" i="15"/>
  <c r="K1532" i="15"/>
  <c r="K1533" i="15"/>
  <c r="K1534" i="15"/>
  <c r="K1535" i="15"/>
  <c r="K1536" i="15"/>
  <c r="K1537" i="15"/>
  <c r="K1538" i="15"/>
  <c r="K1539" i="15"/>
  <c r="K1540" i="15"/>
  <c r="K1541" i="15"/>
  <c r="K1542" i="15"/>
  <c r="K1543" i="15"/>
  <c r="K1544" i="15"/>
  <c r="K1545" i="15"/>
  <c r="K1546" i="15"/>
  <c r="K1547" i="15"/>
  <c r="K1548" i="15"/>
  <c r="K1549" i="15"/>
  <c r="K1550" i="15"/>
  <c r="K1551" i="15"/>
  <c r="K1552" i="15"/>
  <c r="K1553" i="15"/>
  <c r="K1554" i="15"/>
  <c r="K1555" i="15"/>
  <c r="K1556" i="15"/>
  <c r="K1557" i="15"/>
  <c r="K1558" i="15"/>
  <c r="K1559" i="15"/>
  <c r="K1560" i="15"/>
  <c r="K1561" i="15"/>
  <c r="K1562" i="15"/>
  <c r="K1563" i="15"/>
  <c r="K1564" i="15"/>
  <c r="K1565" i="15"/>
  <c r="K1566" i="15"/>
  <c r="K1567" i="15"/>
  <c r="K1568" i="15"/>
  <c r="K1569" i="15"/>
  <c r="K1570" i="15"/>
  <c r="K1571" i="15"/>
  <c r="K1572" i="15"/>
  <c r="K1573" i="15"/>
  <c r="K1574" i="15"/>
  <c r="K1575" i="15"/>
  <c r="K1576" i="15"/>
  <c r="K1577" i="15"/>
  <c r="K1578" i="15"/>
  <c r="K1579" i="15"/>
  <c r="K1580" i="15"/>
  <c r="K1581" i="15"/>
  <c r="K1582" i="15"/>
  <c r="K1583" i="15"/>
  <c r="K1584" i="15"/>
  <c r="K1585" i="15"/>
  <c r="K1586" i="15"/>
  <c r="K1587" i="15"/>
  <c r="K1588" i="15"/>
  <c r="K1589" i="15"/>
  <c r="K1590" i="15"/>
  <c r="K1591" i="15"/>
  <c r="K1592" i="15"/>
  <c r="K1593" i="15"/>
  <c r="K1594" i="15"/>
  <c r="K1595" i="15"/>
  <c r="K1596" i="15"/>
  <c r="K1597" i="15"/>
  <c r="K1598" i="15"/>
  <c r="K1599" i="15"/>
  <c r="K1600" i="15"/>
  <c r="K1601" i="15"/>
  <c r="K1602" i="15"/>
  <c r="K1603" i="15"/>
  <c r="K1604" i="15"/>
  <c r="K1605" i="15"/>
  <c r="K1606" i="15"/>
  <c r="K1607" i="15"/>
  <c r="K1608" i="15"/>
  <c r="K1609" i="15"/>
  <c r="K1610" i="15"/>
  <c r="K1611" i="15"/>
  <c r="K1612" i="15"/>
  <c r="K1613" i="15"/>
  <c r="K1614" i="15"/>
  <c r="K1615" i="15"/>
  <c r="K1616" i="15"/>
  <c r="K1617" i="15"/>
  <c r="K1618" i="15"/>
  <c r="K1619" i="15"/>
  <c r="K1620" i="15"/>
  <c r="K1621" i="15"/>
  <c r="K1622" i="15"/>
  <c r="K1623" i="15"/>
  <c r="K1624" i="15"/>
  <c r="K1625" i="15"/>
  <c r="K1626" i="15"/>
  <c r="K1627" i="15"/>
  <c r="K1628" i="15"/>
  <c r="K1629" i="15"/>
  <c r="K1630" i="15"/>
  <c r="K1631" i="15"/>
  <c r="K1632" i="15"/>
  <c r="K1633" i="15"/>
  <c r="K1634" i="15"/>
  <c r="K1635" i="15"/>
  <c r="K1636" i="15"/>
  <c r="K1637" i="15"/>
  <c r="K1638" i="15"/>
  <c r="K1639" i="15"/>
  <c r="K1640" i="15"/>
  <c r="K1641" i="15"/>
  <c r="K1642" i="15"/>
  <c r="K1643" i="15"/>
  <c r="K1644" i="15"/>
  <c r="K1645" i="15"/>
  <c r="K1646" i="15"/>
  <c r="K1647" i="15"/>
  <c r="K1648" i="15"/>
  <c r="K1649" i="15"/>
  <c r="K1650" i="15"/>
  <c r="K1651" i="15"/>
  <c r="K1652" i="15"/>
  <c r="K1653" i="15"/>
  <c r="K1654" i="15"/>
  <c r="K1655" i="15"/>
  <c r="K1656" i="15"/>
  <c r="K1657" i="15"/>
  <c r="K1658" i="15"/>
  <c r="K1659" i="15"/>
  <c r="K1660" i="15"/>
  <c r="K1661" i="15"/>
  <c r="K1662" i="15"/>
  <c r="K1663" i="15"/>
  <c r="K1664" i="15"/>
  <c r="K1665" i="15"/>
  <c r="K1666" i="15"/>
  <c r="K1667" i="15"/>
  <c r="K1668" i="15"/>
  <c r="K1669" i="15"/>
  <c r="K1670" i="15"/>
  <c r="K1671" i="15"/>
  <c r="K1672" i="15"/>
  <c r="K1673" i="15"/>
  <c r="K1674" i="15"/>
  <c r="K1675" i="15"/>
  <c r="K1676" i="15"/>
  <c r="K1677" i="15"/>
  <c r="K1678" i="15"/>
  <c r="K1679" i="15"/>
  <c r="K1680" i="15"/>
  <c r="K1681" i="15"/>
  <c r="K1682" i="15"/>
  <c r="K1683" i="15"/>
  <c r="K1684" i="15"/>
  <c r="K1685" i="15"/>
  <c r="K1686" i="15"/>
  <c r="K1687" i="15"/>
  <c r="K1688" i="15"/>
  <c r="K1689" i="15"/>
  <c r="K1690" i="15"/>
  <c r="K1691" i="15"/>
  <c r="K1692" i="15"/>
  <c r="K1693" i="15"/>
  <c r="K1694" i="15"/>
  <c r="K1695" i="15"/>
  <c r="K1696" i="15"/>
  <c r="K1697" i="15"/>
  <c r="K1698" i="15"/>
  <c r="K1699" i="15"/>
  <c r="K1700" i="15"/>
  <c r="K1701" i="15"/>
  <c r="K1702" i="15"/>
  <c r="K1703" i="15"/>
  <c r="K1704" i="15"/>
  <c r="K1705" i="15"/>
  <c r="K1706" i="15"/>
  <c r="K1707" i="15"/>
  <c r="K1708" i="15"/>
  <c r="K1709" i="15"/>
  <c r="K1710" i="15"/>
  <c r="K1711" i="15"/>
  <c r="K1712" i="15"/>
  <c r="K1713" i="15"/>
  <c r="K1714" i="15"/>
  <c r="K1715" i="15"/>
  <c r="K1716" i="15"/>
  <c r="K1717" i="15"/>
  <c r="K1718" i="15"/>
  <c r="K1719" i="15"/>
  <c r="K1720" i="15"/>
  <c r="K1721" i="15"/>
  <c r="K1722" i="15"/>
  <c r="K1723" i="15"/>
  <c r="K1724" i="15"/>
  <c r="K1725" i="15"/>
  <c r="K1726" i="15"/>
  <c r="K1727" i="15"/>
  <c r="K1728" i="15"/>
  <c r="K1729" i="15"/>
  <c r="K1730" i="15"/>
  <c r="K1731" i="15"/>
  <c r="K1732" i="15"/>
  <c r="K1733" i="15"/>
  <c r="K1734" i="15"/>
  <c r="K1735" i="15"/>
  <c r="K1736" i="15"/>
  <c r="K1737" i="15"/>
  <c r="K1738" i="15"/>
  <c r="K1739" i="15"/>
  <c r="K1740" i="15"/>
  <c r="K1741" i="15"/>
  <c r="K1742" i="15"/>
  <c r="K1743" i="15"/>
  <c r="K1744" i="15"/>
  <c r="K1745" i="15"/>
  <c r="K1746" i="15"/>
  <c r="K1747" i="15"/>
  <c r="K1748" i="15"/>
  <c r="K1749" i="15"/>
  <c r="K1750" i="15"/>
  <c r="K1751" i="15"/>
  <c r="K1752" i="15"/>
  <c r="K1753" i="15"/>
  <c r="K1754" i="15"/>
  <c r="K1755" i="15"/>
  <c r="K1756" i="15"/>
  <c r="K1757" i="15"/>
  <c r="K1758" i="15"/>
  <c r="K1759" i="15"/>
  <c r="K1760" i="15"/>
  <c r="K1761" i="15"/>
  <c r="K1762" i="15"/>
  <c r="K1763" i="15"/>
  <c r="K1764" i="15"/>
  <c r="K1765" i="15"/>
  <c r="K1766" i="15"/>
  <c r="K1767" i="15"/>
  <c r="K1768" i="15"/>
  <c r="K1769" i="15"/>
  <c r="K1770" i="15"/>
  <c r="K1771" i="15"/>
  <c r="K1772" i="15"/>
  <c r="K1773" i="15"/>
  <c r="K1774" i="15"/>
  <c r="K1775" i="15"/>
  <c r="K1776" i="15"/>
  <c r="K1777" i="15"/>
  <c r="K1778" i="15"/>
  <c r="K1779" i="15"/>
  <c r="K1780" i="15"/>
  <c r="K1781" i="15"/>
  <c r="K1782" i="15"/>
  <c r="K1783" i="15"/>
  <c r="K1784" i="15"/>
  <c r="K1785" i="15"/>
  <c r="K1786" i="15"/>
  <c r="K1787" i="15"/>
  <c r="K1788" i="15"/>
  <c r="K1789" i="15"/>
  <c r="K1790" i="15"/>
  <c r="K1791" i="15"/>
  <c r="K1792" i="15"/>
  <c r="K1793" i="15"/>
  <c r="K1794" i="15"/>
  <c r="K1795" i="15"/>
  <c r="K1796" i="15"/>
  <c r="K1797" i="15"/>
  <c r="K1798" i="15"/>
  <c r="K1799" i="15"/>
  <c r="K1800" i="15"/>
  <c r="K1801" i="15"/>
  <c r="K1802" i="15"/>
  <c r="K1803" i="15"/>
  <c r="K1804" i="15"/>
  <c r="K1805" i="15"/>
  <c r="K1806" i="15"/>
  <c r="K1807" i="15"/>
  <c r="K1808" i="15"/>
  <c r="K1809" i="15"/>
  <c r="K1810" i="15"/>
  <c r="K1811" i="15"/>
  <c r="K1812" i="15"/>
  <c r="K1813" i="15"/>
  <c r="K1814" i="15"/>
  <c r="K1815" i="15"/>
  <c r="K1816" i="15"/>
  <c r="K1817" i="15"/>
  <c r="K1818" i="15"/>
  <c r="K1819" i="15"/>
  <c r="K1820" i="15"/>
  <c r="K1821" i="15"/>
  <c r="K1822" i="15"/>
  <c r="K1823" i="15"/>
  <c r="K1824" i="15"/>
  <c r="K1825" i="15"/>
  <c r="K1826" i="15"/>
  <c r="K1827" i="15"/>
  <c r="K1828" i="15"/>
  <c r="K1829" i="15"/>
  <c r="K1830" i="15"/>
  <c r="K1831" i="15"/>
  <c r="K1832" i="15"/>
  <c r="K1833" i="15"/>
  <c r="K1834" i="15"/>
  <c r="K1835" i="15"/>
  <c r="K1836" i="15"/>
  <c r="K1837" i="15"/>
  <c r="K1838" i="15"/>
  <c r="K1839" i="15"/>
  <c r="K1840" i="15"/>
  <c r="K1841" i="15"/>
  <c r="K1842" i="15"/>
  <c r="K1843" i="15"/>
  <c r="K1844" i="15"/>
  <c r="K1845" i="15"/>
  <c r="K1846" i="15"/>
  <c r="K1847" i="15"/>
  <c r="K1848" i="15"/>
  <c r="K1849" i="15"/>
  <c r="K1850" i="15"/>
  <c r="K1851" i="15"/>
  <c r="K1852" i="15"/>
  <c r="K1853" i="15"/>
  <c r="K1854" i="15"/>
  <c r="K1855" i="15"/>
  <c r="K1856" i="15"/>
  <c r="K1857" i="15"/>
  <c r="K1858" i="15"/>
  <c r="K1859" i="15"/>
  <c r="K1860" i="15"/>
  <c r="K1861" i="15"/>
  <c r="K1862" i="15"/>
  <c r="K1863" i="15"/>
  <c r="K1864" i="15"/>
  <c r="K1865" i="15"/>
  <c r="K1866" i="15"/>
  <c r="K1867" i="15"/>
  <c r="K1868" i="15"/>
  <c r="K1869" i="15"/>
  <c r="K1870" i="15"/>
  <c r="K1871" i="15"/>
  <c r="K1872" i="15"/>
  <c r="K1873" i="15"/>
  <c r="K1874" i="15"/>
  <c r="K1875" i="15"/>
  <c r="K1876" i="15"/>
  <c r="K1877" i="15"/>
  <c r="K1878" i="15"/>
  <c r="K1879" i="15"/>
  <c r="K1880" i="15"/>
  <c r="K1881" i="15"/>
  <c r="K1882" i="15"/>
  <c r="K1883" i="15"/>
  <c r="K1884" i="15"/>
  <c r="K1885" i="15"/>
  <c r="K1886" i="15"/>
  <c r="K1887" i="15"/>
  <c r="K1888" i="15"/>
  <c r="K1889" i="15"/>
  <c r="K1890" i="15"/>
  <c r="K1891" i="15"/>
  <c r="K1892" i="15"/>
  <c r="K1893" i="15"/>
  <c r="K1894" i="15"/>
  <c r="K1895" i="15"/>
  <c r="K1896" i="15"/>
  <c r="K1897" i="15"/>
  <c r="K1898" i="15"/>
  <c r="K1899" i="15"/>
  <c r="K1900" i="15"/>
  <c r="K1901" i="15"/>
  <c r="K1902" i="15"/>
  <c r="K1903" i="15"/>
  <c r="K1904" i="15"/>
  <c r="K1905" i="15"/>
  <c r="K1906" i="15"/>
  <c r="K1907" i="15"/>
  <c r="K1908" i="15"/>
  <c r="K1909" i="15"/>
  <c r="K1910" i="15"/>
  <c r="K1911" i="15"/>
  <c r="K1912" i="15"/>
  <c r="K1913" i="15"/>
  <c r="K1914" i="15"/>
  <c r="K1915" i="15"/>
  <c r="K1916" i="15"/>
  <c r="K1917" i="15"/>
  <c r="K1918" i="15"/>
  <c r="K1919" i="15"/>
  <c r="K1920" i="15"/>
  <c r="K1921" i="15"/>
  <c r="K1922" i="15"/>
  <c r="K1923" i="15"/>
  <c r="K1924" i="15"/>
  <c r="K1925" i="15"/>
  <c r="K1926" i="15"/>
  <c r="K1927" i="15"/>
  <c r="K1928" i="15"/>
  <c r="K1929" i="15"/>
  <c r="K1930" i="15"/>
  <c r="K1931" i="15"/>
  <c r="K1932" i="15"/>
  <c r="K1933" i="15"/>
  <c r="K1934" i="15"/>
  <c r="K1935" i="15"/>
  <c r="K1936" i="15"/>
  <c r="K1937" i="15"/>
  <c r="K1938" i="15"/>
  <c r="K1939" i="15"/>
  <c r="K1940" i="15"/>
  <c r="K1941" i="15"/>
  <c r="K1942" i="15"/>
  <c r="K1943" i="15"/>
  <c r="K1944" i="15"/>
  <c r="K1945" i="15"/>
  <c r="K1946" i="15"/>
  <c r="K1947" i="15"/>
  <c r="K1948" i="15"/>
  <c r="K1949" i="15"/>
  <c r="K1950" i="15"/>
  <c r="K1951" i="15"/>
  <c r="K1952" i="15"/>
  <c r="K1953" i="15"/>
  <c r="K1954" i="15"/>
  <c r="K1955" i="15"/>
  <c r="K1956" i="15"/>
  <c r="K1957" i="15"/>
  <c r="K1958" i="15"/>
  <c r="K1959" i="15"/>
  <c r="K1960" i="15"/>
  <c r="K1961" i="15"/>
  <c r="K1962" i="15"/>
  <c r="K1963" i="15"/>
  <c r="K1964" i="15"/>
  <c r="K1965" i="15"/>
  <c r="K1966" i="15"/>
  <c r="K1967" i="15"/>
  <c r="K1968" i="15"/>
  <c r="K1969" i="15"/>
  <c r="K1970" i="15"/>
  <c r="K1971" i="15"/>
  <c r="K1972" i="15"/>
  <c r="K1973" i="15"/>
  <c r="K1974" i="15"/>
  <c r="K1975" i="15"/>
  <c r="K1976" i="15"/>
  <c r="K1977" i="15"/>
  <c r="K1978" i="15"/>
  <c r="K1979" i="15"/>
  <c r="K1980" i="15"/>
  <c r="K1981" i="15"/>
  <c r="K1982" i="15"/>
  <c r="K1983" i="15"/>
  <c r="K1984" i="15"/>
  <c r="K1985" i="15"/>
  <c r="K1986" i="15"/>
  <c r="K1987" i="15"/>
  <c r="K1988" i="15"/>
  <c r="K1989" i="15"/>
  <c r="K1990" i="15"/>
  <c r="K1991" i="15"/>
  <c r="K1992" i="15"/>
  <c r="K1993" i="15"/>
  <c r="K1994" i="15"/>
  <c r="K1995" i="15"/>
  <c r="K1996" i="15"/>
  <c r="K1997" i="15"/>
  <c r="K1998" i="15"/>
  <c r="K1999" i="15"/>
  <c r="K2000" i="15"/>
  <c r="K2001" i="15"/>
  <c r="K2002" i="15"/>
  <c r="K2003" i="15"/>
  <c r="K2004" i="15"/>
  <c r="K2005" i="15"/>
  <c r="K2006" i="15"/>
  <c r="K2007" i="15"/>
  <c r="K2008" i="15"/>
  <c r="K2009" i="15"/>
  <c r="K2010" i="15"/>
  <c r="K2011" i="15"/>
  <c r="K2012" i="15"/>
  <c r="K2013" i="15"/>
  <c r="K2014" i="15"/>
  <c r="K2015" i="15"/>
  <c r="K2016" i="15"/>
  <c r="K2017" i="15"/>
  <c r="K2018" i="15"/>
  <c r="K2019" i="15"/>
  <c r="K2020" i="15"/>
  <c r="K2021" i="15"/>
  <c r="K2022" i="15"/>
  <c r="K2023" i="15"/>
  <c r="K2024" i="15"/>
  <c r="K2025" i="15"/>
  <c r="K2026" i="15"/>
  <c r="K2027" i="15"/>
  <c r="K2028" i="15"/>
  <c r="K2029" i="15"/>
  <c r="K2030" i="15"/>
  <c r="K2031" i="15"/>
  <c r="K2032" i="15"/>
  <c r="K2033" i="15"/>
  <c r="K2034" i="15"/>
  <c r="K2035" i="15"/>
  <c r="K2036" i="15"/>
  <c r="K2037" i="15"/>
  <c r="K2038" i="15"/>
  <c r="K2039" i="15"/>
  <c r="K2040" i="15"/>
  <c r="K2041" i="15"/>
  <c r="K2042" i="15"/>
  <c r="K2043" i="15"/>
  <c r="K2044" i="15"/>
  <c r="K2045" i="15"/>
  <c r="K2046" i="15"/>
  <c r="K2047" i="15"/>
  <c r="K2048" i="15"/>
  <c r="K2049" i="15"/>
  <c r="K2050" i="15"/>
  <c r="K2051" i="15"/>
  <c r="K2052" i="15"/>
  <c r="K2053" i="15"/>
  <c r="K2054" i="15"/>
  <c r="K2055" i="15"/>
  <c r="K2056" i="15"/>
  <c r="K2057" i="15"/>
  <c r="K2058" i="15"/>
  <c r="K2059" i="15"/>
  <c r="K2060" i="15"/>
  <c r="K2061" i="15"/>
  <c r="K2062" i="15"/>
  <c r="K2063" i="15"/>
  <c r="K2064" i="15"/>
  <c r="K2065" i="15"/>
  <c r="K2066" i="15"/>
  <c r="K2067" i="15"/>
  <c r="K2068" i="15"/>
  <c r="K2069" i="15"/>
  <c r="K2070" i="15"/>
  <c r="K2071" i="15"/>
  <c r="K2072" i="15"/>
  <c r="K2073" i="15"/>
  <c r="K2074" i="15"/>
  <c r="K2075" i="15"/>
  <c r="K2076" i="15"/>
  <c r="K2077" i="15"/>
  <c r="K2078" i="15"/>
  <c r="K2079" i="15"/>
  <c r="K2080" i="15"/>
  <c r="K2081" i="15"/>
  <c r="K2082" i="15"/>
  <c r="K2083" i="15"/>
  <c r="K2084" i="15"/>
  <c r="K2085" i="15"/>
  <c r="K2086" i="15"/>
  <c r="K2087" i="15"/>
  <c r="K2088" i="15"/>
  <c r="K2089" i="15"/>
  <c r="K2090" i="15"/>
  <c r="K2091" i="15"/>
  <c r="K2092" i="15"/>
  <c r="K2093" i="15"/>
  <c r="K2094" i="15"/>
  <c r="K2095" i="15"/>
  <c r="K2096" i="15"/>
  <c r="K2097" i="15"/>
  <c r="K2098" i="15"/>
  <c r="K2099" i="15"/>
  <c r="K2100" i="15"/>
  <c r="K2101" i="15"/>
  <c r="K2102" i="15"/>
  <c r="K2103" i="15"/>
  <c r="K2104" i="15"/>
  <c r="K2105" i="15"/>
  <c r="K2106" i="15"/>
  <c r="K2107" i="15"/>
  <c r="K2108" i="15"/>
  <c r="K2109" i="15"/>
  <c r="K2110" i="15"/>
  <c r="K2111" i="15"/>
  <c r="K2112" i="15"/>
  <c r="K2113" i="15"/>
  <c r="K2114" i="15"/>
  <c r="K2115" i="15"/>
  <c r="K2116" i="15"/>
  <c r="K2117" i="15"/>
  <c r="K2118" i="15"/>
  <c r="K2119" i="15"/>
  <c r="K2120" i="15"/>
  <c r="K2121" i="15"/>
  <c r="K2122" i="15"/>
  <c r="K2123" i="15"/>
  <c r="K2124" i="15"/>
  <c r="K2125" i="15"/>
  <c r="K2126" i="15"/>
  <c r="K2127" i="15"/>
  <c r="K2128" i="15"/>
  <c r="K2129" i="15"/>
  <c r="K2130" i="15"/>
  <c r="K2131" i="15"/>
  <c r="K2132" i="15"/>
  <c r="K2133" i="15"/>
  <c r="K2134" i="15"/>
  <c r="K2135" i="15"/>
  <c r="K2136" i="15"/>
  <c r="K2137" i="15"/>
  <c r="K2138" i="15"/>
  <c r="K2139" i="15"/>
  <c r="K2140" i="15"/>
  <c r="K2141" i="15"/>
  <c r="K2142" i="15"/>
  <c r="K2143" i="15"/>
  <c r="K2144" i="15"/>
  <c r="K2145" i="15"/>
  <c r="K2146" i="15"/>
  <c r="K2147" i="15"/>
  <c r="K2148" i="15"/>
  <c r="K2149" i="15"/>
  <c r="K2150" i="15"/>
  <c r="K2151" i="15"/>
  <c r="K2152" i="15"/>
  <c r="K2153" i="15"/>
  <c r="K2154" i="15"/>
  <c r="K2155" i="15"/>
  <c r="K2156" i="15"/>
  <c r="K2157" i="15"/>
  <c r="K2158" i="15"/>
  <c r="K2159" i="15"/>
  <c r="K2160" i="15"/>
  <c r="K2161" i="15"/>
  <c r="K2162" i="15"/>
  <c r="K2163" i="15"/>
  <c r="K2164" i="15"/>
  <c r="K2165" i="15"/>
  <c r="K2166" i="15"/>
  <c r="K2167" i="15"/>
  <c r="K2168" i="15"/>
  <c r="K2169" i="15"/>
  <c r="K2170" i="15"/>
  <c r="K2171" i="15"/>
  <c r="K2172" i="15"/>
  <c r="K2173" i="15"/>
  <c r="K2174" i="15"/>
  <c r="K2175" i="15"/>
  <c r="K2176" i="15"/>
  <c r="K2177" i="15"/>
  <c r="K2178" i="15"/>
  <c r="K2179" i="15"/>
  <c r="K2180" i="15"/>
  <c r="K2181" i="15"/>
  <c r="K2182" i="15"/>
  <c r="K2183" i="15"/>
  <c r="K2184" i="15"/>
  <c r="K2185" i="15"/>
  <c r="K2186" i="15"/>
  <c r="K2187" i="15"/>
  <c r="K2188" i="15"/>
  <c r="K2189" i="15"/>
  <c r="K2190" i="15"/>
  <c r="K2191" i="15"/>
  <c r="K2192" i="15"/>
  <c r="K2193" i="15"/>
  <c r="K2194" i="15"/>
  <c r="K2195" i="15"/>
  <c r="K2196" i="15"/>
  <c r="K2197" i="15"/>
  <c r="K2198" i="15"/>
  <c r="K2199" i="15"/>
  <c r="K2200" i="15"/>
  <c r="K2201" i="15"/>
  <c r="K2202" i="15"/>
  <c r="K2203" i="15"/>
  <c r="K2204" i="15"/>
  <c r="K2205" i="15"/>
  <c r="K2206" i="15"/>
  <c r="K2207" i="15"/>
  <c r="K2208" i="15"/>
  <c r="K2209" i="15"/>
  <c r="K2210" i="15"/>
  <c r="K2211" i="15"/>
  <c r="K2212" i="15"/>
  <c r="K2213" i="15"/>
  <c r="K2214" i="15"/>
  <c r="K2215" i="15"/>
  <c r="K2216" i="15"/>
  <c r="K2217" i="15"/>
  <c r="K2218" i="15"/>
  <c r="K2219" i="15"/>
  <c r="K2220" i="15"/>
  <c r="K2221" i="15"/>
  <c r="K2222" i="15"/>
  <c r="K2223" i="15"/>
  <c r="K2224" i="15"/>
  <c r="K2225" i="15"/>
  <c r="K2226" i="15"/>
  <c r="K2227" i="15"/>
  <c r="K2228" i="15"/>
  <c r="K2229" i="15"/>
  <c r="K2230" i="15"/>
  <c r="K2231" i="15"/>
  <c r="K2232" i="15"/>
  <c r="K2233" i="15"/>
  <c r="K2234" i="15"/>
  <c r="K2235" i="15"/>
  <c r="K2236" i="15"/>
  <c r="K2237" i="15"/>
  <c r="K2238" i="15"/>
  <c r="K2239" i="15"/>
  <c r="K2240" i="15"/>
  <c r="K2241" i="15"/>
  <c r="K2242" i="15"/>
  <c r="K2243" i="15"/>
  <c r="K2244" i="15"/>
  <c r="K2245" i="15"/>
  <c r="K2246" i="15"/>
  <c r="K2247" i="15"/>
  <c r="K2248" i="15"/>
  <c r="K2249" i="15"/>
  <c r="K2250" i="15"/>
  <c r="K2251" i="15"/>
  <c r="K2252" i="15"/>
  <c r="K2253" i="15"/>
  <c r="K2254" i="15"/>
  <c r="K2255" i="15"/>
  <c r="K2256" i="15"/>
  <c r="K2257" i="15"/>
  <c r="K2258" i="15"/>
  <c r="K2259" i="15"/>
  <c r="K2260" i="15"/>
  <c r="K2261" i="15"/>
  <c r="K2262" i="15"/>
  <c r="K2263" i="15"/>
  <c r="K2264" i="15"/>
  <c r="K2265" i="15"/>
  <c r="K2266" i="15"/>
  <c r="K2267" i="15"/>
  <c r="K2268" i="15"/>
  <c r="K2269" i="15"/>
  <c r="K2270" i="15"/>
  <c r="K2271" i="15"/>
  <c r="K2272" i="15"/>
  <c r="K2273" i="15"/>
  <c r="K2274" i="15"/>
  <c r="K2275" i="15"/>
  <c r="K2276" i="15"/>
  <c r="K2277" i="15"/>
  <c r="K2278" i="15"/>
  <c r="K2279" i="15"/>
  <c r="K2280" i="15"/>
  <c r="K2281" i="15"/>
  <c r="K2282" i="15"/>
  <c r="K2283" i="15"/>
  <c r="K2284" i="15"/>
  <c r="K2285" i="15"/>
  <c r="K2286" i="15"/>
  <c r="K2287" i="15"/>
  <c r="K2288" i="15"/>
  <c r="K2289" i="15"/>
  <c r="K2290" i="15"/>
  <c r="K2291" i="15"/>
  <c r="K2292" i="15"/>
  <c r="K2293" i="15"/>
  <c r="K2294" i="15"/>
  <c r="K2295" i="15"/>
  <c r="K2296" i="15"/>
  <c r="K2297" i="15"/>
  <c r="K2298" i="15"/>
  <c r="K2299" i="15"/>
  <c r="K2300" i="15"/>
  <c r="K2301" i="15"/>
  <c r="K2302" i="15"/>
  <c r="K2303" i="15"/>
  <c r="K2304" i="15"/>
  <c r="K2305" i="15"/>
  <c r="K2306" i="15"/>
  <c r="K2307" i="15"/>
  <c r="K2308" i="15"/>
  <c r="K2309" i="15"/>
  <c r="K2310" i="15"/>
  <c r="K2311" i="15"/>
  <c r="K2312" i="15"/>
  <c r="K2313" i="15"/>
  <c r="K2314" i="15"/>
  <c r="K2315" i="15"/>
  <c r="K2316" i="15"/>
  <c r="K2317" i="15"/>
  <c r="K2318" i="15"/>
  <c r="K2319" i="15"/>
  <c r="K2320" i="15"/>
  <c r="K2321" i="15"/>
  <c r="K2322" i="15"/>
  <c r="K2323" i="15"/>
  <c r="K2324" i="15"/>
  <c r="K2325" i="15"/>
  <c r="K2326" i="15"/>
  <c r="K2327" i="15"/>
  <c r="K2328" i="15"/>
  <c r="K2329" i="15"/>
  <c r="K2330" i="15"/>
  <c r="K2331" i="15"/>
  <c r="K2332" i="15"/>
  <c r="K2333" i="15"/>
  <c r="K2334" i="15"/>
  <c r="K2335" i="15"/>
  <c r="K2336" i="15"/>
  <c r="K2337" i="15"/>
  <c r="K2338" i="15"/>
  <c r="K2339" i="15"/>
  <c r="K2340" i="15"/>
  <c r="K2341" i="15"/>
  <c r="K2342" i="15"/>
  <c r="K2343" i="15"/>
  <c r="K2344" i="15"/>
  <c r="K2345" i="15"/>
  <c r="K2346" i="15"/>
  <c r="K2347" i="15"/>
  <c r="K2348" i="15"/>
  <c r="K2349" i="15"/>
  <c r="K2350" i="15"/>
  <c r="K2351" i="15"/>
  <c r="K2352" i="15"/>
  <c r="K2353" i="15"/>
  <c r="K2354" i="15"/>
  <c r="K2355" i="15"/>
  <c r="K2356" i="15"/>
  <c r="K2357" i="15"/>
  <c r="K2358" i="15"/>
  <c r="K2359" i="15"/>
  <c r="K2360" i="15"/>
  <c r="K2361" i="15"/>
  <c r="K2362" i="15"/>
  <c r="K2363" i="15"/>
  <c r="K2364" i="15"/>
  <c r="K2365" i="15"/>
  <c r="K2366" i="15"/>
  <c r="K2367" i="15"/>
  <c r="K2368" i="15"/>
  <c r="K2369" i="15"/>
  <c r="K2370" i="15"/>
  <c r="K2371" i="15"/>
  <c r="K2372" i="15"/>
  <c r="K2373" i="15"/>
  <c r="K2374" i="15"/>
  <c r="K2375" i="15"/>
  <c r="K2376" i="15"/>
  <c r="K2377" i="15"/>
  <c r="K2378" i="15"/>
  <c r="K2379" i="15"/>
  <c r="K2380" i="15"/>
  <c r="K2381" i="15"/>
  <c r="K2382" i="15"/>
  <c r="K2383" i="15"/>
  <c r="K2384" i="15"/>
  <c r="K2385" i="15"/>
  <c r="K2386" i="15"/>
  <c r="K2387" i="15"/>
  <c r="K2388" i="15"/>
  <c r="K2389" i="15"/>
  <c r="K2390" i="15"/>
  <c r="K2391" i="15"/>
  <c r="K2392" i="15"/>
  <c r="K2393" i="15"/>
  <c r="K2394" i="15"/>
  <c r="K2395" i="15"/>
  <c r="K2396" i="15"/>
  <c r="K2397" i="15"/>
  <c r="K2398" i="15"/>
  <c r="K2399" i="15"/>
  <c r="K2400" i="15"/>
  <c r="K2401" i="15"/>
  <c r="K2402" i="15"/>
  <c r="K2403" i="15"/>
  <c r="K2404" i="15"/>
  <c r="K2405" i="15"/>
  <c r="K2406" i="15"/>
  <c r="K2407" i="15"/>
  <c r="K2408" i="15"/>
  <c r="K2409" i="15"/>
  <c r="K2410" i="15"/>
  <c r="K2411" i="15"/>
  <c r="K2412" i="15"/>
  <c r="K2413" i="15"/>
  <c r="K2414" i="15"/>
  <c r="K2415" i="15"/>
  <c r="K2416" i="15"/>
  <c r="K2417" i="15"/>
  <c r="K2418" i="15"/>
  <c r="K2419" i="15"/>
  <c r="K2420" i="15"/>
  <c r="K2421" i="15"/>
  <c r="K2422" i="15"/>
  <c r="K2423" i="15"/>
  <c r="K2424" i="15"/>
  <c r="K2425" i="15"/>
  <c r="K2426" i="15"/>
  <c r="K2427" i="15"/>
  <c r="K2428" i="15"/>
  <c r="K2429" i="15"/>
  <c r="K2430" i="15"/>
  <c r="K2431" i="15"/>
  <c r="K2432" i="15"/>
  <c r="K2433" i="15"/>
  <c r="K2434" i="15"/>
  <c r="K2435" i="15"/>
  <c r="K2436" i="15"/>
  <c r="K2437" i="15"/>
  <c r="K2438" i="15"/>
  <c r="K2439" i="15"/>
  <c r="K2440" i="15"/>
  <c r="K2441" i="15"/>
  <c r="K2442" i="15"/>
  <c r="K2443" i="15"/>
  <c r="K2444" i="15"/>
  <c r="K2445" i="15"/>
  <c r="K2446" i="15"/>
  <c r="K2447" i="15"/>
  <c r="K2448" i="15"/>
  <c r="K2449" i="15"/>
  <c r="K2450" i="15"/>
  <c r="K2451" i="15"/>
  <c r="K2452" i="15"/>
  <c r="K2453" i="15"/>
  <c r="K2454" i="15"/>
  <c r="K2455" i="15"/>
  <c r="K2456" i="15"/>
  <c r="K2457" i="15"/>
  <c r="K2458" i="15"/>
  <c r="K2459" i="15"/>
  <c r="K2460" i="15"/>
  <c r="K2461" i="15"/>
  <c r="K2462" i="15"/>
  <c r="K2463" i="15"/>
  <c r="K2464" i="15"/>
  <c r="K2465" i="15"/>
  <c r="K2466" i="15"/>
  <c r="K2467" i="15"/>
  <c r="K2468" i="15"/>
  <c r="K2469" i="15"/>
  <c r="K2470" i="15"/>
  <c r="K2471" i="15"/>
  <c r="K2472" i="15"/>
  <c r="K2473" i="15"/>
  <c r="K2474" i="15"/>
  <c r="K2475" i="15"/>
  <c r="K2476" i="15"/>
  <c r="K2477" i="15"/>
  <c r="K2478" i="15"/>
  <c r="K2479" i="15"/>
  <c r="K2480" i="15"/>
  <c r="K2481" i="15"/>
  <c r="K2482" i="15"/>
  <c r="K2483" i="15"/>
  <c r="K2484" i="15"/>
  <c r="K2485" i="15"/>
  <c r="K2486" i="15"/>
  <c r="K2487" i="15"/>
  <c r="K2488" i="15"/>
  <c r="K2489" i="15"/>
  <c r="K2490" i="15"/>
  <c r="K2491" i="15"/>
  <c r="K2492" i="15"/>
  <c r="K2493" i="15"/>
  <c r="K2494" i="15"/>
  <c r="K2495" i="15"/>
  <c r="K2496" i="15"/>
  <c r="K2497" i="15"/>
  <c r="K2498" i="15"/>
  <c r="K2499" i="15"/>
  <c r="K2500" i="15"/>
  <c r="K2501" i="15"/>
  <c r="K2502" i="15"/>
  <c r="K2503" i="15"/>
  <c r="K2504" i="15"/>
  <c r="K2505" i="15"/>
  <c r="K2506" i="15"/>
  <c r="K2507" i="15"/>
  <c r="K2508" i="15"/>
  <c r="K2509" i="15"/>
  <c r="K2510" i="15"/>
  <c r="K2511" i="15"/>
  <c r="K2512" i="15"/>
  <c r="K2513" i="15"/>
  <c r="K2514" i="15"/>
  <c r="K2515" i="15"/>
  <c r="K2516" i="15"/>
  <c r="K2517" i="15"/>
  <c r="K2518" i="15"/>
  <c r="K2519" i="15"/>
  <c r="K2520" i="15"/>
  <c r="K2521" i="15"/>
  <c r="K2522" i="15"/>
  <c r="K2523" i="15"/>
  <c r="K2524" i="15"/>
  <c r="K2525" i="15"/>
  <c r="K2526" i="15"/>
  <c r="K2527" i="15"/>
  <c r="K2528" i="15"/>
  <c r="K2529" i="15"/>
  <c r="K2530" i="15"/>
  <c r="K2531" i="15"/>
  <c r="K2532" i="15"/>
  <c r="K2533" i="15"/>
  <c r="K2534" i="15"/>
  <c r="K2535" i="15"/>
  <c r="K2536" i="15"/>
  <c r="K2537" i="15"/>
  <c r="K2538" i="15"/>
  <c r="K2539" i="15"/>
  <c r="K2540" i="15"/>
  <c r="K2541" i="15"/>
  <c r="K2542" i="15"/>
  <c r="K2543" i="15"/>
  <c r="K2544" i="15"/>
  <c r="K2545" i="15"/>
  <c r="K2546" i="15"/>
  <c r="K2547" i="15"/>
  <c r="K2548" i="15"/>
  <c r="K2549" i="15"/>
  <c r="K2550" i="15"/>
  <c r="K2551" i="15"/>
  <c r="K2552" i="15"/>
  <c r="K2553" i="15"/>
  <c r="K2554" i="15"/>
  <c r="K2555" i="15"/>
  <c r="K2556" i="15"/>
  <c r="K2557" i="15"/>
  <c r="K2558" i="15"/>
  <c r="K2559" i="15"/>
  <c r="K2560" i="15"/>
  <c r="K2561" i="15"/>
  <c r="K2562" i="15"/>
  <c r="K2563" i="15"/>
  <c r="K2564" i="15"/>
  <c r="K2565" i="15"/>
  <c r="K2566" i="15"/>
  <c r="K2567" i="15"/>
  <c r="K2568" i="15"/>
  <c r="K2569" i="15"/>
  <c r="K2570" i="15"/>
  <c r="K2571" i="15"/>
  <c r="K2572" i="15"/>
  <c r="K2573" i="15"/>
  <c r="K2574" i="15"/>
  <c r="K2575" i="15"/>
  <c r="K2576" i="15"/>
  <c r="K2577" i="15"/>
  <c r="K2578" i="15"/>
  <c r="K2579" i="15"/>
  <c r="K2580" i="15"/>
  <c r="K2581" i="15"/>
  <c r="K2582" i="15"/>
  <c r="K2583" i="15"/>
  <c r="K2584" i="15"/>
  <c r="K2585" i="15"/>
  <c r="K2586" i="15"/>
  <c r="K2587" i="15"/>
  <c r="K2588" i="15"/>
  <c r="K2589" i="15"/>
  <c r="K2590" i="15"/>
  <c r="K2591" i="15"/>
  <c r="K2592" i="15"/>
  <c r="K2593" i="15"/>
  <c r="K2594" i="15"/>
  <c r="K2595" i="15"/>
  <c r="K2596" i="15"/>
  <c r="K2597" i="15"/>
  <c r="K2598" i="15"/>
  <c r="K2599" i="15"/>
  <c r="K2600" i="15"/>
  <c r="K2601" i="15"/>
  <c r="K2602" i="15"/>
  <c r="K2603" i="15"/>
  <c r="K2604" i="15"/>
  <c r="K2605" i="15"/>
  <c r="K2606" i="15"/>
  <c r="K2607" i="15"/>
  <c r="K2608" i="15"/>
  <c r="K2609" i="15"/>
  <c r="K2610" i="15"/>
  <c r="K2611" i="15"/>
  <c r="K2612" i="15"/>
  <c r="K2613" i="15"/>
  <c r="K2614" i="15"/>
  <c r="K2615" i="15"/>
  <c r="K2616" i="15"/>
  <c r="K2617" i="15"/>
  <c r="K2618" i="15"/>
  <c r="K2619" i="15"/>
  <c r="K2620" i="15"/>
  <c r="K2621" i="15"/>
  <c r="K2622" i="15"/>
  <c r="K2623" i="15"/>
  <c r="K2624" i="15"/>
  <c r="K2625" i="15"/>
  <c r="K2626" i="15"/>
  <c r="K2627" i="15"/>
  <c r="K2628" i="15"/>
  <c r="K2629" i="15"/>
  <c r="K2630" i="15"/>
  <c r="K2631" i="15"/>
  <c r="K2632" i="15"/>
  <c r="K2633" i="15"/>
  <c r="K2634" i="15"/>
  <c r="K2635" i="15"/>
  <c r="K2636" i="15"/>
  <c r="K2637" i="15"/>
  <c r="K2638" i="15"/>
  <c r="K2639" i="15"/>
  <c r="K2640" i="15"/>
  <c r="K2641" i="15"/>
  <c r="K2642" i="15"/>
  <c r="K2643" i="15"/>
  <c r="K2644" i="15"/>
  <c r="K2645" i="15"/>
  <c r="K2646" i="15"/>
  <c r="K2647" i="15"/>
  <c r="K2648" i="15"/>
  <c r="K2649" i="15"/>
  <c r="K2650" i="15"/>
  <c r="K2651" i="15"/>
  <c r="K2652" i="15"/>
  <c r="K2653" i="15"/>
  <c r="K2654" i="15"/>
  <c r="K2655" i="15"/>
  <c r="K2656" i="15"/>
  <c r="K2657" i="15"/>
  <c r="K2658" i="15"/>
  <c r="K2659" i="15"/>
  <c r="K2660" i="15"/>
  <c r="K2661" i="15"/>
  <c r="K2662" i="15"/>
  <c r="K2663" i="15"/>
  <c r="K2664" i="15"/>
  <c r="K2665" i="15"/>
  <c r="K2666" i="15"/>
  <c r="K2667" i="15"/>
  <c r="K2668" i="15"/>
  <c r="K2669" i="15"/>
  <c r="K2670" i="15"/>
  <c r="K2671" i="15"/>
  <c r="K2672" i="15"/>
  <c r="K2673" i="15"/>
  <c r="K2674" i="15"/>
  <c r="K2675" i="15"/>
  <c r="K2676" i="15"/>
  <c r="K2677" i="15"/>
  <c r="K2678" i="15"/>
  <c r="K2679" i="15"/>
  <c r="K2680" i="15"/>
  <c r="K2681" i="15"/>
  <c r="K2682" i="15"/>
  <c r="K2683" i="15"/>
  <c r="K2684" i="15"/>
  <c r="K2685" i="15"/>
  <c r="K2686" i="15"/>
  <c r="K2687" i="15"/>
  <c r="K2688" i="15"/>
  <c r="K2689" i="15"/>
  <c r="K2690" i="15"/>
  <c r="K2691" i="15"/>
  <c r="K2692" i="15"/>
  <c r="K2693" i="15"/>
  <c r="K2694" i="15"/>
  <c r="K2695" i="15"/>
  <c r="K2696" i="15"/>
  <c r="K2697" i="15"/>
  <c r="K2698" i="15"/>
  <c r="K2699" i="15"/>
  <c r="K2700" i="15"/>
  <c r="K2701" i="15"/>
  <c r="K2702" i="15"/>
  <c r="K2703" i="15"/>
  <c r="K2704" i="15"/>
  <c r="K2705" i="15"/>
  <c r="K2706" i="15"/>
  <c r="K2707" i="15"/>
  <c r="K2708" i="15"/>
  <c r="K2709" i="15"/>
  <c r="K2710" i="15"/>
  <c r="K2711" i="15"/>
  <c r="K2712" i="15"/>
  <c r="K2713" i="15"/>
  <c r="K2714" i="15"/>
  <c r="K2715" i="15"/>
  <c r="K2716" i="15"/>
  <c r="K2717" i="15"/>
  <c r="K2718" i="15"/>
  <c r="K2719" i="15"/>
  <c r="K2720" i="15"/>
  <c r="K2721" i="15"/>
  <c r="K2722" i="15"/>
  <c r="K2723" i="15"/>
  <c r="K2724" i="15"/>
  <c r="K2725" i="15"/>
  <c r="K2726" i="15"/>
  <c r="K2727" i="15"/>
  <c r="K2728" i="15"/>
  <c r="K2729" i="15"/>
  <c r="K2730" i="15"/>
  <c r="K2731" i="15"/>
  <c r="K2732" i="15"/>
  <c r="K2733" i="15"/>
  <c r="K2734" i="15"/>
  <c r="K2735" i="15"/>
  <c r="K2736" i="15"/>
  <c r="K2737" i="15"/>
  <c r="K2738" i="15"/>
  <c r="K2739" i="15"/>
  <c r="K2740" i="15"/>
  <c r="K2741" i="15"/>
  <c r="K2742" i="15"/>
  <c r="K2743" i="15"/>
  <c r="K2744" i="15"/>
  <c r="K2745" i="15"/>
  <c r="K2746" i="15"/>
  <c r="K2747" i="15"/>
  <c r="K2748" i="15"/>
  <c r="K2749" i="15"/>
  <c r="K2750" i="15"/>
  <c r="K2751" i="15"/>
  <c r="K2752" i="15"/>
  <c r="K2753" i="15"/>
  <c r="K2754" i="15"/>
  <c r="K2755" i="15"/>
  <c r="K2756" i="15"/>
  <c r="K2757" i="15"/>
  <c r="K2758" i="15"/>
  <c r="K2759" i="15"/>
  <c r="K2760" i="15"/>
  <c r="K2761" i="15"/>
  <c r="K2762" i="15"/>
  <c r="K2763" i="15"/>
  <c r="K2764" i="15"/>
  <c r="K2765" i="15"/>
  <c r="K2766" i="15"/>
  <c r="K2767" i="15"/>
  <c r="K2768" i="15"/>
  <c r="K2769" i="15"/>
  <c r="K2770" i="15"/>
  <c r="K2771" i="15"/>
  <c r="K2772" i="15"/>
  <c r="K2773" i="15"/>
  <c r="K2774" i="15"/>
  <c r="K2775" i="15"/>
  <c r="K2776" i="15"/>
  <c r="K2777" i="15"/>
  <c r="K2778" i="15"/>
  <c r="K2779" i="15"/>
  <c r="K2780" i="15"/>
  <c r="K2781" i="15"/>
  <c r="K2782" i="15"/>
  <c r="K2783" i="15"/>
  <c r="K2784" i="15"/>
  <c r="K2785" i="15"/>
  <c r="K2786" i="15"/>
  <c r="K2787" i="15"/>
  <c r="K2788" i="15"/>
  <c r="K2789" i="15"/>
  <c r="K2790" i="15"/>
  <c r="K2791" i="15"/>
  <c r="K2792" i="15"/>
  <c r="K2793" i="15"/>
  <c r="K2794" i="15"/>
  <c r="K2795" i="15"/>
  <c r="K2796" i="15"/>
  <c r="K2797" i="15"/>
  <c r="K2798" i="15"/>
  <c r="K2799" i="15"/>
  <c r="K2800" i="15"/>
  <c r="K2801" i="15"/>
  <c r="K2802" i="15"/>
  <c r="K2803" i="15"/>
  <c r="K2804" i="15"/>
  <c r="K2805" i="15"/>
  <c r="K2806" i="15"/>
  <c r="K2807" i="15"/>
  <c r="K2808" i="15"/>
  <c r="K2809" i="15"/>
  <c r="K2810" i="15"/>
  <c r="K2811" i="15"/>
  <c r="K2812" i="15"/>
  <c r="K2813" i="15"/>
  <c r="K2814" i="15"/>
  <c r="K2815" i="15"/>
  <c r="K2816" i="15"/>
  <c r="K2817" i="15"/>
  <c r="K2818" i="15"/>
  <c r="K2819" i="15"/>
  <c r="K2820" i="15"/>
  <c r="K2821" i="15"/>
  <c r="K2822" i="15"/>
  <c r="K2823" i="15"/>
  <c r="K2824" i="15"/>
  <c r="K2825" i="15"/>
  <c r="K2826" i="15"/>
  <c r="K2827" i="15"/>
  <c r="K2828" i="15"/>
  <c r="K2829" i="15"/>
  <c r="K2830" i="15"/>
  <c r="K2831" i="15"/>
  <c r="K2832" i="15"/>
  <c r="K2833" i="15"/>
  <c r="K2834" i="15"/>
  <c r="K2835" i="15"/>
  <c r="K2836" i="15"/>
  <c r="K2837" i="15"/>
  <c r="K2838" i="15"/>
  <c r="K2839" i="15"/>
  <c r="K2840" i="15"/>
  <c r="K2841" i="15"/>
  <c r="K2842" i="15"/>
  <c r="K2843" i="15"/>
  <c r="K2844" i="15"/>
  <c r="K2845" i="15"/>
  <c r="K2846" i="15"/>
  <c r="K2847" i="15"/>
  <c r="K2848" i="15"/>
  <c r="K2849" i="15"/>
  <c r="K2850" i="15"/>
  <c r="K2851" i="15"/>
  <c r="K2852" i="15"/>
  <c r="K2853" i="15"/>
  <c r="K2854" i="15"/>
  <c r="K2855" i="15"/>
  <c r="K2856" i="15"/>
  <c r="K2857" i="15"/>
  <c r="K2858" i="15"/>
  <c r="K2859" i="15"/>
  <c r="K2860" i="15"/>
  <c r="K2861" i="15"/>
  <c r="K2862" i="15"/>
  <c r="K2863" i="15"/>
  <c r="K2864" i="15"/>
  <c r="K2865" i="15"/>
  <c r="K2866" i="15"/>
  <c r="K2867" i="15"/>
  <c r="K2868" i="15"/>
  <c r="K2869" i="15"/>
  <c r="K2870" i="15"/>
  <c r="K2871" i="15"/>
  <c r="K2872" i="15"/>
  <c r="K2873" i="15"/>
  <c r="K2874" i="15"/>
  <c r="K2875" i="15"/>
  <c r="K2876" i="15"/>
  <c r="K2877" i="15"/>
  <c r="K2878" i="15"/>
  <c r="K2879" i="15"/>
  <c r="K2880" i="15"/>
  <c r="K2881" i="15"/>
  <c r="K2882" i="15"/>
  <c r="K2883" i="15"/>
  <c r="K2884" i="15"/>
  <c r="K2885" i="15"/>
  <c r="K2886" i="15"/>
  <c r="K2887" i="15"/>
  <c r="K2888" i="15"/>
  <c r="K2889" i="15"/>
  <c r="K2890" i="15"/>
  <c r="K2891" i="15"/>
  <c r="K2892" i="15"/>
  <c r="K2893" i="15"/>
  <c r="K2894" i="15"/>
  <c r="K2895" i="15"/>
  <c r="K2896" i="15"/>
  <c r="K2897" i="15"/>
  <c r="K2898" i="15"/>
  <c r="K2899" i="15"/>
  <c r="K2900" i="15"/>
  <c r="K2901" i="15"/>
  <c r="K2902" i="15"/>
  <c r="K2903" i="15"/>
  <c r="K2904" i="15"/>
  <c r="K2905" i="15"/>
  <c r="K2906" i="15"/>
  <c r="K2907" i="15"/>
  <c r="K2908" i="15"/>
  <c r="K2909" i="15"/>
  <c r="K2910" i="15"/>
  <c r="K2911" i="15"/>
  <c r="K2912" i="15"/>
  <c r="K2913" i="15"/>
  <c r="K2914" i="15"/>
  <c r="K2915" i="15"/>
  <c r="K2916" i="15"/>
  <c r="K2917" i="15"/>
  <c r="K2918" i="15"/>
  <c r="K2919" i="15"/>
  <c r="K2920" i="15"/>
  <c r="K2921" i="15"/>
  <c r="K2922" i="15"/>
  <c r="K2923" i="15"/>
  <c r="K2924" i="15"/>
  <c r="K2925" i="15"/>
  <c r="K2926" i="15"/>
  <c r="K2927" i="15"/>
  <c r="K2928" i="15"/>
  <c r="K2929" i="15"/>
  <c r="K2930" i="15"/>
  <c r="K2931" i="15"/>
  <c r="K2932" i="15"/>
  <c r="K2933" i="15"/>
  <c r="K2934" i="15"/>
  <c r="K2935" i="15"/>
  <c r="K2936" i="15"/>
  <c r="K2937" i="15"/>
  <c r="K2938" i="15"/>
  <c r="K2939" i="15"/>
  <c r="K2940" i="15"/>
  <c r="K2941" i="15"/>
  <c r="K2942" i="15"/>
  <c r="K2943" i="15"/>
  <c r="K2944" i="15"/>
  <c r="K2945" i="15"/>
  <c r="K2946" i="15"/>
  <c r="K2947" i="15"/>
  <c r="K2948" i="15"/>
  <c r="K2949" i="15"/>
  <c r="K2950" i="15"/>
  <c r="K2951" i="15"/>
  <c r="K2952" i="15"/>
  <c r="K2953" i="15"/>
  <c r="K2954" i="15"/>
  <c r="K2955" i="15"/>
  <c r="K2956" i="15"/>
  <c r="K2957" i="15"/>
  <c r="K2958" i="15"/>
  <c r="K2959" i="15"/>
  <c r="K2960" i="15"/>
  <c r="K2961" i="15"/>
  <c r="K2962" i="15"/>
  <c r="K2963" i="15"/>
  <c r="K2964" i="15"/>
  <c r="K2965" i="15"/>
  <c r="K2966" i="15"/>
  <c r="K2967" i="15"/>
  <c r="K2968" i="15"/>
  <c r="K2969" i="15"/>
  <c r="K2970" i="15"/>
  <c r="K2971" i="15"/>
  <c r="K2972" i="15"/>
  <c r="K2973" i="15"/>
  <c r="K2974" i="15"/>
  <c r="K2975" i="15"/>
  <c r="K2976" i="15"/>
  <c r="K2977" i="15"/>
  <c r="K2978" i="15"/>
  <c r="K2979" i="15"/>
  <c r="K2980" i="15"/>
  <c r="K2981" i="15"/>
  <c r="K2982" i="15"/>
  <c r="K2983" i="15"/>
  <c r="K2984" i="15"/>
  <c r="K2985" i="15"/>
  <c r="K2986" i="15"/>
  <c r="K2987" i="15"/>
  <c r="K2988" i="15"/>
  <c r="K2989" i="15"/>
  <c r="K2990" i="15"/>
  <c r="K2991" i="15"/>
  <c r="K2992" i="15"/>
  <c r="K2993" i="15"/>
  <c r="K2994" i="15"/>
  <c r="K2995" i="15"/>
  <c r="K2996" i="15"/>
  <c r="K2997" i="15"/>
  <c r="K2998" i="15"/>
  <c r="K2999" i="15"/>
  <c r="K3000" i="15"/>
  <c r="K3001" i="15"/>
  <c r="K3002" i="15"/>
  <c r="K3003" i="15"/>
  <c r="K3004" i="15"/>
  <c r="K3005" i="15"/>
  <c r="K3006" i="15"/>
  <c r="K3007" i="15"/>
  <c r="K3008" i="15"/>
  <c r="K3009" i="15"/>
  <c r="K3010" i="15"/>
  <c r="K3011" i="15"/>
  <c r="K3012" i="15"/>
  <c r="K3013" i="15"/>
  <c r="K3014" i="15"/>
  <c r="K3015" i="15"/>
  <c r="K3016" i="15"/>
  <c r="K3017" i="15"/>
  <c r="K3018" i="15"/>
  <c r="K3019" i="15"/>
  <c r="K3020" i="15"/>
  <c r="K3021" i="15"/>
  <c r="K3022" i="15"/>
  <c r="K3023" i="15"/>
  <c r="K3024" i="15"/>
  <c r="K3025" i="15"/>
  <c r="K3026" i="15"/>
  <c r="K3027" i="15"/>
  <c r="K3028" i="15"/>
  <c r="K3029" i="15"/>
  <c r="K3030" i="15"/>
  <c r="K3031" i="15"/>
  <c r="K3032" i="15"/>
  <c r="K3033" i="15"/>
  <c r="K3034" i="15"/>
  <c r="K3035" i="15"/>
  <c r="K3036" i="15"/>
  <c r="K3037" i="15"/>
  <c r="K3038" i="15"/>
  <c r="K3039" i="15"/>
  <c r="K3040" i="15"/>
  <c r="K3041" i="15"/>
  <c r="K3042" i="15"/>
  <c r="K3043" i="15"/>
  <c r="K3044" i="15"/>
  <c r="K3045" i="15"/>
  <c r="K3046" i="15"/>
  <c r="K3047" i="15"/>
  <c r="K3048" i="15"/>
  <c r="K3049" i="15"/>
  <c r="K3050" i="15"/>
  <c r="K3051" i="15"/>
  <c r="K3052" i="15"/>
  <c r="K3053" i="15"/>
  <c r="K3054" i="15"/>
  <c r="K3055" i="15"/>
  <c r="K3056" i="15"/>
  <c r="K3057" i="15"/>
  <c r="K3058" i="15"/>
  <c r="K3059" i="15"/>
  <c r="K3060" i="15"/>
  <c r="K3061" i="15"/>
  <c r="K3062" i="15"/>
  <c r="K3063" i="15"/>
  <c r="K3064" i="15"/>
  <c r="K3065" i="15"/>
  <c r="K3066" i="15"/>
  <c r="K3067" i="15"/>
  <c r="K3068" i="15"/>
  <c r="K3069" i="15"/>
  <c r="K3070" i="15"/>
  <c r="K3071" i="15"/>
  <c r="K3072" i="15"/>
  <c r="K3073" i="15"/>
  <c r="K3074" i="15"/>
  <c r="K3075" i="15"/>
  <c r="K3076" i="15"/>
  <c r="K3077" i="15"/>
  <c r="K3078" i="15"/>
  <c r="K3079" i="15"/>
  <c r="K3080" i="15"/>
  <c r="K3081" i="15"/>
  <c r="K3082" i="15"/>
  <c r="K3083" i="15"/>
  <c r="K3084" i="15"/>
  <c r="K3085" i="15"/>
  <c r="K3086" i="15"/>
  <c r="K3087" i="15"/>
  <c r="K3088" i="15"/>
  <c r="K3089" i="15"/>
  <c r="K3090" i="15"/>
  <c r="K3091" i="15"/>
  <c r="K3092" i="15"/>
  <c r="K3093" i="15"/>
  <c r="K3094" i="15"/>
  <c r="K3095" i="15"/>
  <c r="K3096" i="15"/>
  <c r="K3097" i="15"/>
  <c r="K3098" i="15"/>
  <c r="K3099" i="15"/>
  <c r="K3100" i="15"/>
  <c r="K3101" i="15"/>
  <c r="K3102" i="15"/>
  <c r="K3103" i="15"/>
  <c r="K3104" i="15"/>
  <c r="K3105" i="15"/>
  <c r="K3106" i="15"/>
  <c r="K3107" i="15"/>
  <c r="K3108" i="15"/>
  <c r="K3109" i="15"/>
  <c r="K3110" i="15"/>
  <c r="K3111" i="15"/>
  <c r="K3112" i="15"/>
  <c r="K3113" i="15"/>
  <c r="K3114" i="15"/>
  <c r="K3115" i="15"/>
  <c r="K3116" i="15"/>
  <c r="K3117" i="15"/>
  <c r="K3118" i="15"/>
  <c r="K3119" i="15"/>
  <c r="K3120" i="15"/>
  <c r="K3121" i="15"/>
  <c r="K3122" i="15"/>
  <c r="K3123" i="15"/>
  <c r="K3124" i="15"/>
  <c r="K3125" i="15"/>
  <c r="K3126" i="15"/>
  <c r="K3127" i="15"/>
  <c r="K3128" i="15"/>
  <c r="K3129" i="15"/>
  <c r="K3130" i="15"/>
  <c r="K3131" i="15"/>
  <c r="K3132" i="15"/>
  <c r="K3133" i="15"/>
  <c r="K3134" i="15"/>
  <c r="K3135" i="15"/>
  <c r="K3136" i="15"/>
  <c r="K3137" i="15"/>
  <c r="K3138" i="15"/>
  <c r="K3139" i="15"/>
  <c r="K3140" i="15"/>
  <c r="K3141" i="15"/>
  <c r="K3142" i="15"/>
  <c r="K3143" i="15"/>
  <c r="K3144" i="15"/>
  <c r="K3145" i="15"/>
  <c r="K3146" i="15"/>
  <c r="K3147" i="15"/>
  <c r="K3148" i="15"/>
  <c r="K3149" i="15"/>
  <c r="K3150" i="15"/>
  <c r="K3151" i="15"/>
  <c r="K3152" i="15"/>
  <c r="K3153" i="15"/>
  <c r="K3154" i="15"/>
  <c r="K3155" i="15"/>
  <c r="K3156" i="15"/>
  <c r="K3157" i="15"/>
  <c r="K3158" i="15"/>
  <c r="K3159" i="15"/>
  <c r="K3160" i="15"/>
  <c r="K3161" i="15"/>
  <c r="K3162" i="15"/>
  <c r="K3163" i="15"/>
  <c r="K3164" i="15"/>
  <c r="K3165" i="15"/>
  <c r="K3166" i="15"/>
  <c r="K3167" i="15"/>
  <c r="K3168" i="15"/>
  <c r="K3169" i="15"/>
  <c r="K3170" i="15"/>
  <c r="K3171" i="15"/>
  <c r="K3172" i="15"/>
  <c r="K3173" i="15"/>
  <c r="K3174" i="15"/>
  <c r="K3175" i="15"/>
  <c r="K3176" i="15"/>
  <c r="K3177" i="15"/>
  <c r="K3178" i="15"/>
  <c r="K3179" i="15"/>
  <c r="K3180" i="15"/>
  <c r="K3181" i="15"/>
  <c r="K3182" i="15"/>
  <c r="K3183" i="15"/>
  <c r="K3184" i="15"/>
  <c r="K3185" i="15"/>
  <c r="K3186" i="15"/>
  <c r="K3187" i="15"/>
  <c r="K3188" i="15"/>
  <c r="K3189" i="15"/>
  <c r="K3190" i="15"/>
  <c r="K3191" i="15"/>
  <c r="K3192" i="15"/>
  <c r="K3193" i="15"/>
  <c r="K3194" i="15"/>
  <c r="K3195" i="15"/>
  <c r="K3196" i="15"/>
  <c r="K3197" i="15"/>
  <c r="K3198" i="15"/>
  <c r="K3199" i="15"/>
  <c r="K3200" i="15"/>
  <c r="K3201" i="15"/>
  <c r="K3202" i="15"/>
  <c r="K3203" i="15"/>
  <c r="K3204" i="15"/>
  <c r="K3205" i="15"/>
  <c r="K3206" i="15"/>
  <c r="K3207" i="15"/>
  <c r="K3208" i="15"/>
  <c r="K3209" i="15"/>
  <c r="K3210" i="15"/>
  <c r="K3211" i="15"/>
  <c r="K3212" i="15"/>
  <c r="K3213" i="15"/>
  <c r="K3214" i="15"/>
  <c r="K3215" i="15"/>
  <c r="K3216" i="15"/>
  <c r="K3217" i="15"/>
  <c r="K3218" i="15"/>
  <c r="K3219" i="15"/>
  <c r="K3220" i="15"/>
  <c r="K3221" i="15"/>
  <c r="K3222" i="15"/>
  <c r="K3223" i="15"/>
  <c r="K3224" i="15"/>
  <c r="K3225" i="15"/>
  <c r="K3226" i="15"/>
  <c r="K3227" i="15"/>
  <c r="K3228" i="15"/>
  <c r="K3229" i="15"/>
  <c r="K3230" i="15"/>
  <c r="K3231" i="15"/>
  <c r="K3232" i="15"/>
  <c r="K3233" i="15"/>
  <c r="K3234" i="15"/>
  <c r="K3235" i="15"/>
  <c r="K3236" i="15"/>
  <c r="K3237" i="15"/>
  <c r="K3238" i="15"/>
  <c r="K3239" i="15"/>
  <c r="K3240" i="15"/>
  <c r="K3241" i="15"/>
  <c r="K3242" i="15"/>
  <c r="K3243" i="15"/>
  <c r="K3244" i="15"/>
  <c r="K3245" i="15"/>
  <c r="K3246" i="15"/>
  <c r="K3247" i="15"/>
  <c r="K3248" i="15"/>
  <c r="K3249" i="15"/>
  <c r="K3250" i="15"/>
  <c r="K3251" i="15"/>
  <c r="K3252" i="15"/>
  <c r="K3253" i="15"/>
  <c r="K3254" i="15"/>
  <c r="K3255" i="15"/>
  <c r="K3256" i="15"/>
  <c r="K3257" i="15"/>
  <c r="K3258" i="15"/>
  <c r="K3259" i="15"/>
  <c r="K3260" i="15"/>
  <c r="K3261" i="15"/>
  <c r="K3262" i="15"/>
  <c r="K3263" i="15"/>
  <c r="K3264" i="15"/>
  <c r="K3265" i="15"/>
  <c r="K3266" i="15"/>
  <c r="K3267" i="15"/>
  <c r="K3268" i="15"/>
  <c r="K3269" i="15"/>
  <c r="K3270" i="15"/>
  <c r="K3271" i="15"/>
  <c r="K3272" i="15"/>
  <c r="K3273" i="15"/>
  <c r="K3274" i="15"/>
  <c r="K3275" i="15"/>
  <c r="K3276" i="15"/>
  <c r="K3277" i="15"/>
  <c r="K3278" i="15"/>
  <c r="K3279" i="15"/>
  <c r="K3280" i="15"/>
  <c r="K3281" i="15"/>
  <c r="K3282" i="15"/>
  <c r="K3283" i="15"/>
  <c r="K3284" i="15"/>
  <c r="K3285" i="15"/>
  <c r="K3286" i="15"/>
  <c r="K3287" i="15"/>
  <c r="K3288" i="15"/>
  <c r="K3289" i="15"/>
  <c r="K3290" i="15"/>
  <c r="K3291" i="15"/>
  <c r="K3292" i="15"/>
  <c r="K3293" i="15"/>
  <c r="K3294" i="15"/>
  <c r="K3295" i="15"/>
  <c r="K3296" i="15"/>
  <c r="K3297" i="15"/>
  <c r="K3298" i="15"/>
  <c r="K3299" i="15"/>
  <c r="K3300" i="15"/>
  <c r="K3301" i="15"/>
  <c r="K3302" i="15"/>
  <c r="K3303" i="15"/>
  <c r="K3304" i="15"/>
  <c r="K3305" i="15"/>
  <c r="K3306" i="15"/>
  <c r="K3307" i="15"/>
  <c r="K3308" i="15"/>
  <c r="K3309" i="15"/>
  <c r="K3310" i="15"/>
  <c r="K3311" i="15"/>
  <c r="K3312" i="15"/>
  <c r="K3313" i="15"/>
  <c r="K3314" i="15"/>
  <c r="K3315" i="15"/>
  <c r="K3316" i="15"/>
  <c r="K3317" i="15"/>
  <c r="K3318" i="15"/>
  <c r="K3319" i="15"/>
  <c r="K3320" i="15"/>
  <c r="K3321" i="15"/>
  <c r="K3322" i="15"/>
  <c r="K3323" i="15"/>
  <c r="K3324" i="15"/>
  <c r="K3325" i="15"/>
  <c r="K3326" i="15"/>
  <c r="K3327" i="15"/>
  <c r="K3328" i="15"/>
  <c r="K3329" i="15"/>
  <c r="K3330" i="15"/>
  <c r="K3331" i="15"/>
  <c r="K3332" i="15"/>
  <c r="K3333" i="15"/>
  <c r="K3334" i="15"/>
  <c r="K3335" i="15"/>
  <c r="K3336" i="15"/>
  <c r="K3337" i="15"/>
  <c r="K3338" i="15"/>
  <c r="K3339" i="15"/>
  <c r="K3340" i="15"/>
  <c r="K3341" i="15"/>
  <c r="K3342" i="15"/>
  <c r="K3343" i="15"/>
  <c r="K3344" i="15"/>
  <c r="K3345" i="15"/>
  <c r="K3346" i="15"/>
  <c r="K3347" i="15"/>
  <c r="K3348" i="15"/>
  <c r="K3349" i="15"/>
  <c r="K3350" i="15"/>
  <c r="K3351" i="15"/>
  <c r="K3352" i="15"/>
  <c r="K3353" i="15"/>
  <c r="K3354" i="15"/>
  <c r="K3355" i="15"/>
  <c r="K3356" i="15"/>
  <c r="K3357" i="15"/>
  <c r="K3358" i="15"/>
  <c r="K3359" i="15"/>
  <c r="K3360" i="15"/>
  <c r="K3361" i="15"/>
  <c r="K3362" i="15"/>
  <c r="K3363" i="15"/>
  <c r="K3364" i="15"/>
  <c r="K3365" i="15"/>
  <c r="K3366" i="15"/>
  <c r="K3367" i="15"/>
  <c r="K3368" i="15"/>
  <c r="K3369" i="15"/>
  <c r="K3370" i="15"/>
  <c r="K3371" i="15"/>
  <c r="K3372" i="15"/>
  <c r="K3373" i="15"/>
  <c r="K3374" i="15"/>
  <c r="K3375" i="15"/>
  <c r="K3376" i="15"/>
  <c r="K3377" i="15"/>
  <c r="K3378" i="15"/>
  <c r="K3379" i="15"/>
  <c r="K3380" i="15"/>
  <c r="K3381" i="15"/>
  <c r="K3382" i="15"/>
  <c r="K3383" i="15"/>
  <c r="K3384" i="15"/>
  <c r="K3385" i="15"/>
  <c r="K3386" i="15"/>
  <c r="K3387" i="15"/>
  <c r="K3388" i="15"/>
  <c r="K3389" i="15"/>
  <c r="K3390" i="15"/>
  <c r="K3391" i="15"/>
  <c r="K3392" i="15"/>
  <c r="K3393" i="15"/>
  <c r="K3394" i="15"/>
  <c r="K3395" i="15"/>
  <c r="K3396" i="15"/>
  <c r="K3397" i="15"/>
  <c r="K3398" i="15"/>
  <c r="K3399" i="15"/>
  <c r="K3400" i="15"/>
  <c r="K3401" i="15"/>
  <c r="K3402" i="15"/>
  <c r="K3403" i="15"/>
  <c r="K3404" i="15"/>
  <c r="K3405" i="15"/>
  <c r="K3406" i="15"/>
  <c r="K3407" i="15"/>
  <c r="K3408" i="15"/>
  <c r="K3409" i="15"/>
  <c r="K3410" i="15"/>
  <c r="K3411" i="15"/>
  <c r="K3412" i="15"/>
  <c r="K3413" i="15"/>
  <c r="K3414" i="15"/>
  <c r="K3415" i="15"/>
  <c r="K3416" i="15"/>
  <c r="K3417" i="15"/>
  <c r="K3418" i="15"/>
  <c r="K3419" i="15"/>
  <c r="K3420" i="15"/>
  <c r="K3421" i="15"/>
  <c r="K3422" i="15"/>
  <c r="K3423" i="15"/>
  <c r="K3424" i="15"/>
  <c r="K3425" i="15"/>
  <c r="K3426" i="15"/>
  <c r="K3427" i="15"/>
  <c r="K3428" i="15"/>
  <c r="K3429" i="15"/>
  <c r="K3430" i="15"/>
  <c r="K3431" i="15"/>
  <c r="K3432" i="15"/>
  <c r="K3433" i="15"/>
  <c r="K3434" i="15"/>
  <c r="K3435" i="15"/>
  <c r="K3436" i="15"/>
  <c r="K3437" i="15"/>
  <c r="K3438" i="15"/>
  <c r="K3439" i="15"/>
  <c r="K3440" i="15"/>
  <c r="K3441" i="15"/>
  <c r="K3442" i="15"/>
  <c r="K3443" i="15"/>
  <c r="K3444" i="15"/>
  <c r="K3445" i="15"/>
  <c r="K3446" i="15"/>
  <c r="K3447" i="15"/>
  <c r="K3448" i="15"/>
  <c r="K3449" i="15"/>
  <c r="K3450" i="15"/>
  <c r="K3451" i="15"/>
  <c r="K3452" i="15"/>
  <c r="K3453" i="15"/>
  <c r="K3454" i="15"/>
  <c r="K3455" i="15"/>
  <c r="K3456" i="15"/>
  <c r="K3457" i="15"/>
  <c r="K3458" i="15"/>
  <c r="K3459" i="15"/>
  <c r="K3460" i="15"/>
  <c r="K3461" i="15"/>
  <c r="K3462" i="15"/>
  <c r="K3463" i="15"/>
  <c r="K3464" i="15"/>
  <c r="K3465" i="15"/>
  <c r="K3466" i="15"/>
  <c r="K3467" i="15"/>
  <c r="K3468" i="15"/>
  <c r="K3469" i="15"/>
  <c r="K3470" i="15"/>
  <c r="K3471" i="15"/>
  <c r="K3472" i="15"/>
  <c r="K3473" i="15"/>
  <c r="K3474" i="15"/>
  <c r="K3475" i="15"/>
  <c r="K3476" i="15"/>
  <c r="K3477" i="15"/>
  <c r="K3478" i="15"/>
  <c r="K3479" i="15"/>
  <c r="K3480" i="15"/>
  <c r="K3481" i="15"/>
  <c r="K3482" i="15"/>
  <c r="K3483" i="15"/>
  <c r="K3484" i="15"/>
  <c r="K3485" i="15"/>
  <c r="K3486" i="15"/>
  <c r="K3487" i="15"/>
  <c r="K3488" i="15"/>
  <c r="K3489" i="15"/>
  <c r="K3490" i="15"/>
  <c r="K3491" i="15"/>
  <c r="K3492" i="15"/>
  <c r="K3493" i="15"/>
  <c r="K3494" i="15"/>
  <c r="K3495" i="15"/>
  <c r="K3496" i="15"/>
  <c r="K3497" i="15"/>
  <c r="K3498" i="15"/>
  <c r="K3499" i="15"/>
  <c r="K3500" i="15"/>
  <c r="K3501" i="15"/>
  <c r="K3502" i="15"/>
  <c r="K3503" i="15"/>
  <c r="K3504" i="15"/>
  <c r="K3505" i="15"/>
  <c r="K3506" i="15"/>
  <c r="K3507" i="15"/>
  <c r="K3508" i="15"/>
  <c r="K3509" i="15"/>
  <c r="K3510" i="15"/>
  <c r="K3511" i="15"/>
  <c r="K3512" i="15"/>
  <c r="K3513" i="15"/>
  <c r="K3514" i="15"/>
  <c r="K3515" i="15"/>
  <c r="K3516" i="15"/>
  <c r="K3517" i="15"/>
  <c r="K3518" i="15"/>
  <c r="K3519" i="15"/>
  <c r="K3520" i="15"/>
  <c r="K3521" i="15"/>
  <c r="K3522" i="15"/>
  <c r="K3523" i="15"/>
  <c r="K3524" i="15"/>
  <c r="K3525" i="15"/>
  <c r="K3526" i="15"/>
  <c r="K3527" i="15"/>
  <c r="K3528" i="15"/>
  <c r="K3529" i="15"/>
  <c r="K3530" i="15"/>
  <c r="K3531" i="15"/>
  <c r="K3532" i="15"/>
  <c r="K3533" i="15"/>
  <c r="K3534" i="15"/>
  <c r="K3535" i="15"/>
  <c r="K3536" i="15"/>
  <c r="K3537" i="15"/>
  <c r="K3538" i="15"/>
  <c r="K3539" i="15"/>
  <c r="K3540" i="15"/>
  <c r="K3541" i="15"/>
  <c r="K3542" i="15"/>
  <c r="K3543" i="15"/>
  <c r="K3544" i="15"/>
  <c r="K3545" i="15"/>
  <c r="K3546" i="15"/>
  <c r="K3547" i="15"/>
  <c r="K3548" i="15"/>
  <c r="K3549" i="15"/>
  <c r="K3550" i="15"/>
  <c r="K3551" i="15"/>
  <c r="K3552" i="15"/>
  <c r="K3553" i="15"/>
  <c r="K3554" i="15"/>
  <c r="K3555" i="15"/>
  <c r="K3556" i="15"/>
  <c r="K3557" i="15"/>
  <c r="K3558" i="15"/>
  <c r="K3559" i="15"/>
  <c r="K3560" i="15"/>
  <c r="K3561" i="15"/>
  <c r="K3562" i="15"/>
  <c r="K3563" i="15"/>
  <c r="K3564" i="15"/>
  <c r="K3565" i="15"/>
  <c r="K3566" i="15"/>
  <c r="K3567" i="15"/>
  <c r="K3568" i="15"/>
  <c r="K3569" i="15"/>
  <c r="K3570" i="15"/>
  <c r="K3571" i="15"/>
  <c r="K3572" i="15"/>
  <c r="K3573" i="15"/>
  <c r="K3574" i="15"/>
  <c r="K3575" i="15"/>
  <c r="K3576" i="15"/>
  <c r="K3577" i="15"/>
  <c r="K3578" i="15"/>
  <c r="K3579" i="15"/>
  <c r="K3580" i="15"/>
  <c r="K3581" i="15"/>
  <c r="K3582" i="15"/>
  <c r="K3583" i="15"/>
  <c r="K3584" i="15"/>
  <c r="K3585" i="15"/>
  <c r="K3586" i="15"/>
  <c r="K3587" i="15"/>
  <c r="K3588" i="15"/>
  <c r="K3589" i="15"/>
  <c r="K3590" i="15"/>
  <c r="K3591" i="15"/>
  <c r="K3592" i="15"/>
  <c r="K3593" i="15"/>
  <c r="K3594" i="15"/>
  <c r="K3595" i="15"/>
  <c r="K3596" i="15"/>
  <c r="K3597" i="15"/>
  <c r="K3598" i="15"/>
  <c r="K3599" i="15"/>
  <c r="K3600" i="15"/>
  <c r="K3601" i="15"/>
  <c r="K3602" i="15"/>
  <c r="K3603" i="15"/>
  <c r="K3604" i="15"/>
  <c r="K3605" i="15"/>
  <c r="K3606" i="15"/>
  <c r="K3607" i="15"/>
  <c r="K3608" i="15"/>
  <c r="K3609" i="15"/>
  <c r="K3610" i="15"/>
  <c r="K3611" i="15"/>
  <c r="K3612" i="15"/>
  <c r="K3613" i="15"/>
  <c r="K3614" i="15"/>
  <c r="K3615" i="15"/>
  <c r="K3616" i="15"/>
  <c r="K3617" i="15"/>
  <c r="K3618" i="15"/>
  <c r="K3619" i="15"/>
  <c r="K3620" i="15"/>
  <c r="K3621" i="15"/>
  <c r="K3622" i="15"/>
  <c r="K3623" i="15"/>
  <c r="K3624" i="15"/>
  <c r="K3625" i="15"/>
  <c r="K3626" i="15"/>
  <c r="K3627" i="15"/>
  <c r="K3628" i="15"/>
  <c r="K3629" i="15"/>
  <c r="K3630" i="15"/>
  <c r="K3631" i="15"/>
  <c r="K3632" i="15"/>
  <c r="K3633" i="15"/>
  <c r="K3634" i="15"/>
  <c r="K3635" i="15"/>
  <c r="K3636" i="15"/>
  <c r="K3637" i="15"/>
  <c r="K3638" i="15"/>
  <c r="K3639" i="15"/>
  <c r="K3640" i="15"/>
  <c r="K3641" i="15"/>
  <c r="K3642" i="15"/>
  <c r="K3643" i="15"/>
  <c r="K3644" i="15"/>
  <c r="K3645" i="15"/>
  <c r="K3646" i="15"/>
  <c r="K3647" i="15"/>
  <c r="K3648" i="15"/>
  <c r="K3649" i="15"/>
  <c r="K3650" i="15"/>
  <c r="K3651" i="15"/>
  <c r="K3652" i="15"/>
  <c r="K3653" i="15"/>
  <c r="K3654" i="15"/>
  <c r="K3655" i="15"/>
  <c r="K3656" i="15"/>
  <c r="K3657" i="15"/>
  <c r="K3658" i="15"/>
  <c r="K3659" i="15"/>
  <c r="K3660" i="15"/>
  <c r="K3661" i="15"/>
  <c r="K3662" i="15"/>
  <c r="K3663" i="15"/>
  <c r="K3664" i="15"/>
  <c r="K3665" i="15"/>
  <c r="K3666" i="15"/>
  <c r="K3667" i="15"/>
  <c r="K3668" i="15"/>
  <c r="K3669" i="15"/>
  <c r="K3670" i="15"/>
  <c r="K3671" i="15"/>
  <c r="K3672" i="15"/>
  <c r="K3673" i="15"/>
  <c r="K3674" i="15"/>
  <c r="K3675" i="15"/>
  <c r="K3676" i="15"/>
  <c r="K3677" i="15"/>
  <c r="K3678" i="15"/>
  <c r="K3679" i="15"/>
  <c r="K3680" i="15"/>
  <c r="K3681" i="15"/>
  <c r="K3682" i="15"/>
  <c r="K3683" i="15"/>
  <c r="K3684" i="15"/>
  <c r="K3685" i="15"/>
  <c r="K3686" i="15"/>
  <c r="K3687" i="15"/>
  <c r="K3688" i="15"/>
  <c r="K3689" i="15"/>
  <c r="K3690" i="15"/>
  <c r="K3691" i="15"/>
  <c r="K3692" i="15"/>
  <c r="K3693" i="15"/>
  <c r="K3694" i="15"/>
  <c r="K3695" i="15"/>
  <c r="K3696" i="15"/>
  <c r="K3697" i="15"/>
  <c r="K3698" i="15"/>
  <c r="K3699" i="15"/>
  <c r="K3700" i="15"/>
  <c r="K3701" i="15"/>
  <c r="K3702" i="15"/>
  <c r="K3703" i="15"/>
  <c r="K3704" i="15"/>
  <c r="K3705" i="15"/>
  <c r="K3706" i="15"/>
  <c r="K3707" i="15"/>
  <c r="K3708" i="15"/>
  <c r="K3709" i="15"/>
  <c r="K3710" i="15"/>
  <c r="K3711" i="15"/>
  <c r="K3712" i="15"/>
  <c r="K3713" i="15"/>
  <c r="K3714" i="15"/>
  <c r="K3715" i="15"/>
  <c r="K3716" i="15"/>
  <c r="K3717" i="15"/>
  <c r="K3718" i="15"/>
  <c r="K3719" i="15"/>
  <c r="K3720" i="15"/>
  <c r="K3721" i="15"/>
  <c r="K3722" i="15"/>
  <c r="K3723" i="15"/>
  <c r="K3724" i="15"/>
  <c r="K3725" i="15"/>
  <c r="K3726" i="15"/>
  <c r="K3727" i="15"/>
  <c r="K3728" i="15"/>
  <c r="K3729" i="15"/>
  <c r="K3730" i="15"/>
  <c r="K3731" i="15"/>
  <c r="K3732" i="15"/>
  <c r="K3733" i="15"/>
  <c r="K3734" i="15"/>
  <c r="K3735" i="15"/>
  <c r="K3736" i="15"/>
  <c r="K3737" i="15"/>
  <c r="K3738" i="15"/>
  <c r="K3739" i="15"/>
  <c r="K3740" i="15"/>
  <c r="K3741" i="15"/>
  <c r="K3742" i="15"/>
  <c r="K3743" i="15"/>
  <c r="K3744" i="15"/>
  <c r="K3745" i="15"/>
  <c r="K3746" i="15"/>
  <c r="K3747" i="15"/>
  <c r="K3748" i="15"/>
  <c r="K3749" i="15"/>
  <c r="K3750" i="15"/>
  <c r="K3751" i="15"/>
  <c r="K3752" i="15"/>
  <c r="K3753" i="15"/>
  <c r="K3754" i="15"/>
  <c r="K3755" i="15"/>
  <c r="K3756" i="15"/>
  <c r="K3757" i="15"/>
  <c r="K3758" i="15"/>
  <c r="K3759" i="15"/>
  <c r="K3760" i="15"/>
  <c r="K3761" i="15"/>
  <c r="K3762" i="15"/>
  <c r="K3763" i="15"/>
  <c r="K3764" i="15"/>
  <c r="K3765" i="15"/>
  <c r="K3766" i="15"/>
  <c r="K3767" i="15"/>
  <c r="K3768" i="15"/>
  <c r="K3769" i="15"/>
  <c r="K3770" i="15"/>
  <c r="K3771" i="15"/>
  <c r="K3772" i="15"/>
  <c r="K3773" i="15"/>
  <c r="K3774" i="15"/>
  <c r="K3775" i="15"/>
  <c r="K3776" i="15"/>
  <c r="K3777" i="15"/>
  <c r="K3778" i="15"/>
  <c r="K3779" i="15"/>
  <c r="K3780" i="15"/>
  <c r="K3781" i="15"/>
  <c r="K3782" i="15"/>
  <c r="K3783" i="15"/>
  <c r="K3784" i="15"/>
  <c r="K3785" i="15"/>
  <c r="K3786" i="15"/>
  <c r="K3787" i="15"/>
  <c r="K3788" i="15"/>
  <c r="K3789" i="15"/>
  <c r="K3790" i="15"/>
  <c r="K3791" i="15"/>
  <c r="K3792" i="15"/>
  <c r="K3793" i="15"/>
  <c r="K3794" i="15"/>
  <c r="K3795" i="15"/>
  <c r="K3796" i="15"/>
  <c r="K3797" i="15"/>
  <c r="K3798" i="15"/>
  <c r="K3799" i="15"/>
  <c r="K3800" i="15"/>
  <c r="K3801" i="15"/>
  <c r="K3802" i="15"/>
  <c r="K3803" i="15"/>
  <c r="K3804" i="15"/>
  <c r="K3805" i="15"/>
  <c r="K3806" i="15"/>
  <c r="K3807" i="15"/>
  <c r="K3808" i="15"/>
  <c r="K3809" i="15"/>
  <c r="K3810" i="15"/>
  <c r="K3811" i="15"/>
  <c r="K3812" i="15"/>
  <c r="K3813" i="15"/>
  <c r="K3814" i="15"/>
  <c r="K3815" i="15"/>
  <c r="K3816" i="15"/>
  <c r="K3817" i="15"/>
  <c r="K3818" i="15"/>
  <c r="K3819" i="15"/>
  <c r="K3820" i="15"/>
  <c r="K3821" i="15"/>
  <c r="K3822" i="15"/>
  <c r="K3823" i="15"/>
  <c r="K3824" i="15"/>
  <c r="K3825" i="15"/>
  <c r="K3826" i="15"/>
  <c r="K3827" i="15"/>
  <c r="K3828" i="15"/>
  <c r="K3829" i="15"/>
  <c r="K3830" i="15"/>
  <c r="K3831" i="15"/>
  <c r="K3832" i="15"/>
  <c r="K3833" i="15"/>
  <c r="K3834" i="15"/>
  <c r="K3835" i="15"/>
  <c r="K3836" i="15"/>
  <c r="K3837" i="15"/>
  <c r="K3838" i="15"/>
  <c r="K3839" i="15"/>
  <c r="K3840" i="15"/>
  <c r="K3841" i="15"/>
  <c r="K3842" i="15"/>
  <c r="K3843" i="15"/>
  <c r="K3844" i="15"/>
  <c r="K3845" i="15"/>
  <c r="K3846" i="15"/>
  <c r="K3847" i="15"/>
  <c r="K3848" i="15"/>
  <c r="K3849" i="15"/>
  <c r="K3850" i="15"/>
  <c r="K3851" i="15"/>
  <c r="K3852" i="15"/>
  <c r="K3853" i="15"/>
  <c r="K3854" i="15"/>
  <c r="K3855" i="15"/>
  <c r="K3856" i="15"/>
  <c r="K3857" i="15"/>
  <c r="K3858" i="15"/>
  <c r="K3859" i="15"/>
  <c r="K3860" i="15"/>
  <c r="K3861" i="15"/>
  <c r="K3862" i="15"/>
  <c r="K3863" i="15"/>
  <c r="K3864" i="15"/>
  <c r="K3865" i="15"/>
  <c r="K3866" i="15"/>
  <c r="K3867" i="15"/>
  <c r="K3868" i="15"/>
  <c r="K3869" i="15"/>
  <c r="K3870" i="15"/>
  <c r="K3871" i="15"/>
  <c r="K3872" i="15"/>
  <c r="K3873" i="15"/>
  <c r="K3874" i="15"/>
  <c r="K3875" i="15"/>
  <c r="K3876" i="15"/>
  <c r="K3877" i="15"/>
  <c r="K3878" i="15"/>
  <c r="K3879" i="15"/>
  <c r="K3880" i="15"/>
  <c r="K3881" i="15"/>
  <c r="K3882" i="15"/>
  <c r="K3883" i="15"/>
  <c r="K3884" i="15"/>
  <c r="K3885" i="15"/>
  <c r="K3886" i="15"/>
  <c r="K3887" i="15"/>
  <c r="K3888" i="15"/>
  <c r="K3889" i="15"/>
  <c r="K3890" i="15"/>
  <c r="K3891" i="15"/>
  <c r="K3892" i="15"/>
  <c r="K3893" i="15"/>
  <c r="K3894" i="15"/>
  <c r="K3895" i="15"/>
  <c r="K3896" i="15"/>
  <c r="K3897" i="15"/>
  <c r="K3898" i="15"/>
  <c r="K3899" i="15"/>
  <c r="K3900" i="15"/>
  <c r="K3901" i="15"/>
  <c r="K3902" i="15"/>
  <c r="K3903" i="15"/>
  <c r="K3904" i="15"/>
  <c r="K3905" i="15"/>
  <c r="K3906" i="15"/>
  <c r="K3907" i="15"/>
  <c r="K3908" i="15"/>
  <c r="K3909" i="15"/>
  <c r="K3910" i="15"/>
  <c r="K3911" i="15"/>
  <c r="K3912" i="15"/>
  <c r="K3913" i="15"/>
  <c r="K3914" i="15"/>
  <c r="K3915" i="15"/>
  <c r="K3916" i="15"/>
  <c r="K3917" i="15"/>
  <c r="K3918" i="15"/>
  <c r="K3919" i="15"/>
  <c r="K3920" i="15"/>
  <c r="K3921" i="15"/>
  <c r="K3922" i="15"/>
  <c r="K3923" i="15"/>
  <c r="K3924" i="15"/>
  <c r="K3925" i="15"/>
  <c r="K3926" i="15"/>
  <c r="K3927" i="15"/>
  <c r="K3928" i="15"/>
  <c r="K3929" i="15"/>
  <c r="K3930" i="15"/>
  <c r="K3931" i="15"/>
  <c r="K3932" i="15"/>
  <c r="K3933" i="15"/>
  <c r="K3934" i="15"/>
  <c r="K3935" i="15"/>
  <c r="K3936" i="15"/>
  <c r="K3937" i="15"/>
  <c r="K3938" i="15"/>
  <c r="K3939" i="15"/>
  <c r="K3940" i="15"/>
  <c r="K3941" i="15"/>
  <c r="K3942" i="15"/>
  <c r="K3943" i="15"/>
  <c r="K3944" i="15"/>
  <c r="K3945" i="15"/>
  <c r="K3946" i="15"/>
  <c r="K3947" i="15"/>
  <c r="K3948" i="15"/>
  <c r="K3949" i="15"/>
  <c r="K3950" i="15"/>
  <c r="K3951" i="15"/>
  <c r="K3952" i="15"/>
  <c r="K3953" i="15"/>
  <c r="K3954" i="15"/>
  <c r="K3955" i="15"/>
  <c r="K3956" i="15"/>
  <c r="K3957" i="15"/>
  <c r="K3958" i="15"/>
  <c r="K3959" i="15"/>
  <c r="K3960" i="15"/>
  <c r="K3961" i="15"/>
  <c r="K3962" i="15"/>
  <c r="K3963" i="15"/>
  <c r="K3964" i="15"/>
  <c r="K3965" i="15"/>
  <c r="K3966" i="15"/>
  <c r="K3967" i="15"/>
  <c r="K3968" i="15"/>
  <c r="K3969" i="15"/>
  <c r="K3970" i="15"/>
  <c r="K3971" i="15"/>
  <c r="K3972" i="15"/>
  <c r="K3973" i="15"/>
  <c r="K3974" i="15"/>
  <c r="K3975" i="15"/>
  <c r="K3976" i="15"/>
  <c r="K3977" i="15"/>
  <c r="K3978" i="15"/>
  <c r="K3979" i="15"/>
  <c r="K3980" i="15"/>
  <c r="K3981" i="15"/>
  <c r="K3982" i="15"/>
  <c r="K3983" i="15"/>
  <c r="K3984" i="15"/>
  <c r="K3985" i="15"/>
  <c r="K3986" i="15"/>
  <c r="K3987" i="15"/>
  <c r="K3988" i="15"/>
  <c r="K3989" i="15"/>
  <c r="K3990" i="15"/>
  <c r="K3991" i="15"/>
  <c r="K3992" i="15"/>
  <c r="K3993" i="15"/>
  <c r="K3994" i="15"/>
  <c r="K3995" i="15"/>
  <c r="K3996" i="15"/>
  <c r="K3997" i="15"/>
  <c r="K3998" i="15"/>
  <c r="K3999" i="15"/>
  <c r="K4000" i="15"/>
  <c r="K4001" i="15"/>
  <c r="K4002" i="15"/>
  <c r="K4003" i="15"/>
  <c r="K4004" i="15"/>
  <c r="K4005" i="15"/>
  <c r="K4006" i="15"/>
  <c r="K4007" i="15"/>
  <c r="K4008" i="15"/>
  <c r="K4009" i="15"/>
  <c r="K4010" i="15"/>
  <c r="K4011" i="15"/>
  <c r="K4012" i="15"/>
  <c r="K4013" i="15"/>
  <c r="K4014" i="15"/>
  <c r="K4015" i="15"/>
  <c r="K4016" i="15"/>
  <c r="K4017" i="15"/>
  <c r="K4018" i="15"/>
  <c r="K4019" i="15"/>
  <c r="K4020" i="15"/>
  <c r="K4021" i="15"/>
  <c r="K4022" i="15"/>
  <c r="K4023" i="15"/>
  <c r="K4024" i="15"/>
  <c r="K4025" i="15"/>
  <c r="K4026" i="15"/>
  <c r="K4027" i="15"/>
  <c r="K4028" i="15"/>
  <c r="K4029" i="15"/>
  <c r="K4030" i="15"/>
  <c r="K4031" i="15"/>
  <c r="K4032" i="15"/>
  <c r="K4033" i="15"/>
  <c r="K4034" i="15"/>
  <c r="K4035" i="15"/>
  <c r="K4036" i="15"/>
  <c r="K4037" i="15"/>
  <c r="K4038" i="15"/>
  <c r="K4039" i="15"/>
  <c r="K4040" i="15"/>
  <c r="K4041" i="15"/>
  <c r="K4042" i="15"/>
  <c r="K4043" i="15"/>
  <c r="K4044" i="15"/>
  <c r="K4045" i="15"/>
  <c r="K4046" i="15"/>
  <c r="K4047" i="15"/>
  <c r="K4048" i="15"/>
  <c r="K4049" i="15"/>
  <c r="K4050" i="15"/>
  <c r="K4051" i="15"/>
  <c r="K4052" i="15"/>
  <c r="K4053" i="15"/>
  <c r="K4054" i="15"/>
  <c r="K4055" i="15"/>
  <c r="K4056" i="15"/>
  <c r="K4057" i="15"/>
  <c r="K4058" i="15"/>
  <c r="K4059" i="15"/>
  <c r="K4060" i="15"/>
  <c r="K4061" i="15"/>
  <c r="K4062" i="15"/>
  <c r="K4063" i="15"/>
  <c r="K4064" i="15"/>
  <c r="K4065" i="15"/>
  <c r="K4066" i="15"/>
  <c r="K4067" i="15"/>
  <c r="K4068" i="15"/>
  <c r="K4069" i="15"/>
  <c r="K4070" i="15"/>
  <c r="K4071" i="15"/>
  <c r="K4072" i="15"/>
  <c r="K4073" i="15"/>
  <c r="K4074" i="15"/>
  <c r="K4075" i="15"/>
  <c r="K4076" i="15"/>
  <c r="K4077" i="15"/>
  <c r="K4078" i="15"/>
  <c r="K4079" i="15"/>
  <c r="K4080" i="15"/>
  <c r="K4081" i="15"/>
  <c r="K4082" i="15"/>
  <c r="K4083" i="15"/>
  <c r="K4084" i="15"/>
  <c r="K4085" i="15"/>
  <c r="K4086" i="15"/>
  <c r="K4087" i="15"/>
  <c r="K4088" i="15"/>
  <c r="K4089" i="15"/>
  <c r="K4090" i="15"/>
  <c r="K4091" i="15"/>
  <c r="K4092" i="15"/>
  <c r="K4093" i="15"/>
  <c r="K4094" i="15"/>
  <c r="K4095" i="15"/>
  <c r="K4096" i="15"/>
  <c r="K4097" i="15"/>
  <c r="K4098" i="15"/>
  <c r="K4099" i="15"/>
  <c r="K4100" i="15"/>
  <c r="K4101" i="15"/>
  <c r="K4102" i="15"/>
  <c r="K4103" i="15"/>
  <c r="K4104" i="15"/>
  <c r="K4105" i="15"/>
  <c r="K4106" i="15"/>
  <c r="K4107" i="15"/>
  <c r="K4108" i="15"/>
  <c r="K4109" i="15"/>
  <c r="K4110" i="15"/>
  <c r="K4111" i="15"/>
  <c r="K4112" i="15"/>
  <c r="K4113" i="15"/>
  <c r="K4114" i="15"/>
  <c r="K4115" i="15"/>
  <c r="K4116" i="15"/>
  <c r="K4117" i="15"/>
  <c r="K4118" i="15"/>
  <c r="K4119" i="15"/>
  <c r="K4120" i="15"/>
  <c r="K4121" i="15"/>
  <c r="K4122" i="15"/>
  <c r="K4123" i="15"/>
  <c r="K4124" i="15"/>
  <c r="K4125" i="15"/>
  <c r="K4126" i="15"/>
  <c r="K4127" i="15"/>
  <c r="K4128" i="15"/>
  <c r="K4129" i="15"/>
  <c r="K4130" i="15"/>
  <c r="K4131" i="15"/>
  <c r="K4132" i="15"/>
  <c r="K4133" i="15"/>
  <c r="K4134" i="15"/>
  <c r="K4135" i="15"/>
  <c r="K4136" i="15"/>
  <c r="K4137" i="15"/>
  <c r="K4138" i="15"/>
  <c r="K4139" i="15"/>
  <c r="K4140" i="15"/>
  <c r="K4141" i="15"/>
  <c r="K4142" i="15"/>
  <c r="K4143" i="15"/>
  <c r="K4144" i="15"/>
  <c r="K4145" i="15"/>
  <c r="K4146" i="15"/>
  <c r="K4147" i="15"/>
  <c r="K4148" i="15"/>
  <c r="K4149" i="15"/>
  <c r="K4150" i="15"/>
  <c r="K4151" i="15"/>
  <c r="K4152" i="15"/>
  <c r="K4153" i="15"/>
  <c r="K4154" i="15"/>
  <c r="K4155" i="15"/>
  <c r="K4156" i="15"/>
  <c r="K4157" i="15"/>
  <c r="K4158" i="15"/>
  <c r="K4159" i="15"/>
  <c r="K4160" i="15"/>
  <c r="K4161" i="15"/>
  <c r="K4162" i="15"/>
  <c r="K4163" i="15"/>
  <c r="K4164" i="15"/>
  <c r="K4165" i="15"/>
  <c r="K4166" i="15"/>
  <c r="K4167" i="15"/>
  <c r="K4168" i="15"/>
  <c r="K4169" i="15"/>
  <c r="K4170" i="15"/>
  <c r="K4171" i="15"/>
  <c r="K4172" i="15"/>
  <c r="K4173" i="15"/>
  <c r="K4174" i="15"/>
  <c r="K4175" i="15"/>
  <c r="K4176" i="15"/>
  <c r="K4177" i="15"/>
  <c r="K4178" i="15"/>
  <c r="K4179" i="15"/>
  <c r="K4180" i="15"/>
  <c r="K4181" i="15"/>
  <c r="K4182" i="15"/>
  <c r="K4183" i="15"/>
  <c r="K4184" i="15"/>
  <c r="K4185" i="15"/>
  <c r="K4186" i="15"/>
  <c r="K4187" i="15"/>
  <c r="K4188" i="15"/>
  <c r="K4189" i="15"/>
  <c r="K4190" i="15"/>
  <c r="K4191" i="15"/>
  <c r="K4192" i="15"/>
  <c r="K4193" i="15"/>
  <c r="K4194" i="15"/>
  <c r="K4195" i="15"/>
  <c r="K4196" i="15"/>
  <c r="K4197" i="15"/>
  <c r="K4198" i="15"/>
  <c r="K4199" i="15"/>
  <c r="K4200" i="15"/>
  <c r="K4201" i="15"/>
  <c r="K4202" i="15"/>
  <c r="K4203" i="15"/>
  <c r="K4204" i="15"/>
  <c r="K4205" i="15"/>
  <c r="K4206" i="15"/>
  <c r="K4207" i="15"/>
  <c r="K4208" i="15"/>
  <c r="K4209" i="15"/>
  <c r="K4210" i="15"/>
  <c r="K4211" i="15"/>
  <c r="K4212" i="15"/>
  <c r="K4213" i="15"/>
  <c r="K4214" i="15"/>
  <c r="K4215" i="15"/>
  <c r="K4216" i="15"/>
  <c r="K4217" i="15"/>
  <c r="K4218" i="15"/>
  <c r="K4219" i="15"/>
  <c r="K4220" i="15"/>
  <c r="K4221" i="15"/>
  <c r="K4222" i="15"/>
  <c r="K4223" i="15"/>
  <c r="K4224" i="15"/>
  <c r="K4225" i="15"/>
  <c r="K4226" i="15"/>
  <c r="K4227" i="15"/>
  <c r="K4228" i="15"/>
  <c r="K4229" i="15"/>
  <c r="K4230" i="15"/>
  <c r="K4231" i="15"/>
  <c r="K4232" i="15"/>
  <c r="K4233" i="15"/>
  <c r="K4234" i="15"/>
  <c r="K4235" i="15"/>
  <c r="K4236" i="15"/>
  <c r="K4237" i="15"/>
  <c r="K4238" i="15"/>
  <c r="K4239" i="15"/>
  <c r="K4240" i="15"/>
  <c r="K4241" i="15"/>
  <c r="K4242" i="15"/>
  <c r="K4243" i="15"/>
  <c r="K4244" i="15"/>
  <c r="K4245" i="15"/>
  <c r="K4246" i="15"/>
  <c r="K4247" i="15"/>
  <c r="K4248" i="15"/>
  <c r="K4249" i="15"/>
  <c r="K4250" i="15"/>
  <c r="K4251" i="15"/>
  <c r="K4252" i="15"/>
  <c r="K4253" i="15"/>
  <c r="K4254" i="15"/>
  <c r="K4255" i="15"/>
  <c r="K4256" i="15"/>
  <c r="K4257" i="15"/>
  <c r="K4258" i="15"/>
  <c r="K4259" i="15"/>
  <c r="K4260" i="15"/>
  <c r="K4261" i="15"/>
  <c r="K4262" i="15"/>
  <c r="K4263" i="15"/>
  <c r="K4264" i="15"/>
  <c r="K4265" i="15"/>
  <c r="K4266" i="15"/>
  <c r="K4267" i="15"/>
  <c r="K4268" i="15"/>
  <c r="K4269" i="15"/>
  <c r="K4270" i="15"/>
  <c r="K4271" i="15"/>
  <c r="K4272" i="15"/>
  <c r="K4273" i="15"/>
  <c r="K4274" i="15"/>
  <c r="K4275" i="15"/>
  <c r="K4276" i="15"/>
  <c r="K4277" i="15"/>
  <c r="K4278" i="15"/>
  <c r="K4279" i="15"/>
  <c r="K4280" i="15"/>
  <c r="K4281" i="15"/>
  <c r="K4282" i="15"/>
  <c r="K4283" i="15"/>
  <c r="K4284" i="15"/>
  <c r="K4285" i="15"/>
  <c r="K4286" i="15"/>
  <c r="K4287" i="15"/>
  <c r="K4288" i="15"/>
  <c r="K4289" i="15"/>
  <c r="K4290" i="15"/>
  <c r="K4291" i="15"/>
  <c r="K4292" i="15"/>
  <c r="K4293" i="15"/>
  <c r="K4294" i="15"/>
  <c r="K4295" i="15"/>
  <c r="K4296" i="15"/>
  <c r="K4297" i="15"/>
  <c r="K4298" i="15"/>
  <c r="K4299" i="15"/>
  <c r="K4300" i="15"/>
  <c r="K4301" i="15"/>
  <c r="K4302" i="15"/>
  <c r="K4303" i="15"/>
  <c r="K4304" i="15"/>
  <c r="K4305" i="15"/>
  <c r="K4306" i="15"/>
  <c r="K4307" i="15"/>
  <c r="K4308" i="15"/>
  <c r="K4309" i="15"/>
  <c r="K4310" i="15"/>
  <c r="K4311" i="15"/>
  <c r="K4312" i="15"/>
  <c r="K4313" i="15"/>
  <c r="K4314" i="15"/>
  <c r="K4315" i="15"/>
  <c r="K4316" i="15"/>
  <c r="K4317" i="15"/>
  <c r="K4318" i="15"/>
  <c r="K4319" i="15"/>
  <c r="K4320" i="15"/>
  <c r="K4321" i="15"/>
  <c r="K4322" i="15"/>
  <c r="K4323" i="15"/>
  <c r="K4324" i="15"/>
  <c r="K4325" i="15"/>
  <c r="K4326" i="15"/>
  <c r="K4327" i="15"/>
  <c r="K4328" i="15"/>
  <c r="K4329" i="15"/>
  <c r="K4330" i="15"/>
  <c r="K4331" i="15"/>
  <c r="K4332" i="15"/>
  <c r="K4333" i="15"/>
  <c r="K4334" i="15"/>
  <c r="K4335" i="15"/>
  <c r="K4336" i="15"/>
  <c r="K4337" i="15"/>
  <c r="K4338" i="15"/>
  <c r="K4339" i="15"/>
  <c r="K4340" i="15"/>
  <c r="K4341" i="15"/>
  <c r="K4342" i="15"/>
  <c r="K4343" i="15"/>
  <c r="K4344" i="15"/>
  <c r="K4345" i="15"/>
  <c r="K4346" i="15"/>
  <c r="K4347" i="15"/>
  <c r="K4348" i="15"/>
  <c r="K4349" i="15"/>
  <c r="K4350" i="15"/>
  <c r="K4351" i="15"/>
  <c r="K4352" i="15"/>
  <c r="K4353" i="15"/>
  <c r="K4354" i="15"/>
  <c r="K4355" i="15"/>
  <c r="K4356" i="15"/>
  <c r="K4357" i="15"/>
  <c r="K4358" i="15"/>
  <c r="K4359" i="15"/>
  <c r="K4360" i="15"/>
  <c r="K4361" i="15"/>
  <c r="K4362" i="15"/>
  <c r="K4363" i="15"/>
  <c r="K4364" i="15"/>
  <c r="K4365" i="15"/>
  <c r="K4366" i="15"/>
  <c r="K4367" i="15"/>
  <c r="K4368" i="15"/>
  <c r="K4369" i="15"/>
  <c r="K4370" i="15"/>
  <c r="K4371" i="15"/>
  <c r="K4372" i="15"/>
  <c r="K4373" i="15"/>
  <c r="K4374" i="15"/>
  <c r="K4375" i="15"/>
  <c r="K4376" i="15"/>
  <c r="K4377" i="15"/>
  <c r="K4378" i="15"/>
  <c r="K4379" i="15"/>
  <c r="K4380" i="15"/>
  <c r="K4381" i="15"/>
  <c r="K4382" i="15"/>
  <c r="K4383" i="15"/>
  <c r="K4384" i="15"/>
  <c r="K4385" i="15"/>
  <c r="K4386" i="15"/>
  <c r="K4387" i="15"/>
  <c r="K4388" i="15"/>
  <c r="K4389" i="15"/>
  <c r="K4390" i="15"/>
  <c r="K4391" i="15"/>
  <c r="K4392" i="15"/>
  <c r="K4393" i="15"/>
  <c r="K4394" i="15"/>
  <c r="K4395" i="15"/>
  <c r="K4396" i="15"/>
  <c r="K4397" i="15"/>
  <c r="K4398" i="15"/>
  <c r="K4399" i="15"/>
  <c r="K4400" i="15"/>
  <c r="K4401" i="15"/>
  <c r="K4402" i="15"/>
  <c r="K4403" i="15"/>
  <c r="K4404" i="15"/>
  <c r="K4405" i="15"/>
  <c r="K4406" i="15"/>
  <c r="K4407" i="15"/>
  <c r="K4408" i="15"/>
  <c r="K4409" i="15"/>
  <c r="K4410" i="15"/>
  <c r="K4411" i="15"/>
  <c r="K4412" i="15"/>
  <c r="K4413" i="15"/>
  <c r="K4414" i="15"/>
  <c r="K4415" i="15"/>
  <c r="K4416" i="15"/>
  <c r="K4417" i="15"/>
  <c r="K4418" i="15"/>
  <c r="K4419" i="15"/>
  <c r="K4420" i="15"/>
  <c r="K4421" i="15"/>
  <c r="K4422" i="15"/>
  <c r="K4423" i="15"/>
  <c r="K4424" i="15"/>
  <c r="K4425" i="15"/>
  <c r="K4426" i="15"/>
  <c r="K4427" i="15"/>
  <c r="K4428" i="15"/>
  <c r="K4429" i="15"/>
  <c r="K4430" i="15"/>
  <c r="K4431" i="15"/>
  <c r="K4432" i="15"/>
  <c r="K4433" i="15"/>
  <c r="K4434" i="15"/>
  <c r="K4435" i="15"/>
  <c r="K4436" i="15"/>
  <c r="K4437" i="15"/>
  <c r="K4438" i="15"/>
  <c r="K4439" i="15"/>
  <c r="K4440" i="15"/>
  <c r="K4441" i="15"/>
  <c r="K4442" i="15"/>
  <c r="K4443" i="15"/>
  <c r="K4444" i="15"/>
  <c r="K4445" i="15"/>
  <c r="K4446" i="15"/>
  <c r="K4447" i="15"/>
  <c r="K4448" i="15"/>
  <c r="K4449" i="15"/>
  <c r="K4450" i="15"/>
  <c r="K4451" i="15"/>
  <c r="K4452" i="15"/>
  <c r="K4453" i="15"/>
  <c r="K4454" i="15"/>
  <c r="K4455" i="15"/>
  <c r="K4456" i="15"/>
  <c r="K4457" i="15"/>
  <c r="K4458" i="15"/>
  <c r="K4459" i="15"/>
  <c r="K4460" i="15"/>
  <c r="K4461" i="15"/>
  <c r="K4462" i="15"/>
  <c r="K4463" i="15"/>
  <c r="K4464" i="15"/>
  <c r="K4465" i="15"/>
  <c r="K4466" i="15"/>
  <c r="K4467" i="15"/>
  <c r="K4468" i="15"/>
  <c r="K4469" i="15"/>
  <c r="K4470" i="15"/>
  <c r="K4471" i="15"/>
  <c r="K4472" i="15"/>
  <c r="K4473" i="15"/>
  <c r="K4474" i="15"/>
  <c r="K4475" i="15"/>
  <c r="K4476" i="15"/>
  <c r="K4477" i="15"/>
  <c r="K4478" i="15"/>
  <c r="K4479" i="15"/>
  <c r="K4480" i="15"/>
  <c r="K4481" i="15"/>
  <c r="K4482" i="15"/>
  <c r="K4483" i="15"/>
  <c r="K4484" i="15"/>
  <c r="K4485" i="15"/>
  <c r="K4486" i="15"/>
  <c r="K4487" i="15"/>
  <c r="K4488" i="15"/>
  <c r="K4489" i="15"/>
  <c r="K4490" i="15"/>
  <c r="K4491" i="15"/>
  <c r="K4492" i="15"/>
  <c r="K4493" i="15"/>
  <c r="K4494" i="15"/>
  <c r="K4495" i="15"/>
  <c r="K4496" i="15"/>
  <c r="K4497" i="15"/>
  <c r="K4498" i="15"/>
  <c r="K4499" i="15"/>
  <c r="K4500" i="15"/>
  <c r="K4501" i="15"/>
  <c r="K4502" i="15"/>
  <c r="K4503" i="15"/>
  <c r="K4504" i="15"/>
  <c r="K4505" i="15"/>
  <c r="K4506" i="15"/>
  <c r="K4507" i="15"/>
  <c r="K4508" i="15"/>
  <c r="K4509" i="15"/>
  <c r="K4510" i="15"/>
  <c r="K4511" i="15"/>
  <c r="K4512" i="15"/>
  <c r="K4513" i="15"/>
  <c r="K4514" i="15"/>
  <c r="K4515" i="15"/>
  <c r="K4516" i="15"/>
  <c r="K4517" i="15"/>
  <c r="K4518" i="15"/>
  <c r="K4519" i="15"/>
  <c r="K4520" i="15"/>
  <c r="K4521" i="15"/>
  <c r="K4522" i="15"/>
  <c r="K4523" i="15"/>
  <c r="K4524" i="15"/>
  <c r="K4525" i="15"/>
  <c r="K4526" i="15"/>
  <c r="K4527" i="15"/>
  <c r="K4528" i="15"/>
  <c r="K4529" i="15"/>
  <c r="K4530" i="15"/>
  <c r="K4531" i="15"/>
  <c r="K4532" i="15"/>
  <c r="K4533" i="15"/>
  <c r="K4534" i="15"/>
  <c r="K4535" i="15"/>
  <c r="K4536" i="15"/>
  <c r="K4537" i="15"/>
  <c r="K4538" i="15"/>
  <c r="K4539" i="15"/>
  <c r="K4540" i="15"/>
  <c r="K4541" i="15"/>
  <c r="K4542" i="15"/>
  <c r="K4543" i="15"/>
  <c r="K4544" i="15"/>
  <c r="K4545" i="15"/>
  <c r="K4546" i="15"/>
  <c r="K4547" i="15"/>
  <c r="K4548" i="15"/>
  <c r="K4549" i="15"/>
  <c r="K4550" i="15"/>
  <c r="K4551" i="15"/>
  <c r="K4552" i="15"/>
  <c r="K4553" i="15"/>
  <c r="K4554" i="15"/>
  <c r="K4555" i="15"/>
  <c r="K4556" i="15"/>
  <c r="K4557" i="15"/>
  <c r="K4558" i="15"/>
  <c r="K4559" i="15"/>
  <c r="K4560" i="15"/>
  <c r="K4561" i="15"/>
  <c r="K4562" i="15"/>
  <c r="K4563" i="15"/>
  <c r="K4564" i="15"/>
  <c r="K4565" i="15"/>
  <c r="K4566" i="15"/>
  <c r="K4567" i="15"/>
  <c r="K4568" i="15"/>
  <c r="K4569" i="15"/>
  <c r="K4570" i="15"/>
  <c r="K4571" i="15"/>
  <c r="K4572" i="15"/>
  <c r="K4573" i="15"/>
  <c r="K4574" i="15"/>
  <c r="K4575" i="15"/>
  <c r="K4576" i="15"/>
  <c r="K4577" i="15"/>
  <c r="K4578" i="15"/>
  <c r="K4579" i="15"/>
  <c r="K4580" i="15"/>
  <c r="K4581" i="15"/>
  <c r="K4582" i="15"/>
  <c r="K4583" i="15"/>
  <c r="K4584" i="15"/>
  <c r="K4585" i="15"/>
  <c r="K4586" i="15"/>
  <c r="K4587" i="15"/>
  <c r="K4588" i="15"/>
  <c r="K4589" i="15"/>
  <c r="K4590" i="15"/>
  <c r="K4591" i="15"/>
  <c r="K4592" i="15"/>
  <c r="K4593" i="15"/>
  <c r="K4594" i="15"/>
  <c r="K4595" i="15"/>
  <c r="K4596" i="15"/>
  <c r="K4597" i="15"/>
  <c r="K4598" i="15"/>
  <c r="K4599" i="15"/>
  <c r="K4600" i="15"/>
  <c r="K4601" i="15"/>
  <c r="K4602" i="15"/>
  <c r="K4603" i="15"/>
  <c r="K4604" i="15"/>
  <c r="K4605" i="15"/>
  <c r="K4606" i="15"/>
  <c r="K4607" i="15"/>
  <c r="K4608" i="15"/>
  <c r="K4609" i="15"/>
  <c r="K4610" i="15"/>
  <c r="K4611" i="15"/>
  <c r="K4612" i="15"/>
  <c r="K4613" i="15"/>
  <c r="K4614" i="15"/>
  <c r="K4615" i="15"/>
  <c r="K4616" i="15"/>
  <c r="K4617" i="15"/>
  <c r="K4618" i="15"/>
  <c r="K4619" i="15"/>
  <c r="K4620" i="15"/>
  <c r="K4621" i="15"/>
  <c r="K4622" i="15"/>
  <c r="K4623" i="15"/>
  <c r="K4624" i="15"/>
  <c r="K4625" i="15"/>
  <c r="K4626" i="15"/>
  <c r="K4627" i="15"/>
  <c r="K4628" i="15"/>
  <c r="K4629" i="15"/>
  <c r="K4630" i="15"/>
  <c r="K4631" i="15"/>
  <c r="K4632" i="15"/>
  <c r="K4633" i="15"/>
  <c r="K4634" i="15"/>
  <c r="K4635" i="15"/>
  <c r="K4636" i="15"/>
  <c r="K4637" i="15"/>
  <c r="K4638" i="15"/>
  <c r="K4639" i="15"/>
  <c r="K4640" i="15"/>
  <c r="K4641" i="15"/>
  <c r="K4642" i="15"/>
  <c r="K4643" i="15"/>
  <c r="K4644" i="15"/>
  <c r="K4645" i="15"/>
  <c r="K4646" i="15"/>
  <c r="K4647" i="15"/>
  <c r="K4648" i="15"/>
  <c r="K4649" i="15"/>
  <c r="K4650" i="15"/>
  <c r="K4651" i="15"/>
  <c r="K4652" i="15"/>
  <c r="K4653" i="15"/>
  <c r="K4654" i="15"/>
  <c r="K4655" i="15"/>
  <c r="K4656" i="15"/>
  <c r="K4657" i="15"/>
  <c r="K4658" i="15"/>
  <c r="K4659" i="15"/>
  <c r="K4660" i="15"/>
  <c r="K4661" i="15"/>
  <c r="K4662" i="15"/>
  <c r="K4663" i="15"/>
  <c r="K4664" i="15"/>
  <c r="K4665" i="15"/>
  <c r="K4666" i="15"/>
  <c r="K4667" i="15"/>
  <c r="K4668" i="15"/>
  <c r="K4669" i="15"/>
  <c r="K4670" i="15"/>
  <c r="K4671" i="15"/>
  <c r="K4672" i="15"/>
  <c r="K4673" i="15"/>
  <c r="K4674" i="15"/>
  <c r="K4675" i="15"/>
  <c r="K4676" i="15"/>
  <c r="K4677" i="15"/>
  <c r="K4678" i="15"/>
  <c r="K4679" i="15"/>
  <c r="K4680" i="15"/>
  <c r="K4681" i="15"/>
  <c r="K4682" i="15"/>
  <c r="K4683" i="15"/>
  <c r="K4684" i="15"/>
  <c r="K4685" i="15"/>
  <c r="K4686" i="15"/>
  <c r="K4687" i="15"/>
  <c r="K4688" i="15"/>
  <c r="K4689" i="15"/>
  <c r="K4690" i="15"/>
  <c r="K4691" i="15"/>
  <c r="K4692" i="15"/>
  <c r="K4693" i="15"/>
  <c r="K4694" i="15"/>
  <c r="K4695" i="15"/>
  <c r="K4696" i="15"/>
  <c r="K4697" i="15"/>
  <c r="K4698" i="15"/>
  <c r="K4699" i="15"/>
  <c r="K4700" i="15"/>
  <c r="K4701" i="15"/>
  <c r="K4702" i="15"/>
  <c r="K4703" i="15"/>
  <c r="K4704" i="15"/>
  <c r="K4705" i="15"/>
  <c r="K4706" i="15"/>
  <c r="K4707" i="15"/>
  <c r="K4708" i="15"/>
  <c r="K4709" i="15"/>
  <c r="K4710" i="15"/>
  <c r="K4711" i="15"/>
  <c r="K4712" i="15"/>
  <c r="K4713" i="15"/>
  <c r="K4714" i="15"/>
  <c r="K4715" i="15"/>
  <c r="K4716" i="15"/>
  <c r="K4717" i="15"/>
  <c r="K4718" i="15"/>
  <c r="K4719" i="15"/>
  <c r="K4720" i="15"/>
  <c r="K4721" i="15"/>
  <c r="K4722" i="15"/>
  <c r="K4723" i="15"/>
  <c r="K4724" i="15"/>
  <c r="K4725" i="15"/>
  <c r="K4726" i="15"/>
  <c r="K4727" i="15"/>
  <c r="K4728" i="15"/>
  <c r="K4729" i="15"/>
  <c r="K4730" i="15"/>
  <c r="K4731" i="15"/>
  <c r="K4732" i="15"/>
  <c r="K4733" i="15"/>
  <c r="K4734" i="15"/>
  <c r="K4735" i="15"/>
  <c r="K4736" i="15"/>
  <c r="K4737" i="15"/>
  <c r="K4738" i="15"/>
  <c r="K4739" i="15"/>
  <c r="K4740" i="15"/>
  <c r="K4741" i="15"/>
  <c r="K4742" i="15"/>
  <c r="K4743" i="15"/>
  <c r="K4744" i="15"/>
  <c r="K4745" i="15"/>
  <c r="K4746" i="15"/>
  <c r="K4747" i="15"/>
  <c r="K4748" i="15"/>
  <c r="K4749" i="15"/>
  <c r="K4750" i="15"/>
  <c r="K4751" i="15"/>
  <c r="K4752" i="15"/>
  <c r="K4753" i="15"/>
  <c r="K4754" i="15"/>
  <c r="K4755" i="15"/>
  <c r="K4756" i="15"/>
  <c r="K4757" i="15"/>
  <c r="K4758" i="15"/>
  <c r="K4759" i="15"/>
  <c r="K4760" i="15"/>
  <c r="K4761" i="15"/>
  <c r="K4762" i="15"/>
  <c r="K4763" i="15"/>
  <c r="K4764" i="15"/>
  <c r="K4765" i="15"/>
  <c r="K4766" i="15"/>
  <c r="K4767" i="15"/>
  <c r="K4768" i="15"/>
  <c r="K4769" i="15"/>
  <c r="K4770" i="15"/>
  <c r="K4771" i="15"/>
  <c r="K4772" i="15"/>
  <c r="K4773" i="15"/>
  <c r="K4774" i="15"/>
  <c r="K4775" i="15"/>
  <c r="K4776" i="15"/>
  <c r="K4777" i="15"/>
  <c r="K4778" i="15"/>
  <c r="K4779" i="15"/>
  <c r="K4780" i="15"/>
  <c r="K4781" i="15"/>
  <c r="K4782" i="15"/>
  <c r="K4783" i="15"/>
  <c r="K4784" i="15"/>
  <c r="K4785" i="15"/>
  <c r="K4786" i="15"/>
  <c r="K4787" i="15"/>
  <c r="K4788" i="15"/>
  <c r="K4789" i="15"/>
  <c r="K4790" i="15"/>
  <c r="K4791" i="15"/>
  <c r="K4792" i="15"/>
  <c r="K4793" i="15"/>
  <c r="K4794" i="15"/>
  <c r="K4795" i="15"/>
  <c r="K4796" i="15"/>
  <c r="K4797" i="15"/>
  <c r="K4798" i="15"/>
  <c r="K4799" i="15"/>
  <c r="K4800" i="15"/>
  <c r="K4801" i="15"/>
  <c r="K4802" i="15"/>
  <c r="K4803" i="15"/>
  <c r="K4804" i="15"/>
  <c r="K4805" i="15"/>
  <c r="K4806" i="15"/>
  <c r="K4807" i="15"/>
  <c r="K4808" i="15"/>
  <c r="K4809" i="15"/>
  <c r="K4810" i="15"/>
  <c r="K4811" i="15"/>
  <c r="K4812" i="15"/>
  <c r="K4813" i="15"/>
  <c r="K4814" i="15"/>
  <c r="K4815" i="15"/>
  <c r="K4816" i="15"/>
  <c r="K4817" i="15"/>
  <c r="K4818" i="15"/>
  <c r="K4819" i="15"/>
  <c r="K4820" i="15"/>
  <c r="K4821" i="15"/>
  <c r="K4822" i="15"/>
  <c r="K4823" i="15"/>
  <c r="K4824" i="15"/>
  <c r="K4825" i="15"/>
  <c r="K4826" i="15"/>
  <c r="K4827" i="15"/>
  <c r="K4828" i="15"/>
  <c r="K4829" i="15"/>
  <c r="K4830" i="15"/>
  <c r="K4831" i="15"/>
  <c r="K4832" i="15"/>
  <c r="K4833" i="15"/>
  <c r="K4834" i="15"/>
  <c r="K4835" i="15"/>
  <c r="K4836" i="15"/>
  <c r="K4837" i="15"/>
  <c r="K4838" i="15"/>
  <c r="K4839" i="15"/>
  <c r="K4840" i="15"/>
  <c r="K4841" i="15"/>
  <c r="K4842" i="15"/>
  <c r="K4843" i="15"/>
  <c r="K4844" i="15"/>
  <c r="K4845" i="15"/>
  <c r="K4846" i="15"/>
  <c r="K4847" i="15"/>
  <c r="K4848" i="15"/>
  <c r="K4849" i="15"/>
  <c r="K4850" i="15"/>
  <c r="K4851" i="15"/>
  <c r="K4852" i="15"/>
  <c r="K4853" i="15"/>
  <c r="K4854" i="15"/>
  <c r="K4855" i="15"/>
  <c r="K4856" i="15"/>
  <c r="K4857" i="15"/>
  <c r="K4858" i="15"/>
  <c r="K4859" i="15"/>
  <c r="K4860" i="15"/>
  <c r="K4861" i="15"/>
  <c r="K4862" i="15"/>
  <c r="K4863" i="15"/>
  <c r="K4864" i="15"/>
  <c r="K4865" i="15"/>
  <c r="K4866" i="15"/>
  <c r="K4867" i="15"/>
  <c r="K4868" i="15"/>
  <c r="K4869" i="15"/>
  <c r="K4870" i="15"/>
  <c r="K4871" i="15"/>
  <c r="K4872" i="15"/>
  <c r="K4873" i="15"/>
  <c r="K4874" i="15"/>
  <c r="K4875" i="15"/>
  <c r="K4876" i="15"/>
  <c r="K4877" i="15"/>
  <c r="K4878" i="15"/>
  <c r="K4879" i="15"/>
  <c r="K4880" i="15"/>
  <c r="K4881" i="15"/>
  <c r="K4882" i="15"/>
  <c r="K4883" i="15"/>
  <c r="K4884" i="15"/>
  <c r="K4885" i="15"/>
  <c r="K4886" i="15"/>
  <c r="K4887" i="15"/>
  <c r="K4888" i="15"/>
  <c r="K4889" i="15"/>
  <c r="K4890" i="15"/>
  <c r="K4891" i="15"/>
  <c r="K4892" i="15"/>
  <c r="K4893" i="15"/>
  <c r="K4894" i="15"/>
  <c r="K4895" i="15"/>
  <c r="K4896" i="15"/>
  <c r="K4897" i="15"/>
  <c r="K4898" i="15"/>
  <c r="K4899" i="15"/>
  <c r="K4900" i="15"/>
  <c r="K4901" i="15"/>
  <c r="K4902" i="15"/>
  <c r="K4903" i="15"/>
  <c r="K4904" i="15"/>
  <c r="K4905" i="15"/>
  <c r="K4906" i="15"/>
  <c r="K4907" i="15"/>
  <c r="K4908" i="15"/>
  <c r="K4909" i="15"/>
  <c r="K4910" i="15"/>
  <c r="K4911" i="15"/>
  <c r="K4912" i="15"/>
  <c r="K4913" i="15"/>
  <c r="K4914" i="15"/>
  <c r="K4915" i="15"/>
  <c r="K4916" i="15"/>
  <c r="K4917" i="15"/>
  <c r="K4918" i="15"/>
  <c r="K4919" i="15"/>
  <c r="K4920" i="15"/>
  <c r="K4921" i="15"/>
  <c r="K4922" i="15"/>
  <c r="K4923" i="15"/>
  <c r="K4924" i="15"/>
  <c r="K4925" i="15"/>
  <c r="K4926" i="15"/>
  <c r="K4927" i="15"/>
  <c r="K4928" i="15"/>
  <c r="K4929" i="15"/>
  <c r="K4930" i="15"/>
  <c r="K4931" i="15"/>
  <c r="K4932" i="15"/>
  <c r="K4933" i="15"/>
  <c r="K4934" i="15"/>
  <c r="K4935" i="15"/>
  <c r="K4936" i="15"/>
  <c r="K4937" i="15"/>
  <c r="K4938" i="15"/>
  <c r="K4939" i="15"/>
  <c r="K4940" i="15"/>
  <c r="K4941" i="15"/>
  <c r="K4942" i="15"/>
  <c r="K4943" i="15"/>
  <c r="K4944" i="15"/>
  <c r="K4945" i="15"/>
  <c r="K4946" i="15"/>
  <c r="K4947" i="15"/>
  <c r="K4948" i="15"/>
  <c r="K4949" i="15"/>
  <c r="K4950" i="15"/>
  <c r="K4951" i="15"/>
  <c r="K4952" i="15"/>
  <c r="K4953" i="15"/>
  <c r="K4954" i="15"/>
  <c r="K4955" i="15"/>
  <c r="K4956" i="15"/>
  <c r="K4957" i="15"/>
  <c r="K4958" i="15"/>
  <c r="K4959" i="15"/>
  <c r="K4960" i="15"/>
  <c r="K4961" i="15"/>
  <c r="K4962" i="15"/>
  <c r="K4963" i="15"/>
  <c r="K4964" i="15"/>
  <c r="K4965" i="15"/>
  <c r="K4966" i="15"/>
  <c r="K4967" i="15"/>
  <c r="K4968" i="15"/>
  <c r="K4969" i="15"/>
  <c r="K4970" i="15"/>
  <c r="K4971" i="15"/>
  <c r="K4972" i="15"/>
  <c r="K4973" i="15"/>
  <c r="K4974" i="15"/>
  <c r="K4975" i="15"/>
  <c r="K4976" i="15"/>
  <c r="K4977" i="15"/>
  <c r="K4978" i="15"/>
  <c r="K4979" i="15"/>
  <c r="K4980" i="15"/>
  <c r="K4981" i="15"/>
  <c r="K4982" i="15"/>
  <c r="K4983" i="15"/>
  <c r="K4984" i="15"/>
  <c r="K4985" i="15"/>
  <c r="K4986" i="15"/>
  <c r="K4987" i="15"/>
  <c r="K4988" i="15"/>
  <c r="K4989" i="15"/>
  <c r="K4990" i="15"/>
  <c r="K4991" i="15"/>
  <c r="K4992" i="15"/>
  <c r="K4993" i="15"/>
  <c r="K4994" i="15"/>
  <c r="K4995" i="15"/>
  <c r="K4996" i="15"/>
  <c r="K4997" i="15"/>
  <c r="K4998" i="15"/>
  <c r="K4999" i="15"/>
  <c r="K5000" i="15"/>
  <c r="K5001" i="15"/>
  <c r="K5002" i="15"/>
  <c r="K5003" i="15"/>
  <c r="K5004" i="15"/>
  <c r="K5005" i="15"/>
  <c r="K5006" i="15"/>
  <c r="K5007" i="15"/>
  <c r="K5008" i="15"/>
  <c r="K5009" i="15"/>
  <c r="K5010" i="15"/>
  <c r="K5011" i="15"/>
  <c r="K5012" i="15"/>
  <c r="K5013" i="15"/>
  <c r="K5014" i="15"/>
  <c r="K5015" i="15"/>
  <c r="K5016" i="15"/>
  <c r="K5017" i="15"/>
  <c r="K5018" i="15"/>
  <c r="K5019" i="15"/>
  <c r="K5020" i="15"/>
  <c r="K5021" i="15"/>
  <c r="K5022" i="15"/>
  <c r="K5023" i="15"/>
  <c r="K5024" i="15"/>
  <c r="K5025" i="15"/>
  <c r="K5026" i="15"/>
  <c r="K5027" i="15"/>
  <c r="K5028" i="15"/>
  <c r="K5029" i="15"/>
  <c r="K5030" i="15"/>
  <c r="K5031" i="15"/>
  <c r="K5032" i="15"/>
  <c r="K5033" i="15"/>
  <c r="K5034" i="15"/>
  <c r="K5035" i="15"/>
  <c r="K5036" i="15"/>
  <c r="K5037" i="15"/>
  <c r="K5038" i="15"/>
  <c r="K5039" i="15"/>
  <c r="K5040" i="15"/>
  <c r="K5041" i="15"/>
  <c r="K5042" i="15"/>
  <c r="K5043" i="15"/>
  <c r="K5044" i="15"/>
  <c r="K5045" i="15"/>
  <c r="K5046" i="15"/>
  <c r="K5047" i="15"/>
  <c r="K5048" i="15"/>
  <c r="K5049" i="15"/>
  <c r="K5050" i="15"/>
  <c r="K5051" i="15"/>
  <c r="K5052" i="15"/>
  <c r="K5053" i="15"/>
  <c r="K5054" i="15"/>
  <c r="K5055" i="15"/>
  <c r="K5056" i="15"/>
  <c r="K5057" i="15"/>
  <c r="K5058" i="15"/>
  <c r="K5059" i="15"/>
  <c r="K5060" i="15"/>
  <c r="K5061" i="15"/>
  <c r="K5062" i="15"/>
  <c r="K5063" i="15"/>
  <c r="K5064" i="15"/>
  <c r="K5065" i="15"/>
  <c r="K5066" i="15"/>
  <c r="K5067" i="15"/>
  <c r="K5068" i="15"/>
  <c r="K5069" i="15"/>
  <c r="K5070" i="15"/>
  <c r="K5071" i="15"/>
  <c r="K5072" i="15"/>
  <c r="K5073" i="15"/>
  <c r="K5074" i="15"/>
  <c r="K5075" i="15"/>
  <c r="K5076" i="15"/>
  <c r="K5077" i="15"/>
  <c r="K5078" i="15"/>
  <c r="K5079" i="15"/>
  <c r="K5080" i="15"/>
  <c r="K5081" i="15"/>
  <c r="K5082" i="15"/>
  <c r="K5083" i="15"/>
  <c r="K5084" i="15"/>
  <c r="K5085" i="15"/>
  <c r="K5086" i="15"/>
  <c r="K5087" i="15"/>
  <c r="K5088" i="15"/>
  <c r="K5089" i="15"/>
  <c r="K5090" i="15"/>
  <c r="K5091" i="15"/>
  <c r="K5092" i="15"/>
  <c r="K5093" i="15"/>
  <c r="K5094" i="15"/>
  <c r="K5095" i="15"/>
  <c r="K5096" i="15"/>
  <c r="K5097" i="15"/>
  <c r="K5098" i="15"/>
  <c r="K5099" i="15"/>
  <c r="K5100" i="15"/>
  <c r="K5101" i="15"/>
  <c r="K5102" i="15"/>
  <c r="K5103" i="15"/>
  <c r="K5104" i="15"/>
  <c r="K5105" i="15"/>
  <c r="K5106" i="15"/>
  <c r="K5107" i="15"/>
  <c r="K5108" i="15"/>
  <c r="K5109" i="15"/>
  <c r="K5110" i="15"/>
  <c r="K5111" i="15"/>
  <c r="K5112" i="15"/>
  <c r="K5113" i="15"/>
  <c r="K5114" i="15"/>
  <c r="K5115" i="15"/>
  <c r="K5116" i="15"/>
  <c r="K5117" i="15"/>
  <c r="K5118" i="15"/>
  <c r="K5119" i="15"/>
  <c r="K5120" i="15"/>
  <c r="K5121" i="15"/>
  <c r="K5122" i="15"/>
  <c r="K5123" i="15"/>
  <c r="K5124" i="15"/>
  <c r="K5125" i="15"/>
  <c r="K5126" i="15"/>
  <c r="K5127" i="15"/>
  <c r="K5128" i="15"/>
  <c r="K5129" i="15"/>
  <c r="K5130" i="15"/>
  <c r="K5131" i="15"/>
  <c r="K5132" i="15"/>
  <c r="K5133" i="15"/>
  <c r="K5134" i="15"/>
  <c r="K5135" i="15"/>
  <c r="K5136" i="15"/>
  <c r="K5137" i="15"/>
  <c r="K5138" i="15"/>
  <c r="K5139" i="15"/>
  <c r="K5140" i="15"/>
  <c r="K5141" i="15"/>
  <c r="K5142" i="15"/>
  <c r="K5143" i="15"/>
  <c r="K5144" i="15"/>
  <c r="K5145" i="15"/>
  <c r="K5146" i="15"/>
  <c r="K5147" i="15"/>
  <c r="K5148" i="15"/>
  <c r="K5149" i="15"/>
  <c r="K5150" i="15"/>
  <c r="K5151" i="15"/>
  <c r="K5152" i="15"/>
  <c r="K5153" i="15"/>
  <c r="K5154" i="15"/>
  <c r="K5155" i="15"/>
  <c r="K5156" i="15"/>
  <c r="K5157" i="15"/>
  <c r="K5158" i="15"/>
  <c r="K5159" i="15"/>
  <c r="K5160" i="15"/>
  <c r="K5161" i="15"/>
  <c r="K5162" i="15"/>
  <c r="K5163" i="15"/>
  <c r="K5164" i="15"/>
  <c r="K5165" i="15"/>
  <c r="K5166" i="15"/>
  <c r="K5167" i="15"/>
  <c r="K5168" i="15"/>
  <c r="K5169" i="15"/>
  <c r="K5170" i="15"/>
  <c r="K5171" i="15"/>
  <c r="K5172" i="15"/>
  <c r="K5173" i="15"/>
  <c r="K5174" i="15"/>
  <c r="K5175" i="15"/>
  <c r="K5176" i="15"/>
  <c r="K5177" i="15"/>
  <c r="K5178" i="15"/>
  <c r="K5179" i="15"/>
  <c r="K5180" i="15"/>
  <c r="K5181" i="15"/>
  <c r="K5182" i="15"/>
  <c r="K5183" i="15"/>
  <c r="K5184" i="15"/>
  <c r="K5185" i="15"/>
  <c r="K5186" i="15"/>
  <c r="K5187" i="15"/>
  <c r="K5188" i="15"/>
  <c r="K5189" i="15"/>
  <c r="K5190" i="15"/>
  <c r="K5191" i="15"/>
  <c r="K5192" i="15"/>
  <c r="K5193" i="15"/>
  <c r="K5194" i="15"/>
  <c r="K5195" i="15"/>
  <c r="K5196" i="15"/>
  <c r="K5197" i="15"/>
  <c r="K5198" i="15"/>
  <c r="K5199" i="15"/>
  <c r="K5200" i="15"/>
  <c r="K5201" i="15"/>
  <c r="K5202" i="15"/>
  <c r="K5203" i="15"/>
  <c r="K5204" i="15"/>
  <c r="K5205" i="15"/>
  <c r="K5206" i="15"/>
  <c r="K5207" i="15"/>
  <c r="K5208" i="15"/>
  <c r="K5209" i="15"/>
  <c r="K5210" i="15"/>
  <c r="K5211" i="15"/>
  <c r="K5212" i="15"/>
  <c r="K5213" i="15"/>
  <c r="K5214" i="15"/>
  <c r="K5215" i="15"/>
  <c r="K5216" i="15"/>
  <c r="K5217" i="15"/>
  <c r="K5218" i="15"/>
  <c r="K5219" i="15"/>
  <c r="K5220" i="15"/>
  <c r="K5221" i="15"/>
  <c r="K5222" i="15"/>
  <c r="K5223" i="15"/>
  <c r="K5224" i="15"/>
  <c r="K5225" i="15"/>
  <c r="K5226" i="15"/>
  <c r="K5227" i="15"/>
  <c r="K5228" i="15"/>
  <c r="K5229" i="15"/>
  <c r="K5230" i="15"/>
  <c r="K5231" i="15"/>
  <c r="K5232" i="15"/>
  <c r="K5233" i="15"/>
  <c r="K5234" i="15"/>
  <c r="K5235" i="15"/>
  <c r="K5236" i="15"/>
  <c r="K5237" i="15"/>
  <c r="K5238" i="15"/>
  <c r="K5239" i="15"/>
  <c r="K5240" i="15"/>
  <c r="K5241" i="15"/>
  <c r="K5242" i="15"/>
  <c r="K5243" i="15"/>
  <c r="K5244" i="15"/>
  <c r="K5245" i="15"/>
  <c r="K5246" i="15"/>
  <c r="K5247" i="15"/>
  <c r="K5248" i="15"/>
  <c r="K5249" i="15"/>
  <c r="K5250" i="15"/>
  <c r="K5251" i="15"/>
  <c r="K5252" i="15"/>
  <c r="K5253" i="15"/>
  <c r="K5254" i="15"/>
  <c r="K5255" i="15"/>
  <c r="K5256" i="15"/>
  <c r="K5257" i="15"/>
  <c r="K5258" i="15"/>
  <c r="K5259" i="15"/>
  <c r="K5260" i="15"/>
  <c r="K5261" i="15"/>
  <c r="K5262" i="15"/>
  <c r="K5263" i="15"/>
  <c r="K5264" i="15"/>
  <c r="K5265" i="15"/>
  <c r="K5266" i="15"/>
  <c r="K5267" i="15"/>
  <c r="K5268" i="15"/>
  <c r="K5269" i="15"/>
  <c r="K5270" i="15"/>
  <c r="K5271" i="15"/>
  <c r="K5272" i="15"/>
  <c r="K5273" i="15"/>
  <c r="K5274" i="15"/>
  <c r="K5275" i="15"/>
  <c r="K5276" i="15"/>
  <c r="K5277" i="15"/>
  <c r="K5278" i="15"/>
  <c r="K5279" i="15"/>
  <c r="K5280" i="15"/>
  <c r="K5281" i="15"/>
  <c r="K5282" i="15"/>
  <c r="K5283" i="15"/>
  <c r="K5284" i="15"/>
  <c r="K5285" i="15"/>
  <c r="K5286" i="15"/>
  <c r="K5287" i="15"/>
  <c r="K5288" i="15"/>
  <c r="K5289" i="15"/>
  <c r="K5290" i="15"/>
  <c r="K5291" i="15"/>
  <c r="K5292" i="15"/>
  <c r="K5293" i="15"/>
  <c r="K5294" i="15"/>
  <c r="K5295" i="15"/>
  <c r="K5296" i="15"/>
  <c r="K5297" i="15"/>
  <c r="K5298" i="15"/>
  <c r="K5299" i="15"/>
  <c r="K5300" i="15"/>
  <c r="K5301" i="15"/>
  <c r="K5302" i="15"/>
  <c r="K5303" i="15"/>
  <c r="K5304" i="15"/>
  <c r="K5305" i="15"/>
  <c r="K5306" i="15"/>
  <c r="K5307" i="15"/>
  <c r="K5308" i="15"/>
  <c r="K5309" i="15"/>
  <c r="K5310" i="15"/>
  <c r="K5311" i="15"/>
  <c r="K5312" i="15"/>
  <c r="K5313" i="15"/>
  <c r="K5314" i="15"/>
  <c r="K5315" i="15"/>
  <c r="K5316" i="15"/>
  <c r="K5317" i="15"/>
  <c r="K5318" i="15"/>
  <c r="K5319" i="15"/>
  <c r="K5320" i="15"/>
  <c r="K5321" i="15"/>
  <c r="K5322" i="15"/>
  <c r="K5323" i="15"/>
  <c r="K5324" i="15"/>
  <c r="K5325" i="15"/>
  <c r="K5326" i="15"/>
  <c r="K5327" i="15"/>
  <c r="K5328" i="15"/>
  <c r="K5329" i="15"/>
  <c r="K5330" i="15"/>
  <c r="K5331" i="15"/>
  <c r="K5332" i="15"/>
  <c r="K5333" i="15"/>
  <c r="K5334" i="15"/>
  <c r="K5335" i="15"/>
  <c r="K5336" i="15"/>
  <c r="K5337" i="15"/>
  <c r="K5338" i="15"/>
  <c r="K5339" i="15"/>
  <c r="K5340" i="15"/>
  <c r="K5341" i="15"/>
  <c r="K5342" i="15"/>
  <c r="K5343" i="15"/>
  <c r="K5344" i="15"/>
  <c r="K5345" i="15"/>
  <c r="K5346" i="15"/>
  <c r="K5347" i="15"/>
  <c r="K5348" i="15"/>
  <c r="K5349" i="15"/>
  <c r="K5350" i="15"/>
  <c r="K5351" i="15"/>
  <c r="K5352" i="15"/>
  <c r="K5353" i="15"/>
  <c r="K5354" i="15"/>
  <c r="K5355" i="15"/>
  <c r="K5356" i="15"/>
  <c r="K5357" i="15"/>
  <c r="K5358" i="15"/>
  <c r="K5359" i="15"/>
  <c r="K5360" i="15"/>
  <c r="K5361" i="15"/>
  <c r="K5362" i="15"/>
  <c r="K5363" i="15"/>
  <c r="K5364" i="15"/>
  <c r="K5365" i="15"/>
  <c r="K5366" i="15"/>
  <c r="K5367" i="15"/>
  <c r="K5368" i="15"/>
  <c r="K5369" i="15"/>
  <c r="K5370" i="15"/>
  <c r="K5371" i="15"/>
  <c r="K5372" i="15"/>
  <c r="K5373" i="15"/>
  <c r="K5374" i="15"/>
  <c r="K5375" i="15"/>
  <c r="K5376" i="15"/>
  <c r="K5377" i="15"/>
  <c r="K5378" i="15"/>
  <c r="K5379" i="15"/>
  <c r="K5380" i="15"/>
  <c r="K5381" i="15"/>
  <c r="K5382" i="15"/>
  <c r="K5383" i="15"/>
  <c r="K5384" i="15"/>
  <c r="K5385" i="15"/>
  <c r="K5386" i="15"/>
  <c r="K5387" i="15"/>
  <c r="K5388" i="15"/>
  <c r="K5389" i="15"/>
  <c r="K5390" i="15"/>
  <c r="K5391" i="15"/>
  <c r="K5392" i="15"/>
  <c r="K5393" i="15"/>
  <c r="K5394" i="15"/>
  <c r="K5395" i="15"/>
  <c r="K5396" i="15"/>
  <c r="K5397" i="15"/>
  <c r="K5398" i="15"/>
  <c r="K5399" i="15"/>
  <c r="K5400" i="15"/>
  <c r="K5401" i="15"/>
  <c r="K5402" i="15"/>
  <c r="K5403" i="15"/>
  <c r="K5404" i="15"/>
  <c r="K5405" i="15"/>
  <c r="K5406" i="15"/>
  <c r="K5407" i="15"/>
  <c r="K5408" i="15"/>
  <c r="K5409" i="15"/>
  <c r="K5410" i="15"/>
  <c r="K5411" i="15"/>
  <c r="K5412" i="15"/>
  <c r="K5413" i="15"/>
  <c r="K5414" i="15"/>
  <c r="K5415" i="15"/>
  <c r="K5416" i="15"/>
  <c r="K5417" i="15"/>
  <c r="K5418" i="15"/>
  <c r="K5419" i="15"/>
  <c r="K5420" i="15"/>
  <c r="K5421" i="15"/>
  <c r="K5422" i="15"/>
  <c r="K5423" i="15"/>
  <c r="K5424" i="15"/>
  <c r="K5425" i="15"/>
  <c r="K5426" i="15"/>
  <c r="K5427" i="15"/>
  <c r="K5428" i="15"/>
  <c r="K5429" i="15"/>
  <c r="K5430" i="15"/>
  <c r="K5431" i="15"/>
  <c r="K5432" i="15"/>
  <c r="K5433" i="15"/>
  <c r="K5434" i="15"/>
  <c r="K5435" i="15"/>
  <c r="K5436" i="15"/>
  <c r="K5437" i="15"/>
  <c r="K5438" i="15"/>
  <c r="K5439" i="15"/>
  <c r="K5440" i="15"/>
  <c r="K5441" i="15"/>
  <c r="K5442" i="15"/>
  <c r="K5443" i="15"/>
  <c r="K5444" i="15"/>
  <c r="K5445" i="15"/>
  <c r="K5446" i="15"/>
  <c r="K5447" i="15"/>
  <c r="K5448" i="15"/>
  <c r="K5449" i="15"/>
  <c r="K5450" i="15"/>
  <c r="K5451" i="15"/>
  <c r="K5452" i="15"/>
  <c r="K5453" i="15"/>
  <c r="K5454" i="15"/>
  <c r="K5455" i="15"/>
  <c r="K5456" i="15"/>
  <c r="K5457" i="15"/>
  <c r="K5458" i="15"/>
  <c r="K5459" i="15"/>
  <c r="K5460" i="15"/>
  <c r="K5461" i="15"/>
  <c r="K5462" i="15"/>
  <c r="K5463" i="15"/>
  <c r="K5464" i="15"/>
  <c r="K5465" i="15"/>
  <c r="K5466" i="15"/>
  <c r="K5467" i="15"/>
  <c r="K5468" i="15"/>
  <c r="K5469" i="15"/>
  <c r="K5470" i="15"/>
  <c r="K5471" i="15"/>
  <c r="K5472" i="15"/>
  <c r="K5473" i="15"/>
  <c r="K5474" i="15"/>
  <c r="K5475" i="15"/>
  <c r="K5476" i="15"/>
  <c r="K5477" i="15"/>
  <c r="K5478" i="15"/>
  <c r="K5479" i="15"/>
  <c r="K5480" i="15"/>
  <c r="K5481" i="15"/>
  <c r="K5482" i="15"/>
  <c r="K5483" i="15"/>
  <c r="K5484" i="15"/>
  <c r="K5485" i="15"/>
  <c r="K5486" i="15"/>
  <c r="K5487" i="15"/>
  <c r="K5488" i="15"/>
  <c r="K5489" i="15"/>
  <c r="K5490" i="15"/>
  <c r="K5491" i="15"/>
  <c r="K5492" i="15"/>
  <c r="K5493" i="15"/>
  <c r="K5494" i="15"/>
  <c r="K5495" i="15"/>
  <c r="K5496" i="15"/>
  <c r="K5497" i="15"/>
  <c r="K5498" i="15"/>
  <c r="K5499" i="15"/>
  <c r="K5500" i="15"/>
  <c r="K5501" i="15"/>
  <c r="K5502" i="15"/>
  <c r="K5503" i="15"/>
  <c r="K5504" i="15"/>
  <c r="K5505" i="15"/>
  <c r="K5506" i="15"/>
  <c r="K5507" i="15"/>
  <c r="K5508" i="15"/>
  <c r="K5509" i="15"/>
  <c r="K5510" i="15"/>
  <c r="K5511" i="15"/>
  <c r="K5512" i="15"/>
  <c r="K5513" i="15"/>
  <c r="K5514" i="15"/>
  <c r="K5515" i="15"/>
  <c r="K5516" i="15"/>
  <c r="K5517" i="15"/>
  <c r="K5518" i="15"/>
  <c r="K5519" i="15"/>
  <c r="K5520" i="15"/>
  <c r="K5521" i="15"/>
  <c r="K5522" i="15"/>
  <c r="K5523" i="15"/>
  <c r="K5524" i="15"/>
  <c r="K5525" i="15"/>
  <c r="K5526" i="15"/>
  <c r="K5527" i="15"/>
  <c r="K5528" i="15"/>
  <c r="K5529" i="15"/>
  <c r="K5530" i="15"/>
  <c r="K5531" i="15"/>
  <c r="K5532" i="15"/>
  <c r="K5533" i="15"/>
  <c r="K5534" i="15"/>
  <c r="K5535" i="15"/>
  <c r="K5536" i="15"/>
  <c r="K5537" i="15"/>
  <c r="K5538" i="15"/>
  <c r="K5539" i="15"/>
  <c r="K5540" i="15"/>
  <c r="K5541" i="15"/>
  <c r="K5542" i="15"/>
  <c r="K5543" i="15"/>
  <c r="K5544" i="15"/>
  <c r="K5545" i="15"/>
  <c r="K5546" i="15"/>
  <c r="K5547" i="15"/>
  <c r="K5548" i="15"/>
  <c r="K5549" i="15"/>
  <c r="K5550" i="15"/>
  <c r="K5551" i="15"/>
  <c r="K5552" i="15"/>
  <c r="K5553" i="15"/>
  <c r="K5554" i="15"/>
  <c r="K5555" i="15"/>
  <c r="K5556" i="15"/>
  <c r="K5557" i="15"/>
  <c r="K5558" i="15"/>
  <c r="K5559" i="15"/>
  <c r="K5560" i="15"/>
  <c r="K5561" i="15"/>
  <c r="K5562" i="15"/>
  <c r="K5563" i="15"/>
  <c r="K5564" i="15"/>
  <c r="K5565" i="15"/>
  <c r="K5566" i="15"/>
  <c r="K5567" i="15"/>
  <c r="K5568" i="15"/>
  <c r="K5569" i="15"/>
  <c r="K5570" i="15"/>
  <c r="K5571" i="15"/>
  <c r="K5572" i="15"/>
  <c r="K5573" i="15"/>
  <c r="K5574" i="15"/>
  <c r="K5575" i="15"/>
  <c r="K5576" i="15"/>
  <c r="K5577" i="15"/>
  <c r="K5578" i="15"/>
  <c r="K5579" i="15"/>
  <c r="K5580" i="15"/>
  <c r="K5581" i="15"/>
  <c r="K5582" i="15"/>
  <c r="K5583" i="15"/>
  <c r="K5584" i="15"/>
  <c r="K5585" i="15"/>
  <c r="K5586" i="15"/>
  <c r="K5587" i="15"/>
  <c r="K5588" i="15"/>
  <c r="K5589" i="15"/>
  <c r="K5590" i="15"/>
  <c r="K5591" i="15"/>
  <c r="K5592" i="15"/>
  <c r="K5593" i="15"/>
  <c r="K5594" i="15"/>
  <c r="K5595" i="15"/>
  <c r="K5596" i="15"/>
  <c r="K5597" i="15"/>
  <c r="K5598" i="15"/>
  <c r="K5599" i="15"/>
  <c r="K5600" i="15"/>
  <c r="K5601" i="15"/>
  <c r="K5602" i="15"/>
  <c r="K5603" i="15"/>
  <c r="K5604" i="15"/>
  <c r="K5605" i="15"/>
  <c r="K5606" i="15"/>
  <c r="K5607" i="15"/>
  <c r="K5608" i="15"/>
  <c r="K5609" i="15"/>
  <c r="K5610" i="15"/>
  <c r="K5611" i="15"/>
  <c r="K5612" i="15"/>
  <c r="K5613" i="15"/>
  <c r="K5614" i="15"/>
  <c r="K5615" i="15"/>
  <c r="K5616" i="15"/>
  <c r="K5617" i="15"/>
  <c r="K5618" i="15"/>
  <c r="K5619" i="15"/>
  <c r="K5620" i="15"/>
  <c r="K5621" i="15"/>
  <c r="K5622" i="15"/>
  <c r="K5623" i="15"/>
  <c r="K5624" i="15"/>
  <c r="K5625" i="15"/>
  <c r="K5626" i="15"/>
  <c r="K5627" i="15"/>
  <c r="K5628" i="15"/>
  <c r="K5629" i="15"/>
  <c r="K5630" i="15"/>
  <c r="K5631" i="15"/>
  <c r="K5632" i="15"/>
  <c r="K5633" i="15"/>
  <c r="K5634" i="15"/>
  <c r="K5635" i="15"/>
  <c r="K5636" i="15"/>
  <c r="K5637" i="15"/>
  <c r="K5638" i="15"/>
  <c r="K5639" i="15"/>
  <c r="K5640" i="15"/>
  <c r="K5641" i="15"/>
  <c r="K5642" i="15"/>
  <c r="K5643" i="15"/>
  <c r="K5644" i="15"/>
  <c r="K5645" i="15"/>
  <c r="K5646" i="15"/>
  <c r="K5647" i="15"/>
  <c r="K5648" i="15"/>
  <c r="K5649" i="15"/>
  <c r="K5650" i="15"/>
  <c r="K5651" i="15"/>
  <c r="K5652" i="15"/>
  <c r="K5653" i="15"/>
  <c r="K5654" i="15"/>
  <c r="K5655" i="15"/>
  <c r="K5656" i="15"/>
  <c r="K5657" i="15"/>
  <c r="K5658" i="15"/>
  <c r="K5659" i="15"/>
  <c r="K5660" i="15"/>
  <c r="K5661" i="15"/>
  <c r="K5662" i="15"/>
  <c r="K5663" i="15"/>
  <c r="K5664" i="15"/>
  <c r="K5665" i="15"/>
  <c r="K5666" i="15"/>
  <c r="K5667" i="15"/>
  <c r="K5668" i="15"/>
  <c r="K5669" i="15"/>
  <c r="K5670" i="15"/>
  <c r="K5671" i="15"/>
  <c r="K5672" i="15"/>
  <c r="K5673" i="15"/>
  <c r="K5674" i="15"/>
  <c r="K5675" i="15"/>
  <c r="K5676" i="15"/>
  <c r="K5677" i="15"/>
  <c r="K5678" i="15"/>
  <c r="K5679" i="15"/>
  <c r="K5680" i="15"/>
  <c r="K5681" i="15"/>
  <c r="K5682" i="15"/>
  <c r="K5683" i="15"/>
  <c r="K5684" i="15"/>
  <c r="K5685" i="15"/>
  <c r="K5686" i="15"/>
  <c r="K5687" i="15"/>
  <c r="K5688" i="15"/>
  <c r="K5689" i="15"/>
  <c r="K5690" i="15"/>
  <c r="K5691" i="15"/>
  <c r="K5692" i="15"/>
  <c r="K5693" i="15"/>
  <c r="K5694" i="15"/>
  <c r="K5695" i="15"/>
  <c r="K5696" i="15"/>
  <c r="K5697" i="15"/>
  <c r="K5698" i="15"/>
  <c r="K5699" i="15"/>
  <c r="K5700" i="15"/>
  <c r="K5701" i="15"/>
  <c r="K5702" i="15"/>
  <c r="K5703" i="15"/>
  <c r="K5704" i="15"/>
  <c r="K5705" i="15"/>
  <c r="K5706" i="15"/>
  <c r="K5707" i="15"/>
  <c r="K5708" i="15"/>
  <c r="K5709" i="15"/>
  <c r="K5710" i="15"/>
  <c r="K5711" i="15"/>
  <c r="K5712" i="15"/>
  <c r="K5713" i="15"/>
  <c r="K5714" i="15"/>
  <c r="K5715" i="15"/>
  <c r="K5716" i="15"/>
  <c r="K5717" i="15"/>
  <c r="K5718" i="15"/>
  <c r="K5719" i="15"/>
  <c r="K5720" i="15"/>
  <c r="K5721" i="15"/>
  <c r="K5722" i="15"/>
  <c r="K5723" i="15"/>
  <c r="K5724" i="15"/>
  <c r="K5725" i="15"/>
  <c r="K5726" i="15"/>
  <c r="K5727" i="15"/>
  <c r="K5728" i="15"/>
  <c r="K5729" i="15"/>
  <c r="K5730" i="15"/>
  <c r="K5731" i="15"/>
  <c r="K5732" i="15"/>
  <c r="K5733" i="15"/>
  <c r="K5734" i="15"/>
  <c r="K5735" i="15"/>
  <c r="K5736" i="15"/>
  <c r="K5737" i="15"/>
  <c r="K5738" i="15"/>
  <c r="K5739" i="15"/>
  <c r="K5740" i="15"/>
  <c r="K5741" i="15"/>
  <c r="K5742" i="15"/>
  <c r="K5743" i="15"/>
  <c r="K5744" i="15"/>
  <c r="K5745" i="15"/>
  <c r="K5746" i="15"/>
  <c r="K5747" i="15"/>
  <c r="K5748" i="15"/>
  <c r="K5749" i="15"/>
  <c r="K5750" i="15"/>
  <c r="K5751" i="15"/>
  <c r="K5752" i="15"/>
  <c r="K5753" i="15"/>
  <c r="K5754" i="15"/>
  <c r="K5755" i="15"/>
  <c r="K5756" i="15"/>
  <c r="K5757" i="15"/>
  <c r="K5758" i="15"/>
  <c r="K5759" i="15"/>
  <c r="K5760" i="15"/>
  <c r="K5761" i="15"/>
  <c r="K5762" i="15"/>
  <c r="K5763" i="15"/>
  <c r="K5764" i="15"/>
  <c r="K5765" i="15"/>
  <c r="K5766" i="15"/>
  <c r="K5767" i="15"/>
  <c r="K5768" i="15"/>
  <c r="K5769" i="15"/>
  <c r="K5770" i="15"/>
  <c r="K5771" i="15"/>
  <c r="K5772" i="15"/>
  <c r="K5773" i="15"/>
  <c r="K5774" i="15"/>
  <c r="K5775" i="15"/>
  <c r="K5776" i="15"/>
  <c r="K5777" i="15"/>
  <c r="K5778" i="15"/>
  <c r="K5779" i="15"/>
  <c r="K5780" i="15"/>
  <c r="K5781" i="15"/>
  <c r="K5782" i="15"/>
  <c r="K5783" i="15"/>
  <c r="K5784" i="15"/>
  <c r="K5785" i="15"/>
  <c r="K5786" i="15"/>
  <c r="K5787" i="15"/>
  <c r="K5788" i="15"/>
  <c r="K5789" i="15"/>
  <c r="K5790" i="15"/>
  <c r="K5791" i="15"/>
  <c r="K5792" i="15"/>
  <c r="K5793" i="15"/>
  <c r="K5794" i="15"/>
  <c r="K5795" i="15"/>
  <c r="K5796" i="15"/>
  <c r="K5797" i="15"/>
  <c r="K5798" i="15"/>
  <c r="K5799" i="15"/>
  <c r="K5800" i="15"/>
  <c r="K5801" i="15"/>
  <c r="K5802" i="15"/>
  <c r="K5803" i="15"/>
  <c r="K5804" i="15"/>
  <c r="K5805" i="15"/>
  <c r="K5806" i="15"/>
  <c r="K5807" i="15"/>
  <c r="K5808" i="15"/>
  <c r="K5809" i="15"/>
  <c r="K5810" i="15"/>
  <c r="K5811" i="15"/>
  <c r="K5812" i="15"/>
  <c r="K5813" i="15"/>
  <c r="K5814" i="15"/>
  <c r="K5815" i="15"/>
  <c r="K5816" i="15"/>
  <c r="K5817" i="15"/>
  <c r="K5818" i="15"/>
  <c r="K5819" i="15"/>
  <c r="K5820" i="15"/>
  <c r="K5821" i="15"/>
  <c r="K5822" i="15"/>
  <c r="K5823" i="15"/>
  <c r="K5824" i="15"/>
  <c r="K5825" i="15"/>
  <c r="K5826" i="15"/>
  <c r="K5827" i="15"/>
  <c r="K5828" i="15"/>
  <c r="K5829" i="15"/>
  <c r="K5830" i="15"/>
  <c r="K5831" i="15"/>
  <c r="K5832" i="15"/>
  <c r="K5833" i="15"/>
  <c r="K5834" i="15"/>
  <c r="K5835" i="15"/>
  <c r="K5836" i="15"/>
  <c r="K5837" i="15"/>
  <c r="K5838" i="15"/>
  <c r="K5839" i="15"/>
  <c r="K5840" i="15"/>
  <c r="K5841" i="15"/>
  <c r="K5842" i="15"/>
  <c r="K5843" i="15"/>
  <c r="K5844" i="15"/>
  <c r="K5845" i="15"/>
  <c r="K5846" i="15"/>
  <c r="K5847" i="15"/>
  <c r="K5848" i="15"/>
  <c r="K5849" i="15"/>
  <c r="K5850" i="15"/>
  <c r="K5851" i="15"/>
  <c r="K5852" i="15"/>
  <c r="K5853" i="15"/>
  <c r="K5854" i="15"/>
  <c r="K5855" i="15"/>
  <c r="K5856" i="15"/>
  <c r="K5857" i="15"/>
  <c r="K5858" i="15"/>
  <c r="K5859" i="15"/>
  <c r="K5860" i="15"/>
  <c r="K5861" i="15"/>
  <c r="K5862" i="15"/>
  <c r="K5863" i="15"/>
  <c r="K5864" i="15"/>
  <c r="K5865" i="15"/>
  <c r="K5866" i="15"/>
  <c r="K5867" i="15"/>
  <c r="K5868" i="15"/>
  <c r="K5869" i="15"/>
  <c r="K5870" i="15"/>
  <c r="K5871" i="15"/>
  <c r="K5872" i="15"/>
  <c r="K5873" i="15"/>
  <c r="K5874" i="15"/>
  <c r="K5875" i="15"/>
  <c r="K5876" i="15"/>
  <c r="K5877" i="15"/>
  <c r="K5878" i="15"/>
  <c r="K5879" i="15"/>
  <c r="K5880" i="15"/>
  <c r="K5881" i="15"/>
  <c r="K5882" i="15"/>
  <c r="K5883" i="15"/>
  <c r="K5884" i="15"/>
  <c r="K5885" i="15"/>
  <c r="K5886" i="15"/>
  <c r="K5887" i="15"/>
  <c r="K5888" i="15"/>
  <c r="K5889" i="15"/>
  <c r="K5890" i="15"/>
  <c r="K5891" i="15"/>
  <c r="K5892" i="15"/>
  <c r="K5893" i="15"/>
  <c r="K5894" i="15"/>
  <c r="K5895" i="15"/>
  <c r="K5896" i="15"/>
  <c r="K5897" i="15"/>
  <c r="K5898" i="15"/>
  <c r="K5899" i="15"/>
  <c r="K5900" i="15"/>
  <c r="K5901" i="15"/>
  <c r="K5902" i="15"/>
  <c r="K5903" i="15"/>
  <c r="K5904" i="15"/>
  <c r="K5905" i="15"/>
  <c r="K5906" i="15"/>
  <c r="K5907" i="15"/>
  <c r="K5908" i="15"/>
  <c r="K5909" i="15"/>
  <c r="K5910" i="15"/>
  <c r="K5911" i="15"/>
  <c r="K5912" i="15"/>
  <c r="K5913" i="15"/>
  <c r="K5914" i="15"/>
  <c r="K5915" i="15"/>
  <c r="K5916" i="15"/>
  <c r="K5917" i="15"/>
  <c r="K5918" i="15"/>
  <c r="K5919" i="15"/>
  <c r="K5920" i="15"/>
  <c r="K5921" i="15"/>
  <c r="K5922" i="15"/>
  <c r="K5923" i="15"/>
  <c r="K5924" i="15"/>
  <c r="K5925" i="15"/>
  <c r="K5926" i="15"/>
  <c r="K5927" i="15"/>
  <c r="K5928" i="15"/>
  <c r="K5929" i="15"/>
  <c r="K5930" i="15"/>
  <c r="K5931" i="15"/>
  <c r="K5932" i="15"/>
  <c r="K5933" i="15"/>
  <c r="K5934" i="15"/>
  <c r="K5935" i="15"/>
  <c r="K5936" i="15"/>
  <c r="K5937" i="15"/>
  <c r="K5938" i="15"/>
  <c r="K5939" i="15"/>
  <c r="K5940" i="15"/>
  <c r="K5941" i="15"/>
  <c r="K5942" i="15"/>
  <c r="K5943" i="15"/>
  <c r="K5944" i="15"/>
  <c r="K5945" i="15"/>
  <c r="K5946" i="15"/>
  <c r="K5947" i="15"/>
  <c r="K5948" i="15"/>
  <c r="K5949" i="15"/>
  <c r="K5950" i="15"/>
  <c r="K5951" i="15"/>
  <c r="K5952" i="15"/>
  <c r="K5953" i="15"/>
  <c r="K5954" i="15"/>
  <c r="K5955" i="15"/>
  <c r="K5956" i="15"/>
  <c r="K5957" i="15"/>
  <c r="K5958" i="15"/>
  <c r="K5959" i="15"/>
  <c r="K5960" i="15"/>
  <c r="K5961" i="15"/>
  <c r="K5962" i="15"/>
  <c r="K5963" i="15"/>
  <c r="K5964" i="15"/>
  <c r="K5965" i="15"/>
  <c r="K5966" i="15"/>
  <c r="K5967" i="15"/>
  <c r="K5968" i="15"/>
  <c r="K5969" i="15"/>
  <c r="K5970" i="15"/>
  <c r="K5971" i="15"/>
  <c r="K5972" i="15"/>
  <c r="K5973" i="15"/>
  <c r="K5974" i="15"/>
  <c r="K5975" i="15"/>
  <c r="K5976" i="15"/>
  <c r="K5977" i="15"/>
  <c r="K5978" i="15"/>
  <c r="K5979" i="15"/>
  <c r="K5980" i="15"/>
  <c r="K5981" i="15"/>
  <c r="K5982" i="15"/>
  <c r="K5983" i="15"/>
  <c r="K5984" i="15"/>
  <c r="K5985" i="15"/>
  <c r="K5986" i="15"/>
  <c r="K5987" i="15"/>
  <c r="K5988" i="15"/>
  <c r="K5989" i="15"/>
  <c r="K5990" i="15"/>
  <c r="K5991" i="15"/>
  <c r="K5992" i="15"/>
  <c r="K5993" i="15"/>
  <c r="K5994" i="15"/>
  <c r="K5995" i="15"/>
  <c r="K5996" i="15"/>
  <c r="K5997" i="15"/>
  <c r="K5998" i="15"/>
  <c r="K5999" i="15"/>
  <c r="K6000" i="15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31" i="14"/>
  <c r="K532" i="14"/>
  <c r="K533" i="14"/>
  <c r="K534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50" i="14"/>
  <c r="K551" i="14"/>
  <c r="K552" i="14"/>
  <c r="K553" i="14"/>
  <c r="K554" i="14"/>
  <c r="K555" i="14"/>
  <c r="K556" i="14"/>
  <c r="K557" i="14"/>
  <c r="K558" i="14"/>
  <c r="K559" i="14"/>
  <c r="K560" i="14"/>
  <c r="K561" i="14"/>
  <c r="K562" i="14"/>
  <c r="K563" i="14"/>
  <c r="K564" i="14"/>
  <c r="K565" i="14"/>
  <c r="K566" i="14"/>
  <c r="K567" i="14"/>
  <c r="K568" i="14"/>
  <c r="K569" i="14"/>
  <c r="K570" i="14"/>
  <c r="K571" i="14"/>
  <c r="K572" i="14"/>
  <c r="K573" i="14"/>
  <c r="K574" i="14"/>
  <c r="K575" i="14"/>
  <c r="K576" i="14"/>
  <c r="K577" i="14"/>
  <c r="K578" i="14"/>
  <c r="K579" i="14"/>
  <c r="K580" i="14"/>
  <c r="K581" i="14"/>
  <c r="K582" i="14"/>
  <c r="K583" i="14"/>
  <c r="K584" i="14"/>
  <c r="K585" i="14"/>
  <c r="K586" i="14"/>
  <c r="K587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1" i="14"/>
  <c r="K602" i="14"/>
  <c r="K603" i="14"/>
  <c r="K604" i="14"/>
  <c r="K605" i="14"/>
  <c r="K606" i="14"/>
  <c r="K607" i="14"/>
  <c r="K608" i="14"/>
  <c r="K609" i="14"/>
  <c r="K610" i="14"/>
  <c r="K611" i="14"/>
  <c r="K612" i="14"/>
  <c r="K613" i="14"/>
  <c r="K614" i="14"/>
  <c r="K615" i="14"/>
  <c r="K616" i="14"/>
  <c r="K617" i="14"/>
  <c r="K618" i="14"/>
  <c r="K619" i="14"/>
  <c r="K620" i="14"/>
  <c r="K621" i="14"/>
  <c r="K622" i="14"/>
  <c r="K623" i="14"/>
  <c r="K624" i="14"/>
  <c r="K625" i="14"/>
  <c r="K626" i="14"/>
  <c r="K627" i="14"/>
  <c r="K628" i="14"/>
  <c r="K629" i="14"/>
  <c r="K630" i="14"/>
  <c r="K631" i="14"/>
  <c r="K632" i="14"/>
  <c r="K633" i="14"/>
  <c r="K634" i="14"/>
  <c r="K635" i="14"/>
  <c r="K636" i="14"/>
  <c r="K637" i="14"/>
  <c r="K638" i="14"/>
  <c r="K639" i="14"/>
  <c r="K640" i="14"/>
  <c r="K641" i="14"/>
  <c r="K642" i="14"/>
  <c r="K643" i="14"/>
  <c r="K644" i="14"/>
  <c r="K645" i="14"/>
  <c r="K646" i="14"/>
  <c r="K647" i="14"/>
  <c r="K648" i="14"/>
  <c r="K649" i="14"/>
  <c r="K650" i="14"/>
  <c r="K651" i="14"/>
  <c r="K652" i="14"/>
  <c r="K653" i="14"/>
  <c r="K654" i="14"/>
  <c r="K655" i="14"/>
  <c r="K656" i="14"/>
  <c r="K657" i="14"/>
  <c r="K658" i="14"/>
  <c r="K659" i="14"/>
  <c r="K660" i="14"/>
  <c r="K661" i="14"/>
  <c r="K662" i="14"/>
  <c r="K663" i="14"/>
  <c r="K664" i="14"/>
  <c r="K665" i="14"/>
  <c r="K666" i="14"/>
  <c r="K667" i="14"/>
  <c r="K668" i="14"/>
  <c r="K669" i="14"/>
  <c r="K670" i="14"/>
  <c r="K671" i="14"/>
  <c r="K672" i="14"/>
  <c r="K673" i="14"/>
  <c r="K674" i="14"/>
  <c r="K675" i="14"/>
  <c r="K676" i="14"/>
  <c r="K677" i="14"/>
  <c r="K678" i="14"/>
  <c r="K679" i="14"/>
  <c r="K680" i="14"/>
  <c r="K681" i="14"/>
  <c r="K682" i="14"/>
  <c r="K683" i="14"/>
  <c r="K684" i="14"/>
  <c r="K685" i="14"/>
  <c r="K686" i="14"/>
  <c r="K687" i="14"/>
  <c r="K688" i="14"/>
  <c r="K689" i="14"/>
  <c r="K690" i="14"/>
  <c r="K691" i="14"/>
  <c r="K692" i="14"/>
  <c r="K693" i="14"/>
  <c r="K694" i="14"/>
  <c r="K695" i="14"/>
  <c r="K696" i="14"/>
  <c r="K697" i="14"/>
  <c r="K698" i="14"/>
  <c r="K699" i="14"/>
  <c r="K700" i="14"/>
  <c r="K701" i="14"/>
  <c r="K702" i="14"/>
  <c r="K703" i="14"/>
  <c r="K704" i="14"/>
  <c r="K705" i="14"/>
  <c r="K706" i="14"/>
  <c r="K707" i="14"/>
  <c r="K708" i="14"/>
  <c r="K709" i="14"/>
  <c r="K710" i="14"/>
  <c r="K711" i="14"/>
  <c r="K712" i="14"/>
  <c r="K713" i="14"/>
  <c r="K714" i="14"/>
  <c r="K715" i="14"/>
  <c r="K716" i="14"/>
  <c r="K717" i="14"/>
  <c r="K718" i="14"/>
  <c r="K719" i="14"/>
  <c r="K720" i="14"/>
  <c r="K721" i="14"/>
  <c r="K722" i="14"/>
  <c r="K723" i="14"/>
  <c r="K724" i="14"/>
  <c r="K725" i="14"/>
  <c r="K726" i="14"/>
  <c r="K727" i="14"/>
  <c r="K728" i="14"/>
  <c r="K729" i="14"/>
  <c r="K730" i="14"/>
  <c r="K731" i="14"/>
  <c r="K732" i="14"/>
  <c r="K733" i="14"/>
  <c r="K734" i="14"/>
  <c r="K735" i="14"/>
  <c r="K736" i="14"/>
  <c r="K737" i="14"/>
  <c r="K738" i="14"/>
  <c r="K739" i="14"/>
  <c r="K740" i="14"/>
  <c r="K741" i="14"/>
  <c r="K742" i="14"/>
  <c r="K743" i="14"/>
  <c r="K744" i="14"/>
  <c r="K745" i="14"/>
  <c r="K746" i="14"/>
  <c r="K747" i="14"/>
  <c r="K748" i="14"/>
  <c r="K749" i="14"/>
  <c r="K750" i="14"/>
  <c r="K751" i="14"/>
  <c r="K752" i="14"/>
  <c r="K753" i="14"/>
  <c r="K754" i="14"/>
  <c r="K755" i="14"/>
  <c r="K756" i="14"/>
  <c r="K757" i="14"/>
  <c r="K758" i="14"/>
  <c r="K759" i="14"/>
  <c r="K760" i="14"/>
  <c r="K761" i="14"/>
  <c r="K762" i="14"/>
  <c r="K763" i="14"/>
  <c r="K764" i="14"/>
  <c r="K765" i="14"/>
  <c r="K766" i="14"/>
  <c r="K767" i="14"/>
  <c r="K768" i="14"/>
  <c r="K769" i="14"/>
  <c r="K770" i="14"/>
  <c r="K771" i="14"/>
  <c r="K772" i="14"/>
  <c r="K773" i="14"/>
  <c r="K774" i="14"/>
  <c r="K775" i="14"/>
  <c r="K776" i="14"/>
  <c r="K777" i="14"/>
  <c r="K778" i="14"/>
  <c r="K779" i="14"/>
  <c r="K780" i="14"/>
  <c r="K781" i="14"/>
  <c r="K782" i="14"/>
  <c r="K783" i="14"/>
  <c r="K784" i="14"/>
  <c r="K785" i="14"/>
  <c r="K786" i="14"/>
  <c r="K787" i="14"/>
  <c r="K788" i="14"/>
  <c r="K789" i="14"/>
  <c r="K790" i="14"/>
  <c r="K791" i="14"/>
  <c r="K792" i="14"/>
  <c r="K793" i="14"/>
  <c r="K794" i="14"/>
  <c r="K795" i="14"/>
  <c r="K796" i="14"/>
  <c r="K797" i="14"/>
  <c r="K798" i="14"/>
  <c r="K799" i="14"/>
  <c r="K800" i="14"/>
  <c r="K801" i="14"/>
  <c r="K802" i="14"/>
  <c r="K803" i="14"/>
  <c r="K804" i="14"/>
  <c r="K805" i="14"/>
  <c r="K806" i="14"/>
  <c r="K807" i="14"/>
  <c r="K808" i="14"/>
  <c r="K809" i="14"/>
  <c r="K810" i="14"/>
  <c r="K811" i="14"/>
  <c r="K812" i="14"/>
  <c r="K813" i="14"/>
  <c r="K814" i="14"/>
  <c r="K815" i="14"/>
  <c r="K816" i="14"/>
  <c r="K817" i="14"/>
  <c r="K818" i="14"/>
  <c r="K819" i="14"/>
  <c r="K820" i="14"/>
  <c r="K821" i="14"/>
  <c r="K822" i="14"/>
  <c r="K823" i="14"/>
  <c r="K824" i="14"/>
  <c r="K825" i="14"/>
  <c r="K826" i="14"/>
  <c r="K827" i="14"/>
  <c r="K828" i="14"/>
  <c r="K829" i="14"/>
  <c r="K830" i="14"/>
  <c r="K831" i="14"/>
  <c r="K832" i="14"/>
  <c r="K833" i="14"/>
  <c r="K834" i="14"/>
  <c r="K835" i="14"/>
  <c r="K836" i="14"/>
  <c r="K837" i="14"/>
  <c r="K838" i="14"/>
  <c r="K839" i="14"/>
  <c r="K840" i="14"/>
  <c r="K841" i="14"/>
  <c r="K842" i="14"/>
  <c r="K843" i="14"/>
  <c r="K844" i="14"/>
  <c r="K845" i="14"/>
  <c r="K846" i="14"/>
  <c r="K847" i="14"/>
  <c r="K848" i="14"/>
  <c r="K849" i="14"/>
  <c r="K850" i="14"/>
  <c r="K851" i="14"/>
  <c r="K852" i="14"/>
  <c r="K853" i="14"/>
  <c r="K854" i="14"/>
  <c r="K855" i="14"/>
  <c r="K856" i="14"/>
  <c r="K857" i="14"/>
  <c r="K858" i="14"/>
  <c r="K859" i="14"/>
  <c r="K860" i="14"/>
  <c r="K861" i="14"/>
  <c r="K862" i="14"/>
  <c r="K863" i="14"/>
  <c r="K864" i="14"/>
  <c r="K865" i="14"/>
  <c r="K866" i="14"/>
  <c r="K867" i="14"/>
  <c r="K868" i="14"/>
  <c r="K869" i="14"/>
  <c r="K870" i="14"/>
  <c r="K871" i="14"/>
  <c r="K872" i="14"/>
  <c r="K873" i="14"/>
  <c r="K874" i="14"/>
  <c r="K875" i="14"/>
  <c r="K876" i="14"/>
  <c r="K877" i="14"/>
  <c r="K878" i="14"/>
  <c r="K879" i="14"/>
  <c r="K880" i="14"/>
  <c r="K881" i="14"/>
  <c r="K882" i="14"/>
  <c r="K883" i="14"/>
  <c r="K884" i="14"/>
  <c r="K885" i="14"/>
  <c r="K886" i="14"/>
  <c r="K887" i="14"/>
  <c r="K888" i="14"/>
  <c r="K889" i="14"/>
  <c r="K890" i="14"/>
  <c r="K891" i="14"/>
  <c r="K892" i="14"/>
  <c r="K893" i="14"/>
  <c r="K894" i="14"/>
  <c r="K895" i="14"/>
  <c r="K896" i="14"/>
  <c r="K897" i="14"/>
  <c r="K898" i="14"/>
  <c r="K899" i="14"/>
  <c r="K900" i="14"/>
  <c r="K901" i="14"/>
  <c r="K902" i="14"/>
  <c r="K903" i="14"/>
  <c r="K904" i="14"/>
  <c r="K905" i="14"/>
  <c r="K906" i="14"/>
  <c r="K907" i="14"/>
  <c r="K908" i="14"/>
  <c r="K909" i="14"/>
  <c r="K910" i="14"/>
  <c r="K911" i="14"/>
  <c r="K912" i="14"/>
  <c r="K913" i="14"/>
  <c r="K914" i="14"/>
  <c r="K915" i="14"/>
  <c r="K916" i="14"/>
  <c r="K917" i="14"/>
  <c r="K918" i="14"/>
  <c r="K919" i="14"/>
  <c r="K920" i="14"/>
  <c r="K921" i="14"/>
  <c r="K922" i="14"/>
  <c r="K923" i="14"/>
  <c r="K924" i="14"/>
  <c r="K925" i="14"/>
  <c r="K926" i="14"/>
  <c r="K927" i="14"/>
  <c r="K928" i="14"/>
  <c r="K929" i="14"/>
  <c r="K930" i="14"/>
  <c r="K931" i="14"/>
  <c r="K932" i="14"/>
  <c r="K933" i="14"/>
  <c r="K934" i="14"/>
  <c r="K935" i="14"/>
  <c r="K936" i="14"/>
  <c r="K937" i="14"/>
  <c r="K938" i="14"/>
  <c r="K939" i="14"/>
  <c r="K940" i="14"/>
  <c r="K941" i="14"/>
  <c r="K942" i="14"/>
  <c r="K943" i="14"/>
  <c r="K944" i="14"/>
  <c r="K945" i="14"/>
  <c r="K946" i="14"/>
  <c r="K947" i="14"/>
  <c r="K948" i="14"/>
  <c r="K949" i="14"/>
  <c r="K950" i="14"/>
  <c r="K951" i="14"/>
  <c r="K952" i="14"/>
  <c r="K953" i="14"/>
  <c r="K954" i="14"/>
  <c r="K955" i="14"/>
  <c r="K956" i="14"/>
  <c r="K957" i="14"/>
  <c r="K958" i="14"/>
  <c r="K959" i="14"/>
  <c r="K960" i="14"/>
  <c r="K961" i="14"/>
  <c r="K962" i="14"/>
  <c r="K963" i="14"/>
  <c r="K964" i="14"/>
  <c r="K965" i="14"/>
  <c r="K966" i="14"/>
  <c r="K967" i="14"/>
  <c r="K968" i="14"/>
  <c r="K969" i="14"/>
  <c r="K970" i="14"/>
  <c r="K971" i="14"/>
  <c r="K972" i="14"/>
  <c r="K973" i="14"/>
  <c r="K974" i="14"/>
  <c r="K975" i="14"/>
  <c r="K976" i="14"/>
  <c r="K977" i="14"/>
  <c r="K978" i="14"/>
  <c r="K979" i="14"/>
  <c r="K980" i="14"/>
  <c r="K981" i="14"/>
  <c r="K982" i="14"/>
  <c r="K983" i="14"/>
  <c r="K984" i="14"/>
  <c r="K985" i="14"/>
  <c r="K986" i="14"/>
  <c r="K987" i="14"/>
  <c r="K988" i="14"/>
  <c r="K989" i="14"/>
  <c r="K990" i="14"/>
  <c r="K991" i="14"/>
  <c r="K992" i="14"/>
  <c r="K993" i="14"/>
  <c r="K994" i="14"/>
  <c r="K995" i="14"/>
  <c r="K996" i="14"/>
  <c r="K997" i="14"/>
  <c r="K998" i="14"/>
  <c r="K999" i="14"/>
  <c r="K1000" i="14"/>
  <c r="K1001" i="14"/>
  <c r="K1002" i="14"/>
  <c r="K1003" i="14"/>
  <c r="K1004" i="14"/>
  <c r="K1005" i="14"/>
  <c r="K1006" i="14"/>
  <c r="K1007" i="14"/>
  <c r="K1008" i="14"/>
  <c r="K1009" i="14"/>
  <c r="K1010" i="14"/>
  <c r="K1011" i="14"/>
  <c r="K1012" i="14"/>
  <c r="K1013" i="14"/>
  <c r="K1014" i="14"/>
  <c r="K1015" i="14"/>
  <c r="K1016" i="14"/>
  <c r="K1017" i="14"/>
  <c r="K1018" i="14"/>
  <c r="K1019" i="14"/>
  <c r="K1020" i="14"/>
  <c r="K1021" i="14"/>
  <c r="K1022" i="14"/>
  <c r="K1023" i="14"/>
  <c r="K1024" i="14"/>
  <c r="K1025" i="14"/>
  <c r="K1026" i="14"/>
  <c r="K1027" i="14"/>
  <c r="K1028" i="14"/>
  <c r="K1029" i="14"/>
  <c r="K1030" i="14"/>
  <c r="K1031" i="14"/>
  <c r="K1032" i="14"/>
  <c r="K1033" i="14"/>
  <c r="K1034" i="14"/>
  <c r="K1035" i="14"/>
  <c r="K1036" i="14"/>
  <c r="K1037" i="14"/>
  <c r="K1038" i="14"/>
  <c r="K1039" i="14"/>
  <c r="K1040" i="14"/>
  <c r="K1041" i="14"/>
  <c r="K1042" i="14"/>
  <c r="K1043" i="14"/>
  <c r="K1044" i="14"/>
  <c r="K1045" i="14"/>
  <c r="K1046" i="14"/>
  <c r="K1047" i="14"/>
  <c r="K1048" i="14"/>
  <c r="K1049" i="14"/>
  <c r="K1050" i="14"/>
  <c r="K1051" i="14"/>
  <c r="K1052" i="14"/>
  <c r="K1053" i="14"/>
  <c r="K1054" i="14"/>
  <c r="K1055" i="14"/>
  <c r="K1056" i="14"/>
  <c r="K1057" i="14"/>
  <c r="K1058" i="14"/>
  <c r="K1059" i="14"/>
  <c r="K1060" i="14"/>
  <c r="K1061" i="14"/>
  <c r="K1062" i="14"/>
  <c r="K1063" i="14"/>
  <c r="K1064" i="14"/>
  <c r="K1065" i="14"/>
  <c r="K1066" i="14"/>
  <c r="K1067" i="14"/>
  <c r="K1068" i="14"/>
  <c r="K1069" i="14"/>
  <c r="K1070" i="14"/>
  <c r="K1071" i="14"/>
  <c r="K1072" i="14"/>
  <c r="K1073" i="14"/>
  <c r="K1074" i="14"/>
  <c r="K1075" i="14"/>
  <c r="K1076" i="14"/>
  <c r="K1077" i="14"/>
  <c r="K1078" i="14"/>
  <c r="K1079" i="14"/>
  <c r="K1080" i="14"/>
  <c r="K1081" i="14"/>
  <c r="K1082" i="14"/>
  <c r="K1083" i="14"/>
  <c r="K1084" i="14"/>
  <c r="K1085" i="14"/>
  <c r="K1086" i="14"/>
  <c r="K1087" i="14"/>
  <c r="K1088" i="14"/>
  <c r="K1089" i="14"/>
  <c r="K1090" i="14"/>
  <c r="K1091" i="14"/>
  <c r="K1092" i="14"/>
  <c r="K1093" i="14"/>
  <c r="K1094" i="14"/>
  <c r="K1095" i="14"/>
  <c r="K1096" i="14"/>
  <c r="K1097" i="14"/>
  <c r="K1098" i="14"/>
  <c r="K1099" i="14"/>
  <c r="K1100" i="14"/>
  <c r="K1101" i="14"/>
  <c r="K1102" i="14"/>
  <c r="K1103" i="14"/>
  <c r="K1104" i="14"/>
  <c r="K1105" i="14"/>
  <c r="K1106" i="14"/>
  <c r="K1107" i="14"/>
  <c r="K1108" i="14"/>
  <c r="K1109" i="14"/>
  <c r="K1110" i="14"/>
  <c r="K1111" i="14"/>
  <c r="K1112" i="14"/>
  <c r="K1113" i="14"/>
  <c r="K1114" i="14"/>
  <c r="K1115" i="14"/>
  <c r="K1116" i="14"/>
  <c r="K1117" i="14"/>
  <c r="K1118" i="14"/>
  <c r="K1119" i="14"/>
  <c r="K1120" i="14"/>
  <c r="K1121" i="14"/>
  <c r="K1122" i="14"/>
  <c r="K1123" i="14"/>
  <c r="K1124" i="14"/>
  <c r="K1125" i="14"/>
  <c r="K1126" i="14"/>
  <c r="K1127" i="14"/>
  <c r="K1128" i="14"/>
  <c r="K1129" i="14"/>
  <c r="K1130" i="14"/>
  <c r="K1131" i="14"/>
  <c r="K1132" i="14"/>
  <c r="K1133" i="14"/>
  <c r="K1134" i="14"/>
  <c r="K1135" i="14"/>
  <c r="K1136" i="14"/>
  <c r="K1137" i="14"/>
  <c r="K1138" i="14"/>
  <c r="K1139" i="14"/>
  <c r="K1140" i="14"/>
  <c r="K1141" i="14"/>
  <c r="K1142" i="14"/>
  <c r="K1143" i="14"/>
  <c r="K1144" i="14"/>
  <c r="K1145" i="14"/>
  <c r="K1146" i="14"/>
  <c r="K1147" i="14"/>
  <c r="K1148" i="14"/>
  <c r="K1149" i="14"/>
  <c r="K1150" i="14"/>
  <c r="K1151" i="14"/>
  <c r="K1152" i="14"/>
  <c r="K1153" i="14"/>
  <c r="K1154" i="14"/>
  <c r="K1155" i="14"/>
  <c r="K1156" i="14"/>
  <c r="K1157" i="14"/>
  <c r="K1158" i="14"/>
  <c r="K1159" i="14"/>
  <c r="K1160" i="14"/>
  <c r="K1161" i="14"/>
  <c r="K1162" i="14"/>
  <c r="K1163" i="14"/>
  <c r="K1164" i="14"/>
  <c r="K1165" i="14"/>
  <c r="K1166" i="14"/>
  <c r="K1167" i="14"/>
  <c r="K1168" i="14"/>
  <c r="K1169" i="14"/>
  <c r="K1170" i="14"/>
  <c r="K1171" i="14"/>
  <c r="K1172" i="14"/>
  <c r="K1173" i="14"/>
  <c r="K1174" i="14"/>
  <c r="K1175" i="14"/>
  <c r="K1176" i="14"/>
  <c r="K1177" i="14"/>
  <c r="K1178" i="14"/>
  <c r="K1179" i="14"/>
  <c r="K1180" i="14"/>
  <c r="K1181" i="14"/>
  <c r="K1182" i="14"/>
  <c r="K1183" i="14"/>
  <c r="K1184" i="14"/>
  <c r="K1185" i="14"/>
  <c r="K1186" i="14"/>
  <c r="K1187" i="14"/>
  <c r="K1188" i="14"/>
  <c r="K1189" i="14"/>
  <c r="K1190" i="14"/>
  <c r="K1191" i="14"/>
  <c r="K1192" i="14"/>
  <c r="K1193" i="14"/>
  <c r="K1194" i="14"/>
  <c r="K1195" i="14"/>
  <c r="K1196" i="14"/>
  <c r="K1197" i="14"/>
  <c r="K1198" i="14"/>
  <c r="K1199" i="14"/>
  <c r="K1200" i="14"/>
  <c r="K1201" i="14"/>
  <c r="K1202" i="14"/>
  <c r="K1203" i="14"/>
  <c r="K1204" i="14"/>
  <c r="K1205" i="14"/>
  <c r="K1206" i="14"/>
  <c r="K1207" i="14"/>
  <c r="K1208" i="14"/>
  <c r="K1209" i="14"/>
  <c r="K1210" i="14"/>
  <c r="K1211" i="14"/>
  <c r="K1212" i="14"/>
  <c r="K1213" i="14"/>
  <c r="K1214" i="14"/>
  <c r="K1215" i="14"/>
  <c r="K1216" i="14"/>
  <c r="K1217" i="14"/>
  <c r="K1218" i="14"/>
  <c r="K1219" i="14"/>
  <c r="K1220" i="14"/>
  <c r="K1221" i="14"/>
  <c r="K1222" i="14"/>
  <c r="K1223" i="14"/>
  <c r="K1224" i="14"/>
  <c r="K1225" i="14"/>
  <c r="K1226" i="14"/>
  <c r="K1227" i="14"/>
  <c r="K1228" i="14"/>
  <c r="K1229" i="14"/>
  <c r="K1230" i="14"/>
  <c r="K1231" i="14"/>
  <c r="K1232" i="14"/>
  <c r="K1233" i="14"/>
  <c r="K1234" i="14"/>
  <c r="K1235" i="14"/>
  <c r="K1236" i="14"/>
  <c r="K1237" i="14"/>
  <c r="K1238" i="14"/>
  <c r="K1239" i="14"/>
  <c r="K1240" i="14"/>
  <c r="K1241" i="14"/>
  <c r="K1242" i="14"/>
  <c r="K1243" i="14"/>
  <c r="K1244" i="14"/>
  <c r="K1245" i="14"/>
  <c r="K1246" i="14"/>
  <c r="K1247" i="14"/>
  <c r="K1248" i="14"/>
  <c r="K1249" i="14"/>
  <c r="K1250" i="14"/>
  <c r="K1251" i="14"/>
  <c r="K1252" i="14"/>
  <c r="K1253" i="14"/>
  <c r="K1254" i="14"/>
  <c r="K1255" i="14"/>
  <c r="K1256" i="14"/>
  <c r="K1257" i="14"/>
  <c r="K1258" i="14"/>
  <c r="K1259" i="14"/>
  <c r="K1260" i="14"/>
  <c r="K1261" i="14"/>
  <c r="K1262" i="14"/>
  <c r="K1263" i="14"/>
  <c r="K1264" i="14"/>
  <c r="K1265" i="14"/>
  <c r="K1266" i="14"/>
  <c r="K1267" i="14"/>
  <c r="K1268" i="14"/>
  <c r="K1269" i="14"/>
  <c r="K1270" i="14"/>
  <c r="K1271" i="14"/>
  <c r="K1272" i="14"/>
  <c r="K1273" i="14"/>
  <c r="K1274" i="14"/>
  <c r="K1275" i="14"/>
  <c r="K1276" i="14"/>
  <c r="K1277" i="14"/>
  <c r="K1278" i="14"/>
  <c r="K1279" i="14"/>
  <c r="K1280" i="14"/>
  <c r="K1281" i="14"/>
  <c r="K1282" i="14"/>
  <c r="K1283" i="14"/>
  <c r="K1284" i="14"/>
  <c r="K1285" i="14"/>
  <c r="K1286" i="14"/>
  <c r="K1287" i="14"/>
  <c r="K1288" i="14"/>
  <c r="K1289" i="14"/>
  <c r="K1290" i="14"/>
  <c r="K1291" i="14"/>
  <c r="K1292" i="14"/>
  <c r="K1293" i="14"/>
  <c r="K1294" i="14"/>
  <c r="K1295" i="14"/>
  <c r="K1296" i="14"/>
  <c r="K1297" i="14"/>
  <c r="K1298" i="14"/>
  <c r="K1299" i="14"/>
  <c r="K1300" i="14"/>
  <c r="K1301" i="14"/>
  <c r="K1302" i="14"/>
  <c r="K1303" i="14"/>
  <c r="K1304" i="14"/>
  <c r="K1305" i="14"/>
  <c r="K1306" i="14"/>
  <c r="K1307" i="14"/>
  <c r="K1308" i="14"/>
  <c r="K1309" i="14"/>
  <c r="K1310" i="14"/>
  <c r="K1311" i="14"/>
  <c r="K1312" i="14"/>
  <c r="K1313" i="14"/>
  <c r="K1314" i="14"/>
  <c r="K1315" i="14"/>
  <c r="K1316" i="14"/>
  <c r="K1317" i="14"/>
  <c r="K1318" i="14"/>
  <c r="K1319" i="14"/>
  <c r="K1320" i="14"/>
  <c r="K1321" i="14"/>
  <c r="K1322" i="14"/>
  <c r="K1323" i="14"/>
  <c r="K1324" i="14"/>
  <c r="K1325" i="14"/>
  <c r="K1326" i="14"/>
  <c r="K1327" i="14"/>
  <c r="K1328" i="14"/>
  <c r="K1329" i="14"/>
  <c r="K1330" i="14"/>
  <c r="K1331" i="14"/>
  <c r="K1332" i="14"/>
  <c r="K1333" i="14"/>
  <c r="K1334" i="14"/>
  <c r="K1335" i="14"/>
  <c r="K1336" i="14"/>
  <c r="K1337" i="14"/>
  <c r="K1338" i="14"/>
  <c r="K1339" i="14"/>
  <c r="K1340" i="14"/>
  <c r="K1341" i="14"/>
  <c r="K1342" i="14"/>
  <c r="K1343" i="14"/>
  <c r="K1344" i="14"/>
  <c r="K1345" i="14"/>
  <c r="K1346" i="14"/>
  <c r="K1347" i="14"/>
  <c r="K1348" i="14"/>
  <c r="K1349" i="14"/>
  <c r="K1350" i="14"/>
  <c r="K1351" i="14"/>
  <c r="K1352" i="14"/>
  <c r="K1353" i="14"/>
  <c r="K1354" i="14"/>
  <c r="K1355" i="14"/>
  <c r="K1356" i="14"/>
  <c r="K1357" i="14"/>
  <c r="K1358" i="14"/>
  <c r="K1359" i="14"/>
  <c r="K1360" i="14"/>
  <c r="K1361" i="14"/>
  <c r="K1362" i="14"/>
  <c r="K1363" i="14"/>
  <c r="K1364" i="14"/>
  <c r="K1365" i="14"/>
  <c r="K1366" i="14"/>
  <c r="K1367" i="14"/>
  <c r="K1368" i="14"/>
  <c r="K1369" i="14"/>
  <c r="K1370" i="14"/>
  <c r="K1371" i="14"/>
  <c r="K1372" i="14"/>
  <c r="K1373" i="14"/>
  <c r="K1374" i="14"/>
  <c r="K1375" i="14"/>
  <c r="K1376" i="14"/>
  <c r="K1377" i="14"/>
  <c r="K1378" i="14"/>
  <c r="K1379" i="14"/>
  <c r="K1380" i="14"/>
  <c r="K1381" i="14"/>
  <c r="K1382" i="14"/>
  <c r="K1383" i="14"/>
  <c r="K1384" i="14"/>
  <c r="K1385" i="14"/>
  <c r="K1386" i="14"/>
  <c r="K1387" i="14"/>
  <c r="K1388" i="14"/>
  <c r="K1389" i="14"/>
  <c r="K1390" i="14"/>
  <c r="K1391" i="14"/>
  <c r="K1392" i="14"/>
  <c r="K1393" i="14"/>
  <c r="K1394" i="14"/>
  <c r="K1395" i="14"/>
  <c r="K1396" i="14"/>
  <c r="K1397" i="14"/>
  <c r="K1398" i="14"/>
  <c r="K1399" i="14"/>
  <c r="K1400" i="14"/>
  <c r="K1401" i="14"/>
  <c r="K1402" i="14"/>
  <c r="K1403" i="14"/>
  <c r="K1404" i="14"/>
  <c r="K1405" i="14"/>
  <c r="K1406" i="14"/>
  <c r="K1407" i="14"/>
  <c r="K1408" i="14"/>
  <c r="K1409" i="14"/>
  <c r="K1410" i="14"/>
  <c r="K1411" i="14"/>
  <c r="K1412" i="14"/>
  <c r="K1413" i="14"/>
  <c r="K1414" i="14"/>
  <c r="K1415" i="14"/>
  <c r="K1416" i="14"/>
  <c r="K1417" i="14"/>
  <c r="K1418" i="14"/>
  <c r="K1419" i="14"/>
  <c r="K1420" i="14"/>
  <c r="K1421" i="14"/>
  <c r="K1422" i="14"/>
  <c r="K1423" i="14"/>
  <c r="K1424" i="14"/>
  <c r="K1425" i="14"/>
  <c r="K1426" i="14"/>
  <c r="K1427" i="14"/>
  <c r="K1428" i="14"/>
  <c r="K1429" i="14"/>
  <c r="K1430" i="14"/>
  <c r="K1431" i="14"/>
  <c r="K1432" i="14"/>
  <c r="K1433" i="14"/>
  <c r="K1434" i="14"/>
  <c r="K1435" i="14"/>
  <c r="K1436" i="14"/>
  <c r="K1437" i="14"/>
  <c r="K1438" i="14"/>
  <c r="K1439" i="14"/>
  <c r="K1440" i="14"/>
  <c r="K1441" i="14"/>
  <c r="K1442" i="14"/>
  <c r="K1443" i="14"/>
  <c r="K1444" i="14"/>
  <c r="K1445" i="14"/>
  <c r="K1446" i="14"/>
  <c r="K1447" i="14"/>
  <c r="K1448" i="14"/>
  <c r="K1449" i="14"/>
  <c r="K1450" i="14"/>
  <c r="K1451" i="14"/>
  <c r="K1452" i="14"/>
  <c r="K1453" i="14"/>
  <c r="K1454" i="14"/>
  <c r="K1455" i="14"/>
  <c r="K1456" i="14"/>
  <c r="K1457" i="14"/>
  <c r="K1458" i="14"/>
  <c r="K1459" i="14"/>
  <c r="K1460" i="14"/>
  <c r="K1461" i="14"/>
  <c r="K1462" i="14"/>
  <c r="K1463" i="14"/>
  <c r="K1464" i="14"/>
  <c r="K1465" i="14"/>
  <c r="K1466" i="14"/>
  <c r="K1467" i="14"/>
  <c r="K1468" i="14"/>
  <c r="K1469" i="14"/>
  <c r="K1470" i="14"/>
  <c r="K1471" i="14"/>
  <c r="K1472" i="14"/>
  <c r="K1473" i="14"/>
  <c r="K1474" i="14"/>
  <c r="K1475" i="14"/>
  <c r="K1476" i="14"/>
  <c r="K1477" i="14"/>
  <c r="K1478" i="14"/>
  <c r="K1479" i="14"/>
  <c r="K1480" i="14"/>
  <c r="K1481" i="14"/>
  <c r="K1482" i="14"/>
  <c r="K1483" i="14"/>
  <c r="K1484" i="14"/>
  <c r="K1485" i="14"/>
  <c r="K1486" i="14"/>
  <c r="K1487" i="14"/>
  <c r="K1488" i="14"/>
  <c r="K1489" i="14"/>
  <c r="K1490" i="14"/>
  <c r="K1491" i="14"/>
  <c r="K1492" i="14"/>
  <c r="K1493" i="14"/>
  <c r="K1494" i="14"/>
  <c r="K1495" i="14"/>
  <c r="K1496" i="14"/>
  <c r="K1497" i="14"/>
  <c r="K1498" i="14"/>
  <c r="K1499" i="14"/>
  <c r="K1500" i="14"/>
  <c r="K1501" i="14"/>
  <c r="K1502" i="14"/>
  <c r="K1503" i="14"/>
  <c r="K1504" i="14"/>
  <c r="K1505" i="14"/>
  <c r="K1506" i="14"/>
  <c r="K1507" i="14"/>
  <c r="K1508" i="14"/>
  <c r="K1509" i="14"/>
  <c r="K1510" i="14"/>
  <c r="K1511" i="14"/>
  <c r="K1512" i="14"/>
  <c r="K1513" i="14"/>
  <c r="K1514" i="14"/>
  <c r="K1515" i="14"/>
  <c r="K1516" i="14"/>
  <c r="K1517" i="14"/>
  <c r="K1518" i="14"/>
  <c r="K1519" i="14"/>
  <c r="K1520" i="14"/>
  <c r="K1521" i="14"/>
  <c r="K1522" i="14"/>
  <c r="K1523" i="14"/>
  <c r="K1524" i="14"/>
  <c r="K1525" i="14"/>
  <c r="K1526" i="14"/>
  <c r="K1527" i="14"/>
  <c r="K1528" i="14"/>
  <c r="K1529" i="14"/>
  <c r="K1530" i="14"/>
  <c r="K1531" i="14"/>
  <c r="K1532" i="14"/>
  <c r="K1533" i="14"/>
  <c r="K1534" i="14"/>
  <c r="K1535" i="14"/>
  <c r="K1536" i="14"/>
  <c r="K1537" i="14"/>
  <c r="K1538" i="14"/>
  <c r="K1539" i="14"/>
  <c r="K1540" i="14"/>
  <c r="K1541" i="14"/>
  <c r="K1542" i="14"/>
  <c r="K1543" i="14"/>
  <c r="K1544" i="14"/>
  <c r="K1545" i="14"/>
  <c r="K1546" i="14"/>
  <c r="K1547" i="14"/>
  <c r="K1548" i="14"/>
  <c r="K1549" i="14"/>
  <c r="K1550" i="14"/>
  <c r="K1551" i="14"/>
  <c r="K1552" i="14"/>
  <c r="K1553" i="14"/>
  <c r="K1554" i="14"/>
  <c r="K1555" i="14"/>
  <c r="K1556" i="14"/>
  <c r="K1557" i="14"/>
  <c r="K1558" i="14"/>
  <c r="K1559" i="14"/>
  <c r="K1560" i="14"/>
  <c r="K1561" i="14"/>
  <c r="K1562" i="14"/>
  <c r="K1563" i="14"/>
  <c r="K1564" i="14"/>
  <c r="K1565" i="14"/>
  <c r="K1566" i="14"/>
  <c r="K1567" i="14"/>
  <c r="K1568" i="14"/>
  <c r="K1569" i="14"/>
  <c r="K1570" i="14"/>
  <c r="K1571" i="14"/>
  <c r="K1572" i="14"/>
  <c r="K1573" i="14"/>
  <c r="K1574" i="14"/>
  <c r="K1575" i="14"/>
  <c r="K1576" i="14"/>
  <c r="K1577" i="14"/>
  <c r="K1578" i="14"/>
  <c r="K1579" i="14"/>
  <c r="K1580" i="14"/>
  <c r="K1581" i="14"/>
  <c r="K1582" i="14"/>
  <c r="K1583" i="14"/>
  <c r="K1584" i="14"/>
  <c r="K1585" i="14"/>
  <c r="K1586" i="14"/>
  <c r="K1587" i="14"/>
  <c r="K1588" i="14"/>
  <c r="K1589" i="14"/>
  <c r="K1590" i="14"/>
  <c r="K1591" i="14"/>
  <c r="K1592" i="14"/>
  <c r="K1593" i="14"/>
  <c r="K1594" i="14"/>
  <c r="K1595" i="14"/>
  <c r="K1596" i="14"/>
  <c r="K1597" i="14"/>
  <c r="K1598" i="14"/>
  <c r="K1599" i="14"/>
  <c r="K1600" i="14"/>
  <c r="K1601" i="14"/>
  <c r="K1602" i="14"/>
  <c r="K1603" i="14"/>
  <c r="K1604" i="14"/>
  <c r="K1605" i="14"/>
  <c r="K1606" i="14"/>
  <c r="K1607" i="14"/>
  <c r="K1608" i="14"/>
  <c r="K1609" i="14"/>
  <c r="K1610" i="14"/>
  <c r="K1611" i="14"/>
  <c r="K1612" i="14"/>
  <c r="K1613" i="14"/>
  <c r="K1614" i="14"/>
  <c r="K1615" i="14"/>
  <c r="K1616" i="14"/>
  <c r="K1617" i="14"/>
  <c r="K1618" i="14"/>
  <c r="K1619" i="14"/>
  <c r="K1620" i="14"/>
  <c r="K1621" i="14"/>
  <c r="K1622" i="14"/>
  <c r="K1623" i="14"/>
  <c r="K1624" i="14"/>
  <c r="K1625" i="14"/>
  <c r="K1626" i="14"/>
  <c r="K1627" i="14"/>
  <c r="K1628" i="14"/>
  <c r="K1629" i="14"/>
  <c r="K1630" i="14"/>
  <c r="K1631" i="14"/>
  <c r="K1632" i="14"/>
  <c r="K1633" i="14"/>
  <c r="K1634" i="14"/>
  <c r="K1635" i="14"/>
  <c r="K1636" i="14"/>
  <c r="K1637" i="14"/>
  <c r="K1638" i="14"/>
  <c r="K1639" i="14"/>
  <c r="K1640" i="14"/>
  <c r="K1641" i="14"/>
  <c r="K1642" i="14"/>
  <c r="K1643" i="14"/>
  <c r="K1644" i="14"/>
  <c r="K1645" i="14"/>
  <c r="K1646" i="14"/>
  <c r="K1647" i="14"/>
  <c r="K1648" i="14"/>
  <c r="K1649" i="14"/>
  <c r="K1650" i="14"/>
  <c r="K1651" i="14"/>
  <c r="K1652" i="14"/>
  <c r="K1653" i="14"/>
  <c r="K1654" i="14"/>
  <c r="K1655" i="14"/>
  <c r="K1656" i="14"/>
  <c r="K1657" i="14"/>
  <c r="K1658" i="14"/>
  <c r="K1659" i="14"/>
  <c r="K1660" i="14"/>
  <c r="K1661" i="14"/>
  <c r="K1662" i="14"/>
  <c r="K1663" i="14"/>
  <c r="K1664" i="14"/>
  <c r="K1665" i="14"/>
  <c r="K1666" i="14"/>
  <c r="K1667" i="14"/>
  <c r="K1668" i="14"/>
  <c r="K1669" i="14"/>
  <c r="K1670" i="14"/>
  <c r="K1671" i="14"/>
  <c r="K1672" i="14"/>
  <c r="K1673" i="14"/>
  <c r="K1674" i="14"/>
  <c r="K1675" i="14"/>
  <c r="K1676" i="14"/>
  <c r="K1677" i="14"/>
  <c r="K1678" i="14"/>
  <c r="K1679" i="14"/>
  <c r="K1680" i="14"/>
  <c r="K1681" i="14"/>
  <c r="K1682" i="14"/>
  <c r="K1683" i="14"/>
  <c r="K1684" i="14"/>
  <c r="K1685" i="14"/>
  <c r="K1686" i="14"/>
  <c r="K1687" i="14"/>
  <c r="K1688" i="14"/>
  <c r="K1689" i="14"/>
  <c r="K1690" i="14"/>
  <c r="K1691" i="14"/>
  <c r="K1692" i="14"/>
  <c r="K1693" i="14"/>
  <c r="K1694" i="14"/>
  <c r="K1695" i="14"/>
  <c r="K1696" i="14"/>
  <c r="K1697" i="14"/>
  <c r="K1698" i="14"/>
  <c r="K1699" i="14"/>
  <c r="K1700" i="14"/>
  <c r="K1701" i="14"/>
  <c r="K1702" i="14"/>
  <c r="K1703" i="14"/>
  <c r="K1704" i="14"/>
  <c r="K1705" i="14"/>
  <c r="K1706" i="14"/>
  <c r="K1707" i="14"/>
  <c r="K1708" i="14"/>
  <c r="K1709" i="14"/>
  <c r="K1710" i="14"/>
  <c r="K1711" i="14"/>
  <c r="K1712" i="14"/>
  <c r="K1713" i="14"/>
  <c r="K1714" i="14"/>
  <c r="K1715" i="14"/>
  <c r="K1716" i="14"/>
  <c r="K1717" i="14"/>
  <c r="K1718" i="14"/>
  <c r="K1719" i="14"/>
  <c r="K1720" i="14"/>
  <c r="K1721" i="14"/>
  <c r="K1722" i="14"/>
  <c r="K1723" i="14"/>
  <c r="K1724" i="14"/>
  <c r="K1725" i="14"/>
  <c r="K1726" i="14"/>
  <c r="K1727" i="14"/>
  <c r="K1728" i="14"/>
  <c r="K1729" i="14"/>
  <c r="K1730" i="14"/>
  <c r="K1731" i="14"/>
  <c r="K1732" i="14"/>
  <c r="K1733" i="14"/>
  <c r="K1734" i="14"/>
  <c r="K1735" i="14"/>
  <c r="K1736" i="14"/>
  <c r="K1737" i="14"/>
  <c r="K1738" i="14"/>
  <c r="K1739" i="14"/>
  <c r="K1740" i="14"/>
  <c r="K1741" i="14"/>
  <c r="K1742" i="14"/>
  <c r="K1743" i="14"/>
  <c r="K1744" i="14"/>
  <c r="K1745" i="14"/>
  <c r="K1746" i="14"/>
  <c r="K1747" i="14"/>
  <c r="K1748" i="14"/>
  <c r="K1749" i="14"/>
  <c r="K1750" i="14"/>
  <c r="K1751" i="14"/>
  <c r="K1752" i="14"/>
  <c r="K1753" i="14"/>
  <c r="K1754" i="14"/>
  <c r="K1755" i="14"/>
  <c r="K1756" i="14"/>
  <c r="K1757" i="14"/>
  <c r="K1758" i="14"/>
  <c r="K1759" i="14"/>
  <c r="K1760" i="14"/>
  <c r="K1761" i="14"/>
  <c r="K1762" i="14"/>
  <c r="K1763" i="14"/>
  <c r="K1764" i="14"/>
  <c r="K1765" i="14"/>
  <c r="K1766" i="14"/>
  <c r="K1767" i="14"/>
  <c r="K1768" i="14"/>
  <c r="K1769" i="14"/>
  <c r="K1770" i="14"/>
  <c r="K1771" i="14"/>
  <c r="K1772" i="14"/>
  <c r="K1773" i="14"/>
  <c r="K1774" i="14"/>
  <c r="K1775" i="14"/>
  <c r="K1776" i="14"/>
  <c r="K1777" i="14"/>
  <c r="K1778" i="14"/>
  <c r="K1779" i="14"/>
  <c r="K1780" i="14"/>
  <c r="K1781" i="14"/>
  <c r="K1782" i="14"/>
  <c r="K1783" i="14"/>
  <c r="K1784" i="14"/>
  <c r="K1785" i="14"/>
  <c r="K1786" i="14"/>
  <c r="K1787" i="14"/>
  <c r="K1788" i="14"/>
  <c r="K1789" i="14"/>
  <c r="K1790" i="14"/>
  <c r="K1791" i="14"/>
  <c r="K1792" i="14"/>
  <c r="K1793" i="14"/>
  <c r="K1794" i="14"/>
  <c r="K1795" i="14"/>
  <c r="K1796" i="14"/>
  <c r="K1797" i="14"/>
  <c r="K1798" i="14"/>
  <c r="K1799" i="14"/>
  <c r="K1800" i="14"/>
  <c r="K1801" i="14"/>
  <c r="K1802" i="14"/>
  <c r="K1803" i="14"/>
  <c r="K1804" i="14"/>
  <c r="K1805" i="14"/>
  <c r="K1806" i="14"/>
  <c r="K1807" i="14"/>
  <c r="K1808" i="14"/>
  <c r="K1809" i="14"/>
  <c r="K1810" i="14"/>
  <c r="K1811" i="14"/>
  <c r="K1812" i="14"/>
  <c r="K1813" i="14"/>
  <c r="K1814" i="14"/>
  <c r="K1815" i="14"/>
  <c r="K1816" i="14"/>
  <c r="K1817" i="14"/>
  <c r="K1818" i="14"/>
  <c r="K1819" i="14"/>
  <c r="K1820" i="14"/>
  <c r="K1821" i="14"/>
  <c r="K1822" i="14"/>
  <c r="K1823" i="14"/>
  <c r="K1824" i="14"/>
  <c r="K1825" i="14"/>
  <c r="K1826" i="14"/>
  <c r="K1827" i="14"/>
  <c r="K1828" i="14"/>
  <c r="K1829" i="14"/>
  <c r="K1830" i="14"/>
  <c r="K1831" i="14"/>
  <c r="K1832" i="14"/>
  <c r="K1833" i="14"/>
  <c r="K1834" i="14"/>
  <c r="K1835" i="14"/>
  <c r="K1836" i="14"/>
  <c r="K1837" i="14"/>
  <c r="K1838" i="14"/>
  <c r="K1839" i="14"/>
  <c r="K1840" i="14"/>
  <c r="K1841" i="14"/>
  <c r="K1842" i="14"/>
  <c r="K1843" i="14"/>
  <c r="K1844" i="14"/>
  <c r="K1845" i="14"/>
  <c r="K1846" i="14"/>
  <c r="K1847" i="14"/>
  <c r="K1848" i="14"/>
  <c r="K1849" i="14"/>
  <c r="K1850" i="14"/>
  <c r="K1851" i="14"/>
  <c r="K1852" i="14"/>
  <c r="K1853" i="14"/>
  <c r="K1854" i="14"/>
  <c r="K1855" i="14"/>
  <c r="K1856" i="14"/>
  <c r="K1857" i="14"/>
  <c r="K1858" i="14"/>
  <c r="K1859" i="14"/>
  <c r="K1860" i="14"/>
  <c r="K1861" i="14"/>
  <c r="K1862" i="14"/>
  <c r="K1863" i="14"/>
  <c r="K1864" i="14"/>
  <c r="K1865" i="14"/>
  <c r="K1866" i="14"/>
  <c r="K1867" i="14"/>
  <c r="K1868" i="14"/>
  <c r="K1869" i="14"/>
  <c r="K1870" i="14"/>
  <c r="K1871" i="14"/>
  <c r="K1872" i="14"/>
  <c r="K1873" i="14"/>
  <c r="K1874" i="14"/>
  <c r="K1875" i="14"/>
  <c r="K1876" i="14"/>
  <c r="K1877" i="14"/>
  <c r="K1878" i="14"/>
  <c r="K1879" i="14"/>
  <c r="K1880" i="14"/>
  <c r="K1881" i="14"/>
  <c r="K1882" i="14"/>
  <c r="K1883" i="14"/>
  <c r="K1884" i="14"/>
  <c r="K1885" i="14"/>
  <c r="K1886" i="14"/>
  <c r="K1887" i="14"/>
  <c r="K1888" i="14"/>
  <c r="K1889" i="14"/>
  <c r="K1890" i="14"/>
  <c r="K1891" i="14"/>
  <c r="K1892" i="14"/>
  <c r="K1893" i="14"/>
  <c r="K1894" i="14"/>
  <c r="K1895" i="14"/>
  <c r="K1896" i="14"/>
  <c r="K1897" i="14"/>
  <c r="K1898" i="14"/>
  <c r="K1899" i="14"/>
  <c r="K1900" i="14"/>
  <c r="K1901" i="14"/>
  <c r="K1902" i="14"/>
  <c r="K1903" i="14"/>
  <c r="K1904" i="14"/>
  <c r="K1905" i="14"/>
  <c r="K1906" i="14"/>
  <c r="K1907" i="14"/>
  <c r="K1908" i="14"/>
  <c r="K1909" i="14"/>
  <c r="K1910" i="14"/>
  <c r="K1911" i="14"/>
  <c r="K1912" i="14"/>
  <c r="K1913" i="14"/>
  <c r="K1914" i="14"/>
  <c r="K1915" i="14"/>
  <c r="K1916" i="14"/>
  <c r="K1917" i="14"/>
  <c r="K1918" i="14"/>
  <c r="K1919" i="14"/>
  <c r="K1920" i="14"/>
  <c r="K1921" i="14"/>
  <c r="K1922" i="14"/>
  <c r="K1923" i="14"/>
  <c r="K1924" i="14"/>
  <c r="K1925" i="14"/>
  <c r="K1926" i="14"/>
  <c r="K1927" i="14"/>
  <c r="K1928" i="14"/>
  <c r="K1929" i="14"/>
  <c r="K1930" i="14"/>
  <c r="K1931" i="14"/>
  <c r="K1932" i="14"/>
  <c r="K1933" i="14"/>
  <c r="K1934" i="14"/>
  <c r="K1935" i="14"/>
  <c r="K1936" i="14"/>
  <c r="K1937" i="14"/>
  <c r="K1938" i="14"/>
  <c r="K1939" i="14"/>
  <c r="K1940" i="14"/>
  <c r="K1941" i="14"/>
  <c r="K1942" i="14"/>
  <c r="K1943" i="14"/>
  <c r="K1944" i="14"/>
  <c r="K1945" i="14"/>
  <c r="K1946" i="14"/>
  <c r="K1947" i="14"/>
  <c r="K1948" i="14"/>
  <c r="K1949" i="14"/>
  <c r="K1950" i="14"/>
  <c r="K1951" i="14"/>
  <c r="K1952" i="14"/>
  <c r="K1953" i="14"/>
  <c r="K1954" i="14"/>
  <c r="K1955" i="14"/>
  <c r="K1956" i="14"/>
  <c r="K1957" i="14"/>
  <c r="K1958" i="14"/>
  <c r="K1959" i="14"/>
  <c r="K1960" i="14"/>
  <c r="K1961" i="14"/>
  <c r="K1962" i="14"/>
  <c r="K1963" i="14"/>
  <c r="K1964" i="14"/>
  <c r="K1965" i="14"/>
  <c r="K1966" i="14"/>
  <c r="K1967" i="14"/>
  <c r="K1968" i="14"/>
  <c r="K1969" i="14"/>
  <c r="K1970" i="14"/>
  <c r="K1971" i="14"/>
  <c r="K1972" i="14"/>
  <c r="K1973" i="14"/>
  <c r="K1974" i="14"/>
  <c r="K1975" i="14"/>
  <c r="K1976" i="14"/>
  <c r="K1977" i="14"/>
  <c r="K1978" i="14"/>
  <c r="K1979" i="14"/>
  <c r="K1980" i="14"/>
  <c r="K1981" i="14"/>
  <c r="K1982" i="14"/>
  <c r="K1983" i="14"/>
  <c r="K1984" i="14"/>
  <c r="K1985" i="14"/>
  <c r="K1986" i="14"/>
  <c r="K1987" i="14"/>
  <c r="K1988" i="14"/>
  <c r="K1989" i="14"/>
  <c r="K1990" i="14"/>
  <c r="K1991" i="14"/>
  <c r="K1992" i="14"/>
  <c r="K1993" i="14"/>
  <c r="K1994" i="14"/>
  <c r="K1995" i="14"/>
  <c r="K1996" i="14"/>
  <c r="K1997" i="14"/>
  <c r="K1998" i="14"/>
  <c r="K1999" i="14"/>
  <c r="K2000" i="14"/>
  <c r="K2001" i="14"/>
  <c r="K2002" i="14"/>
  <c r="K2003" i="14"/>
  <c r="K2004" i="14"/>
  <c r="K2005" i="14"/>
  <c r="K2006" i="14"/>
  <c r="K2007" i="14"/>
  <c r="K2008" i="14"/>
  <c r="K2009" i="14"/>
  <c r="K2010" i="14"/>
  <c r="K2011" i="14"/>
  <c r="K2012" i="14"/>
  <c r="K2013" i="14"/>
  <c r="K2014" i="14"/>
  <c r="K2015" i="14"/>
  <c r="K2016" i="14"/>
  <c r="K2017" i="14"/>
  <c r="K2018" i="14"/>
  <c r="K2019" i="14"/>
  <c r="K2020" i="14"/>
  <c r="K2021" i="14"/>
  <c r="K2022" i="14"/>
  <c r="K2023" i="14"/>
  <c r="K2024" i="14"/>
  <c r="K2025" i="14"/>
  <c r="K2026" i="14"/>
  <c r="K2027" i="14"/>
  <c r="K2028" i="14"/>
  <c r="K2029" i="14"/>
  <c r="K2030" i="14"/>
  <c r="K2031" i="14"/>
  <c r="K2032" i="14"/>
  <c r="K2033" i="14"/>
  <c r="K2034" i="14"/>
  <c r="K2035" i="14"/>
  <c r="K2036" i="14"/>
  <c r="K2037" i="14"/>
  <c r="K2038" i="14"/>
  <c r="K2039" i="14"/>
  <c r="K2040" i="14"/>
  <c r="K2041" i="14"/>
  <c r="K2042" i="14"/>
  <c r="K2043" i="14"/>
  <c r="K2044" i="14"/>
  <c r="K2045" i="14"/>
  <c r="K2046" i="14"/>
  <c r="K2047" i="14"/>
  <c r="K2048" i="14"/>
  <c r="K2049" i="14"/>
  <c r="K2050" i="14"/>
  <c r="K2051" i="14"/>
  <c r="K2052" i="14"/>
  <c r="K2053" i="14"/>
  <c r="K2054" i="14"/>
  <c r="K2055" i="14"/>
  <c r="K2056" i="14"/>
  <c r="K2057" i="14"/>
  <c r="K2058" i="14"/>
  <c r="K2059" i="14"/>
  <c r="K2060" i="14"/>
  <c r="K2061" i="14"/>
  <c r="K2062" i="14"/>
  <c r="K2063" i="14"/>
  <c r="K2064" i="14"/>
  <c r="K2065" i="14"/>
  <c r="K2066" i="14"/>
  <c r="K2067" i="14"/>
  <c r="K2068" i="14"/>
  <c r="K2069" i="14"/>
  <c r="K2070" i="14"/>
  <c r="K2071" i="14"/>
  <c r="K2072" i="14"/>
  <c r="K2073" i="14"/>
  <c r="K2074" i="14"/>
  <c r="K2075" i="14"/>
  <c r="K2076" i="14"/>
  <c r="K2077" i="14"/>
  <c r="K2078" i="14"/>
  <c r="K2079" i="14"/>
  <c r="K2080" i="14"/>
  <c r="K2081" i="14"/>
  <c r="K2082" i="14"/>
  <c r="K2083" i="14"/>
  <c r="K2084" i="14"/>
  <c r="K2085" i="14"/>
  <c r="K2086" i="14"/>
  <c r="K2087" i="14"/>
  <c r="K2088" i="14"/>
  <c r="K2089" i="14"/>
  <c r="K2090" i="14"/>
  <c r="K2091" i="14"/>
  <c r="K2092" i="14"/>
  <c r="K2093" i="14"/>
  <c r="K2094" i="14"/>
  <c r="K2095" i="14"/>
  <c r="K2096" i="14"/>
  <c r="K2097" i="14"/>
  <c r="K2098" i="14"/>
  <c r="K2099" i="14"/>
  <c r="K2100" i="14"/>
  <c r="K2101" i="14"/>
  <c r="K2102" i="14"/>
  <c r="K2103" i="14"/>
  <c r="K2104" i="14"/>
  <c r="K2105" i="14"/>
  <c r="K2106" i="14"/>
  <c r="K2107" i="14"/>
  <c r="K2108" i="14"/>
  <c r="K2109" i="14"/>
  <c r="K2110" i="14"/>
  <c r="K2111" i="14"/>
  <c r="K2112" i="14"/>
  <c r="K2113" i="14"/>
  <c r="K2114" i="14"/>
  <c r="K2115" i="14"/>
  <c r="K2116" i="14"/>
  <c r="K2117" i="14"/>
  <c r="K2118" i="14"/>
  <c r="K2119" i="14"/>
  <c r="K2120" i="14"/>
  <c r="K2121" i="14"/>
  <c r="K2122" i="14"/>
  <c r="K2123" i="14"/>
  <c r="K2124" i="14"/>
  <c r="K2125" i="14"/>
  <c r="K2126" i="14"/>
  <c r="K2127" i="14"/>
  <c r="K2128" i="14"/>
  <c r="K2129" i="14"/>
  <c r="K2130" i="14"/>
  <c r="K2131" i="14"/>
  <c r="K2132" i="14"/>
  <c r="K2133" i="14"/>
  <c r="K2134" i="14"/>
  <c r="K2135" i="14"/>
  <c r="K2136" i="14"/>
  <c r="K2137" i="14"/>
  <c r="K2138" i="14"/>
  <c r="K2139" i="14"/>
  <c r="K2140" i="14"/>
  <c r="K2141" i="14"/>
  <c r="K2142" i="14"/>
  <c r="K2143" i="14"/>
  <c r="K2144" i="14"/>
  <c r="K2145" i="14"/>
  <c r="K2146" i="14"/>
  <c r="K2147" i="14"/>
  <c r="K2148" i="14"/>
  <c r="K2149" i="14"/>
  <c r="K2150" i="14"/>
  <c r="K2151" i="14"/>
  <c r="K2152" i="14"/>
  <c r="K2153" i="14"/>
  <c r="K2154" i="14"/>
  <c r="K2155" i="14"/>
  <c r="K2156" i="14"/>
  <c r="K2157" i="14"/>
  <c r="K2158" i="14"/>
  <c r="K2159" i="14"/>
  <c r="K2160" i="14"/>
  <c r="K2161" i="14"/>
  <c r="K2162" i="14"/>
  <c r="K2163" i="14"/>
  <c r="K2164" i="14"/>
  <c r="K2165" i="14"/>
  <c r="K2166" i="14"/>
  <c r="K2167" i="14"/>
  <c r="K2168" i="14"/>
  <c r="K2169" i="14"/>
  <c r="K2170" i="14"/>
  <c r="K2171" i="14"/>
  <c r="K2172" i="14"/>
  <c r="K2173" i="14"/>
  <c r="K2174" i="14"/>
  <c r="K2175" i="14"/>
  <c r="K2176" i="14"/>
  <c r="K2177" i="14"/>
  <c r="K2178" i="14"/>
  <c r="K2179" i="14"/>
  <c r="K2180" i="14"/>
  <c r="K2181" i="14"/>
  <c r="K2182" i="14"/>
  <c r="K2183" i="14"/>
  <c r="K2184" i="14"/>
  <c r="K2185" i="14"/>
  <c r="K2186" i="14"/>
  <c r="K2187" i="14"/>
  <c r="K2188" i="14"/>
  <c r="K2189" i="14"/>
  <c r="K2190" i="14"/>
  <c r="K2191" i="14"/>
  <c r="K2192" i="14"/>
  <c r="K2193" i="14"/>
  <c r="K2194" i="14"/>
  <c r="K2195" i="14"/>
  <c r="K2196" i="14"/>
  <c r="K2197" i="14"/>
  <c r="K2198" i="14"/>
  <c r="K2199" i="14"/>
  <c r="K2200" i="14"/>
  <c r="K2201" i="14"/>
  <c r="K2202" i="14"/>
  <c r="K2203" i="14"/>
  <c r="K2204" i="14"/>
  <c r="K2205" i="14"/>
  <c r="K2206" i="14"/>
  <c r="K2207" i="14"/>
  <c r="K2208" i="14"/>
  <c r="K2209" i="14"/>
  <c r="K2210" i="14"/>
  <c r="K2211" i="14"/>
  <c r="K2212" i="14"/>
  <c r="K2213" i="14"/>
  <c r="K2214" i="14"/>
  <c r="K2215" i="14"/>
  <c r="K2216" i="14"/>
  <c r="K2217" i="14"/>
  <c r="K2218" i="14"/>
  <c r="K2219" i="14"/>
  <c r="K2220" i="14"/>
  <c r="K2221" i="14"/>
  <c r="K2222" i="14"/>
  <c r="K2223" i="14"/>
  <c r="K2224" i="14"/>
  <c r="K2225" i="14"/>
  <c r="K2226" i="14"/>
  <c r="K2227" i="14"/>
  <c r="K2228" i="14"/>
  <c r="K2229" i="14"/>
  <c r="K2230" i="14"/>
  <c r="K2231" i="14"/>
  <c r="K2232" i="14"/>
  <c r="K2233" i="14"/>
  <c r="K2234" i="14"/>
  <c r="K2235" i="14"/>
  <c r="K2236" i="14"/>
  <c r="K2237" i="14"/>
  <c r="K2238" i="14"/>
  <c r="K2239" i="14"/>
  <c r="K2240" i="14"/>
  <c r="K2241" i="14"/>
  <c r="K2242" i="14"/>
  <c r="K2243" i="14"/>
  <c r="K2244" i="14"/>
  <c r="K2245" i="14"/>
  <c r="K2246" i="14"/>
  <c r="K2247" i="14"/>
  <c r="K2248" i="14"/>
  <c r="K2249" i="14"/>
  <c r="K2250" i="14"/>
  <c r="K2251" i="14"/>
  <c r="K2252" i="14"/>
  <c r="K2253" i="14"/>
  <c r="K2254" i="14"/>
  <c r="K2255" i="14"/>
  <c r="K2256" i="14"/>
  <c r="K2257" i="14"/>
  <c r="K2258" i="14"/>
  <c r="K2259" i="14"/>
  <c r="K2260" i="14"/>
  <c r="K2261" i="14"/>
  <c r="K2262" i="14"/>
  <c r="K2263" i="14"/>
  <c r="K2264" i="14"/>
  <c r="K2265" i="14"/>
  <c r="K2266" i="14"/>
  <c r="K2267" i="14"/>
  <c r="K2268" i="14"/>
  <c r="K2269" i="14"/>
  <c r="K2270" i="14"/>
  <c r="K2271" i="14"/>
  <c r="K2272" i="14"/>
  <c r="K2273" i="14"/>
  <c r="K2274" i="14"/>
  <c r="K2275" i="14"/>
  <c r="K2276" i="14"/>
  <c r="K2277" i="14"/>
  <c r="K2278" i="14"/>
  <c r="K2279" i="14"/>
  <c r="K2280" i="14"/>
  <c r="K2281" i="14"/>
  <c r="K2282" i="14"/>
  <c r="K2283" i="14"/>
  <c r="K2284" i="14"/>
  <c r="K2285" i="14"/>
  <c r="K2286" i="14"/>
  <c r="K2287" i="14"/>
  <c r="K2288" i="14"/>
  <c r="K2289" i="14"/>
  <c r="K2290" i="14"/>
  <c r="K2291" i="14"/>
  <c r="K2292" i="14"/>
  <c r="K2293" i="14"/>
  <c r="K2294" i="14"/>
  <c r="K2295" i="14"/>
  <c r="K2296" i="14"/>
  <c r="K2297" i="14"/>
  <c r="K2298" i="14"/>
  <c r="K2299" i="14"/>
  <c r="K2300" i="14"/>
  <c r="K2301" i="14"/>
  <c r="K2302" i="14"/>
  <c r="K2303" i="14"/>
  <c r="K2304" i="14"/>
  <c r="K2305" i="14"/>
  <c r="K2306" i="14"/>
  <c r="K2307" i="14"/>
  <c r="K2308" i="14"/>
  <c r="K2309" i="14"/>
  <c r="K2310" i="14"/>
  <c r="K2311" i="14"/>
  <c r="K2312" i="14"/>
  <c r="K2313" i="14"/>
  <c r="K2314" i="14"/>
  <c r="K2315" i="14"/>
  <c r="K2316" i="14"/>
  <c r="K2317" i="14"/>
  <c r="K2318" i="14"/>
  <c r="K2319" i="14"/>
  <c r="K2320" i="14"/>
  <c r="K2321" i="14"/>
  <c r="K2322" i="14"/>
  <c r="K2323" i="14"/>
  <c r="K2324" i="14"/>
  <c r="K2325" i="14"/>
  <c r="K2326" i="14"/>
  <c r="K2327" i="14"/>
  <c r="K2328" i="14"/>
  <c r="K2329" i="14"/>
  <c r="K2330" i="14"/>
  <c r="K2331" i="14"/>
  <c r="K2332" i="14"/>
  <c r="K2333" i="14"/>
  <c r="K2334" i="14"/>
  <c r="K2335" i="14"/>
  <c r="K2336" i="14"/>
  <c r="K2337" i="14"/>
  <c r="K2338" i="14"/>
  <c r="K2339" i="14"/>
  <c r="K2340" i="14"/>
  <c r="K2341" i="14"/>
  <c r="K2342" i="14"/>
  <c r="K2343" i="14"/>
  <c r="K2344" i="14"/>
  <c r="K2345" i="14"/>
  <c r="K2346" i="14"/>
  <c r="K2347" i="14"/>
  <c r="K2348" i="14"/>
  <c r="K2349" i="14"/>
  <c r="K2350" i="14"/>
  <c r="K2351" i="14"/>
  <c r="K2352" i="14"/>
  <c r="K2353" i="14"/>
  <c r="K2354" i="14"/>
  <c r="K2355" i="14"/>
  <c r="K2356" i="14"/>
  <c r="K2357" i="14"/>
  <c r="K2358" i="14"/>
  <c r="K2359" i="14"/>
  <c r="K2360" i="14"/>
  <c r="K2361" i="14"/>
  <c r="K2362" i="14"/>
  <c r="K2363" i="14"/>
  <c r="K2364" i="14"/>
  <c r="K2365" i="14"/>
  <c r="K2366" i="14"/>
  <c r="K2367" i="14"/>
  <c r="K2368" i="14"/>
  <c r="K2369" i="14"/>
  <c r="K2370" i="14"/>
  <c r="K2371" i="14"/>
  <c r="K2372" i="14"/>
  <c r="K2373" i="14"/>
  <c r="K2374" i="14"/>
  <c r="K2375" i="14"/>
  <c r="K2376" i="14"/>
  <c r="K2377" i="14"/>
  <c r="K2378" i="14"/>
  <c r="K2379" i="14"/>
  <c r="K2380" i="14"/>
  <c r="K2381" i="14"/>
  <c r="K2382" i="14"/>
  <c r="K2383" i="14"/>
  <c r="K2384" i="14"/>
  <c r="K2385" i="14"/>
  <c r="K2386" i="14"/>
  <c r="K2387" i="14"/>
  <c r="K2388" i="14"/>
  <c r="K2389" i="14"/>
  <c r="K2390" i="14"/>
  <c r="K2391" i="14"/>
  <c r="K2392" i="14"/>
  <c r="K2393" i="14"/>
  <c r="K2394" i="14"/>
  <c r="K2395" i="14"/>
  <c r="K2396" i="14"/>
  <c r="K2397" i="14"/>
  <c r="K2398" i="14"/>
  <c r="K2399" i="14"/>
  <c r="K2400" i="14"/>
  <c r="K2401" i="14"/>
  <c r="K2402" i="14"/>
  <c r="K2403" i="14"/>
  <c r="K2404" i="14"/>
  <c r="K2405" i="14"/>
  <c r="K2406" i="14"/>
  <c r="K2407" i="14"/>
  <c r="K2408" i="14"/>
  <c r="K2409" i="14"/>
  <c r="K2410" i="14"/>
  <c r="K2411" i="14"/>
  <c r="K2412" i="14"/>
  <c r="K2413" i="14"/>
  <c r="K2414" i="14"/>
  <c r="K2415" i="14"/>
  <c r="K2416" i="14"/>
  <c r="K2417" i="14"/>
  <c r="K2418" i="14"/>
  <c r="K2419" i="14"/>
  <c r="K2420" i="14"/>
  <c r="K2421" i="14"/>
  <c r="K2422" i="14"/>
  <c r="K2423" i="14"/>
  <c r="K2424" i="14"/>
  <c r="K2425" i="14"/>
  <c r="K2426" i="14"/>
  <c r="K2427" i="14"/>
  <c r="K2428" i="14"/>
  <c r="K2429" i="14"/>
  <c r="K2430" i="14"/>
  <c r="K2431" i="14"/>
  <c r="K2432" i="14"/>
  <c r="K2433" i="14"/>
  <c r="K2434" i="14"/>
  <c r="K2435" i="14"/>
  <c r="K2436" i="14"/>
  <c r="K2437" i="14"/>
  <c r="K2438" i="14"/>
  <c r="K2439" i="14"/>
  <c r="K2440" i="14"/>
  <c r="K2441" i="14"/>
  <c r="K2442" i="14"/>
  <c r="K2443" i="14"/>
  <c r="K2444" i="14"/>
  <c r="K2445" i="14"/>
  <c r="K2446" i="14"/>
  <c r="K2447" i="14"/>
  <c r="K2448" i="14"/>
  <c r="K2449" i="14"/>
  <c r="K2450" i="14"/>
  <c r="K2451" i="14"/>
  <c r="K2452" i="14"/>
  <c r="K2453" i="14"/>
  <c r="K2454" i="14"/>
  <c r="K2455" i="14"/>
  <c r="K2456" i="14"/>
  <c r="K2457" i="14"/>
  <c r="K2458" i="14"/>
  <c r="K2459" i="14"/>
  <c r="K2460" i="14"/>
  <c r="K2461" i="14"/>
  <c r="K2462" i="14"/>
  <c r="K2463" i="14"/>
  <c r="K2464" i="14"/>
  <c r="K2465" i="14"/>
  <c r="K2466" i="14"/>
  <c r="K2467" i="14"/>
  <c r="K2468" i="14"/>
  <c r="K2469" i="14"/>
  <c r="K2470" i="14"/>
  <c r="K2471" i="14"/>
  <c r="K2472" i="14"/>
  <c r="K2473" i="14"/>
  <c r="K2474" i="14"/>
  <c r="K2475" i="14"/>
  <c r="K2476" i="14"/>
  <c r="K2477" i="14"/>
  <c r="K2478" i="14"/>
  <c r="K2479" i="14"/>
  <c r="K2480" i="14"/>
  <c r="K2481" i="14"/>
  <c r="K2482" i="14"/>
  <c r="K2483" i="14"/>
  <c r="K2484" i="14"/>
  <c r="K2485" i="14"/>
  <c r="K2486" i="14"/>
  <c r="K2487" i="14"/>
  <c r="K2488" i="14"/>
  <c r="K2489" i="14"/>
  <c r="K2490" i="14"/>
  <c r="K2491" i="14"/>
  <c r="K2492" i="14"/>
  <c r="K2493" i="14"/>
  <c r="K2494" i="14"/>
  <c r="K2495" i="14"/>
  <c r="K2496" i="14"/>
  <c r="K2497" i="14"/>
  <c r="K2498" i="14"/>
  <c r="K2499" i="14"/>
  <c r="K2500" i="14"/>
  <c r="K2501" i="14"/>
  <c r="K2502" i="14"/>
  <c r="K2503" i="14"/>
  <c r="K2504" i="14"/>
  <c r="K2505" i="14"/>
  <c r="K2506" i="14"/>
  <c r="K2507" i="14"/>
  <c r="K2508" i="14"/>
  <c r="K2509" i="14"/>
  <c r="K2510" i="14"/>
  <c r="K2511" i="14"/>
  <c r="K2512" i="14"/>
  <c r="K2513" i="14"/>
  <c r="K2514" i="14"/>
  <c r="K2515" i="14"/>
  <c r="K2516" i="14"/>
  <c r="K2517" i="14"/>
  <c r="K2518" i="14"/>
  <c r="K2519" i="14"/>
  <c r="K2520" i="14"/>
  <c r="K2521" i="14"/>
  <c r="K2522" i="14"/>
  <c r="K2523" i="14"/>
  <c r="K2524" i="14"/>
  <c r="K2525" i="14"/>
  <c r="K2526" i="14"/>
  <c r="K2527" i="14"/>
  <c r="K2528" i="14"/>
  <c r="K2529" i="14"/>
  <c r="K2530" i="14"/>
  <c r="K2531" i="14"/>
  <c r="K2532" i="14"/>
  <c r="K2533" i="14"/>
  <c r="K2534" i="14"/>
  <c r="K2535" i="14"/>
  <c r="K2536" i="14"/>
  <c r="K2537" i="14"/>
  <c r="K2538" i="14"/>
  <c r="K2539" i="14"/>
  <c r="K2540" i="14"/>
  <c r="K2541" i="14"/>
  <c r="K2542" i="14"/>
  <c r="K2543" i="14"/>
  <c r="K2544" i="14"/>
  <c r="K2545" i="14"/>
  <c r="K2546" i="14"/>
  <c r="K2547" i="14"/>
  <c r="K2548" i="14"/>
  <c r="K2549" i="14"/>
  <c r="K2550" i="14"/>
  <c r="K2551" i="14"/>
  <c r="K2552" i="14"/>
  <c r="K2553" i="14"/>
  <c r="K2554" i="14"/>
  <c r="K2555" i="14"/>
  <c r="K2556" i="14"/>
  <c r="K2557" i="14"/>
  <c r="K2558" i="14"/>
  <c r="K2559" i="14"/>
  <c r="K2560" i="14"/>
  <c r="K2561" i="14"/>
  <c r="K2562" i="14"/>
  <c r="K2563" i="14"/>
  <c r="K2564" i="14"/>
  <c r="K2565" i="14"/>
  <c r="K2566" i="14"/>
  <c r="K2567" i="14"/>
  <c r="K2568" i="14"/>
  <c r="K2569" i="14"/>
  <c r="K2570" i="14"/>
  <c r="K2571" i="14"/>
  <c r="K2572" i="14"/>
  <c r="K2573" i="14"/>
  <c r="K2574" i="14"/>
  <c r="K2575" i="14"/>
  <c r="K2576" i="14"/>
  <c r="K2577" i="14"/>
  <c r="K2578" i="14"/>
  <c r="K2579" i="14"/>
  <c r="K2580" i="14"/>
  <c r="K2581" i="14"/>
  <c r="K2582" i="14"/>
  <c r="K2583" i="14"/>
  <c r="K2584" i="14"/>
  <c r="K2585" i="14"/>
  <c r="K2586" i="14"/>
  <c r="K2587" i="14"/>
  <c r="K2588" i="14"/>
  <c r="K2589" i="14"/>
  <c r="K2590" i="14"/>
  <c r="K2591" i="14"/>
  <c r="K2592" i="14"/>
  <c r="K2593" i="14"/>
  <c r="K2594" i="14"/>
  <c r="K2595" i="14"/>
  <c r="K2596" i="14"/>
  <c r="K2597" i="14"/>
  <c r="K2598" i="14"/>
  <c r="K2599" i="14"/>
  <c r="K2600" i="14"/>
  <c r="K2601" i="14"/>
  <c r="K2602" i="14"/>
  <c r="K2603" i="14"/>
  <c r="K2604" i="14"/>
  <c r="K2605" i="14"/>
  <c r="K2606" i="14"/>
  <c r="K2607" i="14"/>
  <c r="K2608" i="14"/>
  <c r="K2609" i="14"/>
  <c r="K2610" i="14"/>
  <c r="K2611" i="14"/>
  <c r="K2612" i="14"/>
  <c r="K2613" i="14"/>
  <c r="K2614" i="14"/>
  <c r="K2615" i="14"/>
  <c r="K2616" i="14"/>
  <c r="K2617" i="14"/>
  <c r="K2618" i="14"/>
  <c r="K2619" i="14"/>
  <c r="K2620" i="14"/>
  <c r="K2621" i="14"/>
  <c r="K2622" i="14"/>
  <c r="K2623" i="14"/>
  <c r="K2624" i="14"/>
  <c r="K2625" i="14"/>
  <c r="K2626" i="14"/>
  <c r="K2627" i="14"/>
  <c r="K2628" i="14"/>
  <c r="K2629" i="14"/>
  <c r="K2630" i="14"/>
  <c r="K2631" i="14"/>
  <c r="K2632" i="14"/>
  <c r="K2633" i="14"/>
  <c r="K2634" i="14"/>
  <c r="K2635" i="14"/>
  <c r="K2636" i="14"/>
  <c r="K2637" i="14"/>
  <c r="K2638" i="14"/>
  <c r="K2639" i="14"/>
  <c r="K2640" i="14"/>
  <c r="K2641" i="14"/>
  <c r="K2642" i="14"/>
  <c r="K2643" i="14"/>
  <c r="K2644" i="14"/>
  <c r="K2645" i="14"/>
  <c r="K2646" i="14"/>
  <c r="K2647" i="14"/>
  <c r="K2648" i="14"/>
  <c r="K2649" i="14"/>
  <c r="K2650" i="14"/>
  <c r="K2651" i="14"/>
  <c r="K2652" i="14"/>
  <c r="K2653" i="14"/>
  <c r="K2654" i="14"/>
  <c r="K2655" i="14"/>
  <c r="K2656" i="14"/>
  <c r="K2657" i="14"/>
  <c r="K2658" i="14"/>
  <c r="K2659" i="14"/>
  <c r="K2660" i="14"/>
  <c r="K2661" i="14"/>
  <c r="K2662" i="14"/>
  <c r="K2663" i="14"/>
  <c r="K2664" i="14"/>
  <c r="K2665" i="14"/>
  <c r="K2666" i="14"/>
  <c r="K2667" i="14"/>
  <c r="K2668" i="14"/>
  <c r="K2669" i="14"/>
  <c r="K2670" i="14"/>
  <c r="K2671" i="14"/>
  <c r="K2672" i="14"/>
  <c r="K2673" i="14"/>
  <c r="K2674" i="14"/>
  <c r="K2675" i="14"/>
  <c r="K2676" i="14"/>
  <c r="K2677" i="14"/>
  <c r="K2678" i="14"/>
  <c r="K2679" i="14"/>
  <c r="K2680" i="14"/>
  <c r="K2681" i="14"/>
  <c r="K2682" i="14"/>
  <c r="K2683" i="14"/>
  <c r="K2684" i="14"/>
  <c r="K2685" i="14"/>
  <c r="K2686" i="14"/>
  <c r="K2687" i="14"/>
  <c r="K2688" i="14"/>
  <c r="K2689" i="14"/>
  <c r="K2690" i="14"/>
  <c r="K2691" i="14"/>
  <c r="K2692" i="14"/>
  <c r="K2693" i="14"/>
  <c r="K2694" i="14"/>
  <c r="K2695" i="14"/>
  <c r="K2696" i="14"/>
  <c r="K2697" i="14"/>
  <c r="K2698" i="14"/>
  <c r="K2699" i="14"/>
  <c r="K2700" i="14"/>
  <c r="K2701" i="14"/>
  <c r="K2702" i="14"/>
  <c r="K2703" i="14"/>
  <c r="K2704" i="14"/>
  <c r="K2705" i="14"/>
  <c r="K2706" i="14"/>
  <c r="K2707" i="14"/>
  <c r="K2708" i="14"/>
  <c r="K2709" i="14"/>
  <c r="K2710" i="14"/>
  <c r="K2711" i="14"/>
  <c r="K2712" i="14"/>
  <c r="K2713" i="14"/>
  <c r="K2714" i="14"/>
  <c r="K2715" i="14"/>
  <c r="K2716" i="14"/>
  <c r="K2717" i="14"/>
  <c r="K2718" i="14"/>
  <c r="K2719" i="14"/>
  <c r="K2720" i="14"/>
  <c r="K2721" i="14"/>
  <c r="K2722" i="14"/>
  <c r="K2723" i="14"/>
  <c r="K2724" i="14"/>
  <c r="K2725" i="14"/>
  <c r="K2726" i="14"/>
  <c r="K2727" i="14"/>
  <c r="K2728" i="14"/>
  <c r="K2729" i="14"/>
  <c r="K2730" i="14"/>
  <c r="K2731" i="14"/>
  <c r="K2732" i="14"/>
  <c r="K2733" i="14"/>
  <c r="K2734" i="14"/>
  <c r="K2735" i="14"/>
  <c r="K2736" i="14"/>
  <c r="K2737" i="14"/>
  <c r="K2738" i="14"/>
  <c r="K2739" i="14"/>
  <c r="K2740" i="14"/>
  <c r="K2741" i="14"/>
  <c r="K2742" i="14"/>
  <c r="K2743" i="14"/>
  <c r="K2744" i="14"/>
  <c r="K2745" i="14"/>
  <c r="K2746" i="14"/>
  <c r="K2747" i="14"/>
  <c r="K2748" i="14"/>
  <c r="K2749" i="14"/>
  <c r="K2750" i="14"/>
  <c r="K2751" i="14"/>
  <c r="K2752" i="14"/>
  <c r="K2753" i="14"/>
  <c r="K2754" i="14"/>
  <c r="K2755" i="14"/>
  <c r="K2756" i="14"/>
  <c r="K2757" i="14"/>
  <c r="K2758" i="14"/>
  <c r="K2759" i="14"/>
  <c r="K2760" i="14"/>
  <c r="K2761" i="14"/>
  <c r="K2762" i="14"/>
  <c r="K2763" i="14"/>
  <c r="K2764" i="14"/>
  <c r="K2765" i="14"/>
  <c r="K2766" i="14"/>
  <c r="K2767" i="14"/>
  <c r="K2768" i="14"/>
  <c r="K2769" i="14"/>
  <c r="K2770" i="14"/>
  <c r="K2771" i="14"/>
  <c r="K2772" i="14"/>
  <c r="K2773" i="14"/>
  <c r="K2774" i="14"/>
  <c r="K2775" i="14"/>
  <c r="K2776" i="14"/>
  <c r="K2777" i="14"/>
  <c r="K2778" i="14"/>
  <c r="K2779" i="14"/>
  <c r="K2780" i="14"/>
  <c r="K2781" i="14"/>
  <c r="K2782" i="14"/>
  <c r="K2783" i="14"/>
  <c r="K2784" i="14"/>
  <c r="K2785" i="14"/>
  <c r="K2786" i="14"/>
  <c r="K2787" i="14"/>
  <c r="K2788" i="14"/>
  <c r="K2789" i="14"/>
  <c r="K2790" i="14"/>
  <c r="K2791" i="14"/>
  <c r="K2792" i="14"/>
  <c r="K2793" i="14"/>
  <c r="K2794" i="14"/>
  <c r="K2795" i="14"/>
  <c r="K2796" i="14"/>
  <c r="K2797" i="14"/>
  <c r="K2798" i="14"/>
  <c r="K2799" i="14"/>
  <c r="K2800" i="14"/>
  <c r="K2801" i="14"/>
  <c r="K2802" i="14"/>
  <c r="K2803" i="14"/>
  <c r="K2804" i="14"/>
  <c r="K2805" i="14"/>
  <c r="K2806" i="14"/>
  <c r="K2807" i="14"/>
  <c r="K2808" i="14"/>
  <c r="K2809" i="14"/>
  <c r="K2810" i="14"/>
  <c r="K2811" i="14"/>
  <c r="K2812" i="14"/>
  <c r="K2813" i="14"/>
  <c r="K2814" i="14"/>
  <c r="K2815" i="14"/>
  <c r="K2816" i="14"/>
  <c r="K2817" i="14"/>
  <c r="K2818" i="14"/>
  <c r="K2819" i="14"/>
  <c r="K2820" i="14"/>
  <c r="K2821" i="14"/>
  <c r="K2822" i="14"/>
  <c r="K2823" i="14"/>
  <c r="K2824" i="14"/>
  <c r="K2825" i="14"/>
  <c r="K2826" i="14"/>
  <c r="K2827" i="14"/>
  <c r="K2828" i="14"/>
  <c r="K2829" i="14"/>
  <c r="K2830" i="14"/>
  <c r="K2831" i="14"/>
  <c r="K2832" i="14"/>
  <c r="K2833" i="14"/>
  <c r="K2834" i="14"/>
  <c r="K2835" i="14"/>
  <c r="K2836" i="14"/>
  <c r="K2837" i="14"/>
  <c r="K2838" i="14"/>
  <c r="K2839" i="14"/>
  <c r="K2840" i="14"/>
  <c r="K2841" i="14"/>
  <c r="K2842" i="14"/>
  <c r="K2843" i="14"/>
  <c r="K2844" i="14"/>
  <c r="K2845" i="14"/>
  <c r="K2846" i="14"/>
  <c r="K2847" i="14"/>
  <c r="K2848" i="14"/>
  <c r="K2849" i="14"/>
  <c r="K2850" i="14"/>
  <c r="K2851" i="14"/>
  <c r="K2852" i="14"/>
  <c r="K2853" i="14"/>
  <c r="K2854" i="14"/>
  <c r="K2855" i="14"/>
  <c r="K2856" i="14"/>
  <c r="K2857" i="14"/>
  <c r="K2858" i="14"/>
  <c r="K2859" i="14"/>
  <c r="K2860" i="14"/>
  <c r="K2861" i="14"/>
  <c r="K2862" i="14"/>
  <c r="K2863" i="14"/>
  <c r="K2864" i="14"/>
  <c r="K2865" i="14"/>
  <c r="K2866" i="14"/>
  <c r="K2867" i="14"/>
  <c r="K2868" i="14"/>
  <c r="K2869" i="14"/>
  <c r="K2870" i="14"/>
  <c r="K2871" i="14"/>
  <c r="K2872" i="14"/>
  <c r="K2873" i="14"/>
  <c r="K2874" i="14"/>
  <c r="K2875" i="14"/>
  <c r="K2876" i="14"/>
  <c r="K2877" i="14"/>
  <c r="K2878" i="14"/>
  <c r="K2879" i="14"/>
  <c r="K2880" i="14"/>
  <c r="K2881" i="14"/>
  <c r="K2882" i="14"/>
  <c r="K2883" i="14"/>
  <c r="K2884" i="14"/>
  <c r="K2885" i="14"/>
  <c r="K2886" i="14"/>
  <c r="K2887" i="14"/>
  <c r="K2888" i="14"/>
  <c r="K2889" i="14"/>
  <c r="K2890" i="14"/>
  <c r="K2891" i="14"/>
  <c r="K2892" i="14"/>
  <c r="K2893" i="14"/>
  <c r="K2894" i="14"/>
  <c r="K2895" i="14"/>
  <c r="K2896" i="14"/>
  <c r="K2897" i="14"/>
  <c r="K2898" i="14"/>
  <c r="K2899" i="14"/>
  <c r="K2900" i="14"/>
  <c r="K2901" i="14"/>
  <c r="K2902" i="14"/>
  <c r="K2903" i="14"/>
  <c r="K2904" i="14"/>
  <c r="K2905" i="14"/>
  <c r="K2906" i="14"/>
  <c r="K2907" i="14"/>
  <c r="K2908" i="14"/>
  <c r="K2909" i="14"/>
  <c r="K2910" i="14"/>
  <c r="K2911" i="14"/>
  <c r="K2912" i="14"/>
  <c r="K2913" i="14"/>
  <c r="K2914" i="14"/>
  <c r="K2915" i="14"/>
  <c r="K2916" i="14"/>
  <c r="K2917" i="14"/>
  <c r="K2918" i="14"/>
  <c r="K2919" i="14"/>
  <c r="K2920" i="14"/>
  <c r="K2921" i="14"/>
  <c r="K2922" i="14"/>
  <c r="K2923" i="14"/>
  <c r="K2924" i="14"/>
  <c r="K2925" i="14"/>
  <c r="K2926" i="14"/>
  <c r="K2927" i="14"/>
  <c r="K2928" i="14"/>
  <c r="K2929" i="14"/>
  <c r="K2930" i="14"/>
  <c r="K2931" i="14"/>
  <c r="K2932" i="14"/>
  <c r="K2933" i="14"/>
  <c r="K2934" i="14"/>
  <c r="K2935" i="14"/>
  <c r="K2936" i="14"/>
  <c r="K2937" i="14"/>
  <c r="K2938" i="14"/>
  <c r="K2939" i="14"/>
  <c r="K2940" i="14"/>
  <c r="K2941" i="14"/>
  <c r="K2942" i="14"/>
  <c r="K2943" i="14"/>
  <c r="K2944" i="14"/>
  <c r="K2945" i="14"/>
  <c r="K2946" i="14"/>
  <c r="K2947" i="14"/>
  <c r="K2948" i="14"/>
  <c r="K2949" i="14"/>
  <c r="K2950" i="14"/>
  <c r="K2951" i="14"/>
  <c r="K2952" i="14"/>
  <c r="K2953" i="14"/>
  <c r="K2954" i="14"/>
  <c r="K2955" i="14"/>
  <c r="K2956" i="14"/>
  <c r="K2957" i="14"/>
  <c r="K2958" i="14"/>
  <c r="K2959" i="14"/>
  <c r="K2960" i="14"/>
  <c r="K2961" i="14"/>
  <c r="K2962" i="14"/>
  <c r="K2963" i="14"/>
  <c r="K2964" i="14"/>
  <c r="K2965" i="14"/>
  <c r="K2966" i="14"/>
  <c r="K2967" i="14"/>
  <c r="K2968" i="14"/>
  <c r="K2969" i="14"/>
  <c r="K2970" i="14"/>
  <c r="K2971" i="14"/>
  <c r="K2972" i="14"/>
  <c r="K2973" i="14"/>
  <c r="K2974" i="14"/>
  <c r="K2975" i="14"/>
  <c r="K2976" i="14"/>
  <c r="K2977" i="14"/>
  <c r="K2978" i="14"/>
  <c r="K2979" i="14"/>
  <c r="K2980" i="14"/>
  <c r="K2981" i="14"/>
  <c r="K2982" i="14"/>
  <c r="K2983" i="14"/>
  <c r="K2984" i="14"/>
  <c r="K2985" i="14"/>
  <c r="K2986" i="14"/>
  <c r="K2987" i="14"/>
  <c r="K2988" i="14"/>
  <c r="K2989" i="14"/>
  <c r="K2990" i="14"/>
  <c r="K2991" i="14"/>
  <c r="K2992" i="14"/>
  <c r="K2993" i="14"/>
  <c r="K2994" i="14"/>
  <c r="K2995" i="14"/>
  <c r="K2996" i="14"/>
  <c r="K2997" i="14"/>
  <c r="K2998" i="14"/>
  <c r="K2999" i="14"/>
  <c r="K3000" i="14"/>
  <c r="K3001" i="14"/>
  <c r="K3002" i="14"/>
  <c r="K3003" i="14"/>
  <c r="K3004" i="14"/>
  <c r="K3005" i="14"/>
  <c r="K3006" i="14"/>
  <c r="K3007" i="14"/>
  <c r="K3008" i="14"/>
  <c r="K3009" i="14"/>
  <c r="K3010" i="14"/>
  <c r="K3011" i="14"/>
  <c r="K3012" i="14"/>
  <c r="K3013" i="14"/>
  <c r="K3014" i="14"/>
  <c r="K3015" i="14"/>
  <c r="K3016" i="14"/>
  <c r="K3017" i="14"/>
  <c r="K3018" i="14"/>
  <c r="K3019" i="14"/>
  <c r="K3020" i="14"/>
  <c r="K3021" i="14"/>
  <c r="K3022" i="14"/>
  <c r="K3023" i="14"/>
  <c r="K3024" i="14"/>
  <c r="K3025" i="14"/>
  <c r="K3026" i="14"/>
  <c r="K3027" i="14"/>
  <c r="K3028" i="14"/>
  <c r="K3029" i="14"/>
  <c r="K3030" i="14"/>
  <c r="K3031" i="14"/>
  <c r="K3032" i="14"/>
  <c r="K3033" i="14"/>
  <c r="K3034" i="14"/>
  <c r="K3035" i="14"/>
  <c r="K3036" i="14"/>
  <c r="K3037" i="14"/>
  <c r="K3038" i="14"/>
  <c r="K3039" i="14"/>
  <c r="K3040" i="14"/>
  <c r="K3041" i="14"/>
  <c r="K3042" i="14"/>
  <c r="K3043" i="14"/>
  <c r="K3044" i="14"/>
  <c r="K3045" i="14"/>
  <c r="K3046" i="14"/>
  <c r="K3047" i="14"/>
  <c r="K3048" i="14"/>
  <c r="K3049" i="14"/>
  <c r="K3050" i="14"/>
  <c r="K3051" i="14"/>
  <c r="K3052" i="14"/>
  <c r="K3053" i="14"/>
  <c r="K3054" i="14"/>
  <c r="K3055" i="14"/>
  <c r="K3056" i="14"/>
  <c r="K3057" i="14"/>
  <c r="K3058" i="14"/>
  <c r="K3059" i="14"/>
  <c r="K3060" i="14"/>
  <c r="K3061" i="14"/>
  <c r="K3062" i="14"/>
  <c r="K3063" i="14"/>
  <c r="K3064" i="14"/>
  <c r="K3065" i="14"/>
  <c r="K3066" i="14"/>
  <c r="K3067" i="14"/>
  <c r="K3068" i="14"/>
  <c r="K3069" i="14"/>
  <c r="K3070" i="14"/>
  <c r="K3071" i="14"/>
  <c r="K3072" i="14"/>
  <c r="K3073" i="14"/>
  <c r="K3074" i="14"/>
  <c r="K3075" i="14"/>
  <c r="K3076" i="14"/>
  <c r="K3077" i="14"/>
  <c r="K3078" i="14"/>
  <c r="K3079" i="14"/>
  <c r="K3080" i="14"/>
  <c r="K3081" i="14"/>
  <c r="K3082" i="14"/>
  <c r="K3083" i="14"/>
  <c r="K3084" i="14"/>
  <c r="K3085" i="14"/>
  <c r="K3086" i="14"/>
  <c r="K3087" i="14"/>
  <c r="K3088" i="14"/>
  <c r="K3089" i="14"/>
  <c r="K3090" i="14"/>
  <c r="K3091" i="14"/>
  <c r="K3092" i="14"/>
  <c r="K3093" i="14"/>
  <c r="K3094" i="14"/>
  <c r="K3095" i="14"/>
  <c r="K3096" i="14"/>
  <c r="K3097" i="14"/>
  <c r="K3098" i="14"/>
  <c r="K3099" i="14"/>
  <c r="K3100" i="14"/>
  <c r="K3101" i="14"/>
  <c r="K3102" i="14"/>
  <c r="K3103" i="14"/>
  <c r="K3104" i="14"/>
  <c r="K3105" i="14"/>
  <c r="K3106" i="14"/>
  <c r="K3107" i="14"/>
  <c r="K3108" i="14"/>
  <c r="K3109" i="14"/>
  <c r="K3110" i="14"/>
  <c r="K3111" i="14"/>
  <c r="K3112" i="14"/>
  <c r="K3113" i="14"/>
  <c r="K3114" i="14"/>
  <c r="K3115" i="14"/>
  <c r="K3116" i="14"/>
  <c r="K3117" i="14"/>
  <c r="K3118" i="14"/>
  <c r="K3119" i="14"/>
  <c r="K3120" i="14"/>
  <c r="K3121" i="14"/>
  <c r="K3122" i="14"/>
  <c r="K3123" i="14"/>
  <c r="K3124" i="14"/>
  <c r="K3125" i="14"/>
  <c r="K3126" i="14"/>
  <c r="K3127" i="14"/>
  <c r="K3128" i="14"/>
  <c r="K3129" i="14"/>
  <c r="K3130" i="14"/>
  <c r="K3131" i="14"/>
  <c r="K3132" i="14"/>
  <c r="K3133" i="14"/>
  <c r="K3134" i="14"/>
  <c r="K3135" i="14"/>
  <c r="K3136" i="14"/>
  <c r="K3137" i="14"/>
  <c r="K3138" i="14"/>
  <c r="K3139" i="14"/>
  <c r="K3140" i="14"/>
  <c r="K3141" i="14"/>
  <c r="K3142" i="14"/>
  <c r="K3143" i="14"/>
  <c r="K3144" i="14"/>
  <c r="K3145" i="14"/>
  <c r="K3146" i="14"/>
  <c r="K3147" i="14"/>
  <c r="K3148" i="14"/>
  <c r="K3149" i="14"/>
  <c r="K3150" i="14"/>
  <c r="K3151" i="14"/>
  <c r="K3152" i="14"/>
  <c r="K3153" i="14"/>
  <c r="K3154" i="14"/>
  <c r="K3155" i="14"/>
  <c r="K3156" i="14"/>
  <c r="K3157" i="14"/>
  <c r="K3158" i="14"/>
  <c r="K3159" i="14"/>
  <c r="K3160" i="14"/>
  <c r="K3161" i="14"/>
  <c r="K3162" i="14"/>
  <c r="K3163" i="14"/>
  <c r="K3164" i="14"/>
  <c r="K3165" i="14"/>
  <c r="K3166" i="14"/>
  <c r="K3167" i="14"/>
  <c r="K3168" i="14"/>
  <c r="K3169" i="14"/>
  <c r="K3170" i="14"/>
  <c r="K3171" i="14"/>
  <c r="K3172" i="14"/>
  <c r="K3173" i="14"/>
  <c r="K3174" i="14"/>
  <c r="K3175" i="14"/>
  <c r="K3176" i="14"/>
  <c r="K3177" i="14"/>
  <c r="K3178" i="14"/>
  <c r="K3179" i="14"/>
  <c r="K3180" i="14"/>
  <c r="K3181" i="14"/>
  <c r="K3182" i="14"/>
  <c r="K3183" i="14"/>
  <c r="K3184" i="14"/>
  <c r="K3185" i="14"/>
  <c r="K3186" i="14"/>
  <c r="K3187" i="14"/>
  <c r="K3188" i="14"/>
  <c r="K3189" i="14"/>
  <c r="K3190" i="14"/>
  <c r="K3191" i="14"/>
  <c r="K3192" i="14"/>
  <c r="K3193" i="14"/>
  <c r="K3194" i="14"/>
  <c r="K3195" i="14"/>
  <c r="K3196" i="14"/>
  <c r="K3197" i="14"/>
  <c r="K3198" i="14"/>
  <c r="K3199" i="14"/>
  <c r="K3200" i="14"/>
  <c r="K3201" i="14"/>
  <c r="K3202" i="14"/>
  <c r="K3203" i="14"/>
  <c r="K3204" i="14"/>
  <c r="K3205" i="14"/>
  <c r="K3206" i="14"/>
  <c r="K3207" i="14"/>
  <c r="K3208" i="14"/>
  <c r="K3209" i="14"/>
  <c r="K3210" i="14"/>
  <c r="K3211" i="14"/>
  <c r="K3212" i="14"/>
  <c r="K3213" i="14"/>
  <c r="K3214" i="14"/>
  <c r="K3215" i="14"/>
  <c r="K3216" i="14"/>
  <c r="K3217" i="14"/>
  <c r="K3218" i="14"/>
  <c r="K3219" i="14"/>
  <c r="K3220" i="14"/>
  <c r="K3221" i="14"/>
  <c r="K3222" i="14"/>
  <c r="K3223" i="14"/>
  <c r="K3224" i="14"/>
  <c r="K3225" i="14"/>
  <c r="K3226" i="14"/>
  <c r="K3227" i="14"/>
  <c r="K3228" i="14"/>
  <c r="K3229" i="14"/>
  <c r="K3230" i="14"/>
  <c r="K3231" i="14"/>
  <c r="K3232" i="14"/>
  <c r="K3233" i="14"/>
  <c r="K3234" i="14"/>
  <c r="K3235" i="14"/>
  <c r="K3236" i="14"/>
  <c r="K3237" i="14"/>
  <c r="K3238" i="14"/>
  <c r="K3239" i="14"/>
  <c r="K3240" i="14"/>
  <c r="K3241" i="14"/>
  <c r="K3242" i="14"/>
  <c r="K3243" i="14"/>
  <c r="K3244" i="14"/>
  <c r="K3245" i="14"/>
  <c r="K3246" i="14"/>
  <c r="K3247" i="14"/>
  <c r="K3248" i="14"/>
  <c r="K3249" i="14"/>
  <c r="K3250" i="14"/>
  <c r="K3251" i="14"/>
  <c r="K3252" i="14"/>
  <c r="K3253" i="14"/>
  <c r="K3254" i="14"/>
  <c r="K3255" i="14"/>
  <c r="K3256" i="14"/>
  <c r="K3257" i="14"/>
  <c r="K3258" i="14"/>
  <c r="K3259" i="14"/>
  <c r="K3260" i="14"/>
  <c r="K3261" i="14"/>
  <c r="K3262" i="14"/>
  <c r="K3263" i="14"/>
  <c r="K3264" i="14"/>
  <c r="K3265" i="14"/>
  <c r="K3266" i="14"/>
  <c r="K3267" i="14"/>
  <c r="K3268" i="14"/>
  <c r="K3269" i="14"/>
  <c r="K3270" i="14"/>
  <c r="K3271" i="14"/>
  <c r="K3272" i="14"/>
  <c r="K3273" i="14"/>
  <c r="K3274" i="14"/>
  <c r="K3275" i="14"/>
  <c r="K3276" i="14"/>
  <c r="K3277" i="14"/>
  <c r="K3278" i="14"/>
  <c r="K3279" i="14"/>
  <c r="K3280" i="14"/>
  <c r="K3281" i="14"/>
  <c r="K3282" i="14"/>
  <c r="K3283" i="14"/>
  <c r="K3284" i="14"/>
  <c r="K3285" i="14"/>
  <c r="K3286" i="14"/>
  <c r="K3287" i="14"/>
  <c r="K3288" i="14"/>
  <c r="K3289" i="14"/>
  <c r="K3290" i="14"/>
  <c r="K3291" i="14"/>
  <c r="K3292" i="14"/>
  <c r="K3293" i="14"/>
  <c r="K3294" i="14"/>
  <c r="K3295" i="14"/>
  <c r="K3296" i="14"/>
  <c r="K3297" i="14"/>
  <c r="K3298" i="14"/>
  <c r="K3299" i="14"/>
  <c r="K3300" i="14"/>
  <c r="K3301" i="14"/>
  <c r="K3302" i="14"/>
  <c r="K3303" i="14"/>
  <c r="K3304" i="14"/>
  <c r="K3305" i="14"/>
  <c r="K3306" i="14"/>
  <c r="K3307" i="14"/>
  <c r="K3308" i="14"/>
  <c r="K3309" i="14"/>
  <c r="K3310" i="14"/>
  <c r="K3311" i="14"/>
  <c r="K3312" i="14"/>
  <c r="K3313" i="14"/>
  <c r="K3314" i="14"/>
  <c r="K3315" i="14"/>
  <c r="K3316" i="14"/>
  <c r="K3317" i="14"/>
  <c r="K3318" i="14"/>
  <c r="K3319" i="14"/>
  <c r="K3320" i="14"/>
  <c r="K3321" i="14"/>
  <c r="K3322" i="14"/>
  <c r="K3323" i="14"/>
  <c r="K3324" i="14"/>
  <c r="K3325" i="14"/>
  <c r="K3326" i="14"/>
  <c r="K3327" i="14"/>
  <c r="K3328" i="14"/>
  <c r="K3329" i="14"/>
  <c r="K3330" i="14"/>
  <c r="K3331" i="14"/>
  <c r="K3332" i="14"/>
  <c r="K3333" i="14"/>
  <c r="K3334" i="14"/>
  <c r="K3335" i="14"/>
  <c r="K3336" i="14"/>
  <c r="K3337" i="14"/>
  <c r="K3338" i="14"/>
  <c r="K3339" i="14"/>
  <c r="K3340" i="14"/>
  <c r="K3341" i="14"/>
  <c r="K3342" i="14"/>
  <c r="K3343" i="14"/>
  <c r="K3344" i="14"/>
  <c r="K3345" i="14"/>
  <c r="K3346" i="14"/>
  <c r="K3347" i="14"/>
  <c r="K3348" i="14"/>
  <c r="K3349" i="14"/>
  <c r="K3350" i="14"/>
  <c r="K3351" i="14"/>
  <c r="K3352" i="14"/>
  <c r="K3353" i="14"/>
  <c r="K3354" i="14"/>
  <c r="K3355" i="14"/>
  <c r="K3356" i="14"/>
  <c r="K3357" i="14"/>
  <c r="K3358" i="14"/>
  <c r="K3359" i="14"/>
  <c r="K3360" i="14"/>
  <c r="K3361" i="14"/>
  <c r="K3362" i="14"/>
  <c r="K3363" i="14"/>
  <c r="K3364" i="14"/>
  <c r="K3365" i="14"/>
  <c r="K3366" i="14"/>
  <c r="K3367" i="14"/>
  <c r="K3368" i="14"/>
  <c r="K3369" i="14"/>
  <c r="K3370" i="14"/>
  <c r="K3371" i="14"/>
  <c r="K3372" i="14"/>
  <c r="K3373" i="14"/>
  <c r="K3374" i="14"/>
  <c r="K3375" i="14"/>
  <c r="K3376" i="14"/>
  <c r="K3377" i="14"/>
  <c r="K3378" i="14"/>
  <c r="K3379" i="14"/>
  <c r="K3380" i="14"/>
  <c r="K3381" i="14"/>
  <c r="K3382" i="14"/>
  <c r="K3383" i="14"/>
  <c r="K3384" i="14"/>
  <c r="K3385" i="14"/>
  <c r="K3386" i="14"/>
  <c r="K3387" i="14"/>
  <c r="K3388" i="14"/>
  <c r="K3389" i="14"/>
  <c r="K3390" i="14"/>
  <c r="K3391" i="14"/>
  <c r="K3392" i="14"/>
  <c r="K3393" i="14"/>
  <c r="K3394" i="14"/>
  <c r="K3395" i="14"/>
  <c r="K3396" i="14"/>
  <c r="K3397" i="14"/>
  <c r="K3398" i="14"/>
  <c r="K3399" i="14"/>
  <c r="K3400" i="14"/>
  <c r="K3401" i="14"/>
  <c r="K3402" i="14"/>
  <c r="K3403" i="14"/>
  <c r="K3404" i="14"/>
  <c r="K3405" i="14"/>
  <c r="K3406" i="14"/>
  <c r="K3407" i="14"/>
  <c r="K3408" i="14"/>
  <c r="K3409" i="14"/>
  <c r="K3410" i="14"/>
  <c r="K3411" i="14"/>
  <c r="K3412" i="14"/>
  <c r="K3413" i="14"/>
  <c r="K3414" i="14"/>
  <c r="K3415" i="14"/>
  <c r="K3416" i="14"/>
  <c r="K3417" i="14"/>
  <c r="K3418" i="14"/>
  <c r="K3419" i="14"/>
  <c r="K3420" i="14"/>
  <c r="K3421" i="14"/>
  <c r="K3422" i="14"/>
  <c r="K3423" i="14"/>
  <c r="K3424" i="14"/>
  <c r="K3425" i="14"/>
  <c r="K3426" i="14"/>
  <c r="K3427" i="14"/>
  <c r="K3428" i="14"/>
  <c r="K3429" i="14"/>
  <c r="K3430" i="14"/>
  <c r="K3431" i="14"/>
  <c r="K3432" i="14"/>
  <c r="K3433" i="14"/>
  <c r="K3434" i="14"/>
  <c r="K3435" i="14"/>
  <c r="K3436" i="14"/>
  <c r="K3437" i="14"/>
  <c r="K3438" i="14"/>
  <c r="K3439" i="14"/>
  <c r="K3440" i="14"/>
  <c r="K3441" i="14"/>
  <c r="K3442" i="14"/>
  <c r="K3443" i="14"/>
  <c r="K3444" i="14"/>
  <c r="K3445" i="14"/>
  <c r="K3446" i="14"/>
  <c r="K3447" i="14"/>
  <c r="K3448" i="14"/>
  <c r="K3449" i="14"/>
  <c r="K3450" i="14"/>
  <c r="K3451" i="14"/>
  <c r="K3452" i="14"/>
  <c r="K3453" i="14"/>
  <c r="K3454" i="14"/>
  <c r="K3455" i="14"/>
  <c r="K3456" i="14"/>
  <c r="K3457" i="14"/>
  <c r="K3458" i="14"/>
  <c r="K3459" i="14"/>
  <c r="K3460" i="14"/>
  <c r="K3461" i="14"/>
  <c r="K3462" i="14"/>
  <c r="K3463" i="14"/>
  <c r="K3464" i="14"/>
  <c r="K3465" i="14"/>
  <c r="K3466" i="14"/>
  <c r="K3467" i="14"/>
  <c r="K3468" i="14"/>
  <c r="K3469" i="14"/>
  <c r="K3470" i="14"/>
  <c r="K3471" i="14"/>
  <c r="K3472" i="14"/>
  <c r="K3473" i="14"/>
  <c r="K3474" i="14"/>
  <c r="K3475" i="14"/>
  <c r="K3476" i="14"/>
  <c r="K3477" i="14"/>
  <c r="K3478" i="14"/>
  <c r="K3479" i="14"/>
  <c r="K3480" i="14"/>
  <c r="K3481" i="14"/>
  <c r="K3482" i="14"/>
  <c r="K3483" i="14"/>
  <c r="K3484" i="14"/>
  <c r="K3485" i="14"/>
  <c r="K3486" i="14"/>
  <c r="K3487" i="14"/>
  <c r="K3488" i="14"/>
  <c r="K3489" i="14"/>
  <c r="K3490" i="14"/>
  <c r="K3491" i="14"/>
  <c r="K3492" i="14"/>
  <c r="K3493" i="14"/>
  <c r="K3494" i="14"/>
  <c r="K3495" i="14"/>
  <c r="K3496" i="14"/>
  <c r="K3497" i="14"/>
  <c r="K3498" i="14"/>
  <c r="K3499" i="14"/>
  <c r="K3500" i="14"/>
  <c r="K3501" i="14"/>
  <c r="K3502" i="14"/>
  <c r="K3503" i="14"/>
  <c r="K3504" i="14"/>
  <c r="K3505" i="14"/>
  <c r="K3506" i="14"/>
  <c r="K3507" i="14"/>
  <c r="K3508" i="14"/>
  <c r="K3509" i="14"/>
  <c r="K3510" i="14"/>
  <c r="K3511" i="14"/>
  <c r="K3512" i="14"/>
  <c r="K3513" i="14"/>
  <c r="K3514" i="14"/>
  <c r="K3515" i="14"/>
  <c r="K3516" i="14"/>
  <c r="K3517" i="14"/>
  <c r="K3518" i="14"/>
  <c r="K3519" i="14"/>
  <c r="K3520" i="14"/>
  <c r="K3521" i="14"/>
  <c r="K3522" i="14"/>
  <c r="K3523" i="14"/>
  <c r="K3524" i="14"/>
  <c r="K3525" i="14"/>
  <c r="K3526" i="14"/>
  <c r="K3527" i="14"/>
  <c r="K3528" i="14"/>
  <c r="K3529" i="14"/>
  <c r="K3530" i="14"/>
  <c r="K3531" i="14"/>
  <c r="K3532" i="14"/>
  <c r="K3533" i="14"/>
  <c r="K3534" i="14"/>
  <c r="K3535" i="14"/>
  <c r="K3536" i="14"/>
  <c r="K3537" i="14"/>
  <c r="K3538" i="14"/>
  <c r="K3539" i="14"/>
  <c r="K3540" i="14"/>
  <c r="K3541" i="14"/>
  <c r="K3542" i="14"/>
  <c r="K3543" i="14"/>
  <c r="K3544" i="14"/>
  <c r="K3545" i="14"/>
  <c r="K3546" i="14"/>
  <c r="K3547" i="14"/>
  <c r="K3548" i="14"/>
  <c r="K3549" i="14"/>
  <c r="K3550" i="14"/>
  <c r="K3551" i="14"/>
  <c r="K3552" i="14"/>
  <c r="K3553" i="14"/>
  <c r="K3554" i="14"/>
  <c r="K3555" i="14"/>
  <c r="K3556" i="14"/>
  <c r="K3557" i="14"/>
  <c r="K3558" i="14"/>
  <c r="K3559" i="14"/>
  <c r="K3560" i="14"/>
  <c r="K3561" i="14"/>
  <c r="K3562" i="14"/>
  <c r="K3563" i="14"/>
  <c r="K3564" i="14"/>
  <c r="K3565" i="14"/>
  <c r="K3566" i="14"/>
  <c r="K3567" i="14"/>
  <c r="K3568" i="14"/>
  <c r="K3569" i="14"/>
  <c r="K3570" i="14"/>
  <c r="K3571" i="14"/>
  <c r="K3572" i="14"/>
  <c r="K3573" i="14"/>
  <c r="K3574" i="14"/>
  <c r="K3575" i="14"/>
  <c r="K3576" i="14"/>
  <c r="K3577" i="14"/>
  <c r="K3578" i="14"/>
  <c r="K3579" i="14"/>
  <c r="K3580" i="14"/>
  <c r="K3581" i="14"/>
  <c r="K3582" i="14"/>
  <c r="K3583" i="14"/>
  <c r="K3584" i="14"/>
  <c r="K3585" i="14"/>
  <c r="K3586" i="14"/>
  <c r="K3587" i="14"/>
  <c r="K3588" i="14"/>
  <c r="K3589" i="14"/>
  <c r="K3590" i="14"/>
  <c r="K3591" i="14"/>
  <c r="K3592" i="14"/>
  <c r="K3593" i="14"/>
  <c r="K3594" i="14"/>
  <c r="K3595" i="14"/>
  <c r="K3596" i="14"/>
  <c r="K3597" i="14"/>
  <c r="K3598" i="14"/>
  <c r="K3599" i="14"/>
  <c r="K3600" i="14"/>
  <c r="K3601" i="14"/>
  <c r="K3602" i="14"/>
  <c r="K3603" i="14"/>
  <c r="K3604" i="14"/>
  <c r="K3605" i="14"/>
  <c r="K3606" i="14"/>
  <c r="K3607" i="14"/>
  <c r="K3608" i="14"/>
  <c r="K3609" i="14"/>
  <c r="K3610" i="14"/>
  <c r="K3611" i="14"/>
  <c r="K3612" i="14"/>
  <c r="K3613" i="14"/>
  <c r="K3614" i="14"/>
  <c r="K3615" i="14"/>
  <c r="K3616" i="14"/>
  <c r="K3617" i="14"/>
  <c r="K3618" i="14"/>
  <c r="K3619" i="14"/>
  <c r="K3620" i="14"/>
  <c r="K3621" i="14"/>
  <c r="K3622" i="14"/>
  <c r="K3623" i="14"/>
  <c r="K3624" i="14"/>
  <c r="K3625" i="14"/>
  <c r="K3626" i="14"/>
  <c r="K3627" i="14"/>
  <c r="K3628" i="14"/>
  <c r="K3629" i="14"/>
  <c r="K3630" i="14"/>
  <c r="K3631" i="14"/>
  <c r="K3632" i="14"/>
  <c r="K3633" i="14"/>
  <c r="K3634" i="14"/>
  <c r="K3635" i="14"/>
  <c r="K3636" i="14"/>
  <c r="K3637" i="14"/>
  <c r="K3638" i="14"/>
  <c r="K3639" i="14"/>
  <c r="K3640" i="14"/>
  <c r="K3641" i="14"/>
  <c r="K3642" i="14"/>
  <c r="K3643" i="14"/>
  <c r="K3644" i="14"/>
  <c r="K3645" i="14"/>
  <c r="K3646" i="14"/>
  <c r="K3647" i="14"/>
  <c r="K3648" i="14"/>
  <c r="K3649" i="14"/>
  <c r="K3650" i="14"/>
  <c r="K3651" i="14"/>
  <c r="K3652" i="14"/>
  <c r="K3653" i="14"/>
  <c r="K3654" i="14"/>
  <c r="K3655" i="14"/>
  <c r="K3656" i="14"/>
  <c r="K3657" i="14"/>
  <c r="K3658" i="14"/>
  <c r="K3659" i="14"/>
  <c r="K3660" i="14"/>
  <c r="K3661" i="14"/>
  <c r="K3662" i="14"/>
  <c r="K3663" i="14"/>
  <c r="K3664" i="14"/>
  <c r="K3665" i="14"/>
  <c r="K3666" i="14"/>
  <c r="K3667" i="14"/>
  <c r="K3668" i="14"/>
  <c r="K3669" i="14"/>
  <c r="K3670" i="14"/>
  <c r="K3671" i="14"/>
  <c r="K3672" i="14"/>
  <c r="K3673" i="14"/>
  <c r="K3674" i="14"/>
  <c r="K3675" i="14"/>
  <c r="K3676" i="14"/>
  <c r="K3677" i="14"/>
  <c r="K3678" i="14"/>
  <c r="K3679" i="14"/>
  <c r="K3680" i="14"/>
  <c r="K3681" i="14"/>
  <c r="K3682" i="14"/>
  <c r="K3683" i="14"/>
  <c r="K3684" i="14"/>
  <c r="K3685" i="14"/>
  <c r="K3686" i="14"/>
  <c r="K3687" i="14"/>
  <c r="K3688" i="14"/>
  <c r="K3689" i="14"/>
  <c r="K3690" i="14"/>
  <c r="K3691" i="14"/>
  <c r="K3692" i="14"/>
  <c r="K3693" i="14"/>
  <c r="K3694" i="14"/>
  <c r="K3695" i="14"/>
  <c r="K3696" i="14"/>
  <c r="K3697" i="14"/>
  <c r="K3698" i="14"/>
  <c r="K3699" i="14"/>
  <c r="K3700" i="14"/>
  <c r="K3701" i="14"/>
  <c r="K3702" i="14"/>
  <c r="K3703" i="14"/>
  <c r="K3704" i="14"/>
  <c r="K3705" i="14"/>
  <c r="K3706" i="14"/>
  <c r="K3707" i="14"/>
  <c r="K3708" i="14"/>
  <c r="K3709" i="14"/>
  <c r="K3710" i="14"/>
  <c r="K3711" i="14"/>
  <c r="K3712" i="14"/>
  <c r="K3713" i="14"/>
  <c r="K3714" i="14"/>
  <c r="K3715" i="14"/>
  <c r="K3716" i="14"/>
  <c r="K3717" i="14"/>
  <c r="K3718" i="14"/>
  <c r="K3719" i="14"/>
  <c r="K3720" i="14"/>
  <c r="K3721" i="14"/>
  <c r="K3722" i="14"/>
  <c r="K3723" i="14"/>
  <c r="K3724" i="14"/>
  <c r="K3725" i="14"/>
  <c r="K3726" i="14"/>
  <c r="K3727" i="14"/>
  <c r="K3728" i="14"/>
  <c r="K3729" i="14"/>
  <c r="K3730" i="14"/>
  <c r="K3731" i="14"/>
  <c r="K3732" i="14"/>
  <c r="K3733" i="14"/>
  <c r="K3734" i="14"/>
  <c r="K3735" i="14"/>
  <c r="K3736" i="14"/>
  <c r="K3737" i="14"/>
  <c r="K3738" i="14"/>
  <c r="K3739" i="14"/>
  <c r="K3740" i="14"/>
  <c r="K3741" i="14"/>
  <c r="K3742" i="14"/>
  <c r="K3743" i="14"/>
  <c r="K3744" i="14"/>
  <c r="K3745" i="14"/>
  <c r="K3746" i="14"/>
  <c r="K3747" i="14"/>
  <c r="K3748" i="14"/>
  <c r="K3749" i="14"/>
  <c r="K3750" i="14"/>
  <c r="K3751" i="14"/>
  <c r="K3752" i="14"/>
  <c r="K3753" i="14"/>
  <c r="K3754" i="14"/>
  <c r="K3755" i="14"/>
  <c r="K3756" i="14"/>
  <c r="K3757" i="14"/>
  <c r="K3758" i="14"/>
  <c r="K3759" i="14"/>
  <c r="K3760" i="14"/>
  <c r="K3761" i="14"/>
  <c r="K3762" i="14"/>
  <c r="K3763" i="14"/>
  <c r="K3764" i="14"/>
  <c r="K3765" i="14"/>
  <c r="K3766" i="14"/>
  <c r="K3767" i="14"/>
  <c r="K3768" i="14"/>
  <c r="K3769" i="14"/>
  <c r="K3770" i="14"/>
  <c r="K3771" i="14"/>
  <c r="K3772" i="14"/>
  <c r="K3773" i="14"/>
  <c r="K3774" i="14"/>
  <c r="K3775" i="14"/>
  <c r="K3776" i="14"/>
  <c r="K3777" i="14"/>
  <c r="K3778" i="14"/>
  <c r="K3779" i="14"/>
  <c r="K3780" i="14"/>
  <c r="K3781" i="14"/>
  <c r="K3782" i="14"/>
  <c r="K3783" i="14"/>
  <c r="K3784" i="14"/>
  <c r="K3785" i="14"/>
  <c r="K3786" i="14"/>
  <c r="K3787" i="14"/>
  <c r="K3788" i="14"/>
  <c r="K3789" i="14"/>
  <c r="K3790" i="14"/>
  <c r="K3791" i="14"/>
  <c r="K3792" i="14"/>
  <c r="K3793" i="14"/>
  <c r="K3794" i="14"/>
  <c r="K3795" i="14"/>
  <c r="K3796" i="14"/>
  <c r="K3797" i="14"/>
  <c r="K3798" i="14"/>
  <c r="K3799" i="14"/>
  <c r="K3800" i="14"/>
  <c r="K3801" i="14"/>
  <c r="K3802" i="14"/>
  <c r="K3803" i="14"/>
  <c r="K3804" i="14"/>
  <c r="K3805" i="14"/>
  <c r="K3806" i="14"/>
  <c r="K3807" i="14"/>
  <c r="K3808" i="14"/>
  <c r="K3809" i="14"/>
  <c r="K3810" i="14"/>
  <c r="K3811" i="14"/>
  <c r="K3812" i="14"/>
  <c r="K3813" i="14"/>
  <c r="K3814" i="14"/>
  <c r="K3815" i="14"/>
  <c r="K3816" i="14"/>
  <c r="K3817" i="14"/>
  <c r="K3818" i="14"/>
  <c r="K3819" i="14"/>
  <c r="K3820" i="14"/>
  <c r="K3821" i="14"/>
  <c r="K3822" i="14"/>
  <c r="K3823" i="14"/>
  <c r="K3824" i="14"/>
  <c r="K3825" i="14"/>
  <c r="K3826" i="14"/>
  <c r="K3827" i="14"/>
  <c r="K3828" i="14"/>
  <c r="K3829" i="14"/>
  <c r="K3830" i="14"/>
  <c r="K3831" i="14"/>
  <c r="K3832" i="14"/>
  <c r="K3833" i="14"/>
  <c r="K3834" i="14"/>
  <c r="K3835" i="14"/>
  <c r="K3836" i="14"/>
  <c r="K3837" i="14"/>
  <c r="K3838" i="14"/>
  <c r="K3839" i="14"/>
  <c r="K3840" i="14"/>
  <c r="K3841" i="14"/>
  <c r="K3842" i="14"/>
  <c r="K3843" i="14"/>
  <c r="K3844" i="14"/>
  <c r="K3845" i="14"/>
  <c r="K3846" i="14"/>
  <c r="K3847" i="14"/>
  <c r="K3848" i="14"/>
  <c r="K3849" i="14"/>
  <c r="K3850" i="14"/>
  <c r="K3851" i="14"/>
  <c r="K3852" i="14"/>
  <c r="K3853" i="14"/>
  <c r="K3854" i="14"/>
  <c r="K3855" i="14"/>
  <c r="K3856" i="14"/>
  <c r="K3857" i="14"/>
  <c r="K3858" i="14"/>
  <c r="K3859" i="14"/>
  <c r="K3860" i="14"/>
  <c r="K3861" i="14"/>
  <c r="K3862" i="14"/>
  <c r="K3863" i="14"/>
  <c r="K3864" i="14"/>
  <c r="K3865" i="14"/>
  <c r="K3866" i="14"/>
  <c r="K3867" i="14"/>
  <c r="K3868" i="14"/>
  <c r="K3869" i="14"/>
  <c r="K3870" i="14"/>
  <c r="K3871" i="14"/>
  <c r="K3872" i="14"/>
  <c r="K3873" i="14"/>
  <c r="K3874" i="14"/>
  <c r="K3875" i="14"/>
  <c r="K3876" i="14"/>
  <c r="K3877" i="14"/>
  <c r="K3878" i="14"/>
  <c r="K3879" i="14"/>
  <c r="K3880" i="14"/>
  <c r="K3881" i="14"/>
  <c r="K3882" i="14"/>
  <c r="K3883" i="14"/>
  <c r="K3884" i="14"/>
  <c r="K3885" i="14"/>
  <c r="K3886" i="14"/>
  <c r="K3887" i="14"/>
  <c r="K3888" i="14"/>
  <c r="K3889" i="14"/>
  <c r="K3890" i="14"/>
  <c r="K3891" i="14"/>
  <c r="K3892" i="14"/>
  <c r="K3893" i="14"/>
  <c r="K3894" i="14"/>
  <c r="K3895" i="14"/>
  <c r="K3896" i="14"/>
  <c r="K3897" i="14"/>
  <c r="K3898" i="14"/>
  <c r="K3899" i="14"/>
  <c r="K3900" i="14"/>
  <c r="K3901" i="14"/>
  <c r="K3902" i="14"/>
  <c r="K3903" i="14"/>
  <c r="K3904" i="14"/>
  <c r="K3905" i="14"/>
  <c r="K3906" i="14"/>
  <c r="K3907" i="14"/>
  <c r="K3908" i="14"/>
  <c r="K3909" i="14"/>
  <c r="K3910" i="14"/>
  <c r="K3911" i="14"/>
  <c r="K3912" i="14"/>
  <c r="K3913" i="14"/>
  <c r="K3914" i="14"/>
  <c r="K3915" i="14"/>
  <c r="K3916" i="14"/>
  <c r="K3917" i="14"/>
  <c r="K3918" i="14"/>
  <c r="K3919" i="14"/>
  <c r="K3920" i="14"/>
  <c r="K3921" i="14"/>
  <c r="K3922" i="14"/>
  <c r="K3923" i="14"/>
  <c r="K3924" i="14"/>
  <c r="K3925" i="14"/>
  <c r="K3926" i="14"/>
  <c r="K3927" i="14"/>
  <c r="K3928" i="14"/>
  <c r="K3929" i="14"/>
  <c r="K3930" i="14"/>
  <c r="K3931" i="14"/>
  <c r="K3932" i="14"/>
  <c r="K3933" i="14"/>
  <c r="K3934" i="14"/>
  <c r="K3935" i="14"/>
  <c r="K3936" i="14"/>
  <c r="K3937" i="14"/>
  <c r="K3938" i="14"/>
  <c r="K3939" i="14"/>
  <c r="K3940" i="14"/>
  <c r="K3941" i="14"/>
  <c r="K3942" i="14"/>
  <c r="K3943" i="14"/>
  <c r="K3944" i="14"/>
  <c r="K3945" i="14"/>
  <c r="K3946" i="14"/>
  <c r="K3947" i="14"/>
  <c r="K3948" i="14"/>
  <c r="K3949" i="14"/>
  <c r="K3950" i="14"/>
  <c r="K3951" i="14"/>
  <c r="K3952" i="14"/>
  <c r="K3953" i="14"/>
  <c r="K3954" i="14"/>
  <c r="K3955" i="14"/>
  <c r="K3956" i="14"/>
  <c r="K3957" i="14"/>
  <c r="K3958" i="14"/>
  <c r="K3959" i="14"/>
  <c r="K3960" i="14"/>
  <c r="K3961" i="14"/>
  <c r="K3962" i="14"/>
  <c r="K3963" i="14"/>
  <c r="K3964" i="14"/>
  <c r="K3965" i="14"/>
  <c r="K3966" i="14"/>
  <c r="K3967" i="14"/>
  <c r="K3968" i="14"/>
  <c r="K3969" i="14"/>
  <c r="K3970" i="14"/>
  <c r="K3971" i="14"/>
  <c r="K3972" i="14"/>
  <c r="K3973" i="14"/>
  <c r="K3974" i="14"/>
  <c r="K3975" i="14"/>
  <c r="K3976" i="14"/>
  <c r="K3977" i="14"/>
  <c r="K3978" i="14"/>
  <c r="K3979" i="14"/>
  <c r="K3980" i="14"/>
  <c r="K3981" i="14"/>
  <c r="K3982" i="14"/>
  <c r="K3983" i="14"/>
  <c r="K3984" i="14"/>
  <c r="K3985" i="14"/>
  <c r="K3986" i="14"/>
  <c r="K3987" i="14"/>
  <c r="K3988" i="14"/>
  <c r="K3989" i="14"/>
  <c r="K3990" i="14"/>
  <c r="K3991" i="14"/>
  <c r="K3992" i="14"/>
  <c r="K3993" i="14"/>
  <c r="K3994" i="14"/>
  <c r="K3995" i="14"/>
  <c r="K3996" i="14"/>
  <c r="K3997" i="14"/>
  <c r="K3998" i="14"/>
  <c r="K3999" i="14"/>
  <c r="K4000" i="14"/>
  <c r="K4001" i="14"/>
  <c r="K4002" i="14"/>
  <c r="K4003" i="14"/>
  <c r="K4004" i="14"/>
  <c r="K4005" i="14"/>
  <c r="K4006" i="14"/>
  <c r="K4007" i="14"/>
  <c r="K4008" i="14"/>
  <c r="K4009" i="14"/>
  <c r="K4010" i="14"/>
  <c r="K4011" i="14"/>
  <c r="K4012" i="14"/>
  <c r="K4013" i="14"/>
  <c r="K4014" i="14"/>
  <c r="K4015" i="14"/>
  <c r="K4016" i="14"/>
  <c r="K4017" i="14"/>
  <c r="K4018" i="14"/>
  <c r="K4019" i="14"/>
  <c r="K4020" i="14"/>
  <c r="K4021" i="14"/>
  <c r="K4022" i="14"/>
  <c r="K4023" i="14"/>
  <c r="K4024" i="14"/>
  <c r="K4025" i="14"/>
  <c r="K4026" i="14"/>
  <c r="K4027" i="14"/>
  <c r="K4028" i="14"/>
  <c r="K4029" i="14"/>
  <c r="K4030" i="14"/>
  <c r="K4031" i="14"/>
  <c r="K4032" i="14"/>
  <c r="K4033" i="14"/>
  <c r="K4034" i="14"/>
  <c r="K4035" i="14"/>
  <c r="K4036" i="14"/>
  <c r="K4037" i="14"/>
  <c r="K4038" i="14"/>
  <c r="K4039" i="14"/>
  <c r="K4040" i="14"/>
  <c r="K4041" i="14"/>
  <c r="K4042" i="14"/>
  <c r="K4043" i="14"/>
  <c r="K4044" i="14"/>
  <c r="K4045" i="14"/>
  <c r="K4046" i="14"/>
  <c r="K4047" i="14"/>
  <c r="K4048" i="14"/>
  <c r="K4049" i="14"/>
  <c r="K4050" i="14"/>
  <c r="K4051" i="14"/>
  <c r="K4052" i="14"/>
  <c r="K4053" i="14"/>
  <c r="K4054" i="14"/>
  <c r="K4055" i="14"/>
  <c r="K4056" i="14"/>
  <c r="K4057" i="14"/>
  <c r="K4058" i="14"/>
  <c r="K4059" i="14"/>
  <c r="K4060" i="14"/>
  <c r="K4061" i="14"/>
  <c r="K4062" i="14"/>
  <c r="K4063" i="14"/>
  <c r="K4064" i="14"/>
  <c r="K4065" i="14"/>
  <c r="K4066" i="14"/>
  <c r="K4067" i="14"/>
  <c r="K4068" i="14"/>
  <c r="K4069" i="14"/>
  <c r="K4070" i="14"/>
  <c r="K4071" i="14"/>
  <c r="K4072" i="14"/>
  <c r="K4073" i="14"/>
  <c r="K4074" i="14"/>
  <c r="K4075" i="14"/>
  <c r="K4076" i="14"/>
  <c r="K4077" i="14"/>
  <c r="K4078" i="14"/>
  <c r="K4079" i="14"/>
  <c r="K4080" i="14"/>
  <c r="K4081" i="14"/>
  <c r="K4082" i="14"/>
  <c r="K4083" i="14"/>
  <c r="K4084" i="14"/>
  <c r="K4085" i="14"/>
  <c r="K4086" i="14"/>
  <c r="K4087" i="14"/>
  <c r="K4088" i="14"/>
  <c r="K4089" i="14"/>
  <c r="K4090" i="14"/>
  <c r="K4091" i="14"/>
  <c r="K4092" i="14"/>
  <c r="K4093" i="14"/>
  <c r="K4094" i="14"/>
  <c r="K4095" i="14"/>
  <c r="K4096" i="14"/>
  <c r="K4097" i="14"/>
  <c r="K4098" i="14"/>
  <c r="K4099" i="14"/>
  <c r="K4100" i="14"/>
  <c r="K4101" i="14"/>
  <c r="K4102" i="14"/>
  <c r="K4103" i="14"/>
  <c r="K4104" i="14"/>
  <c r="K4105" i="14"/>
  <c r="K4106" i="14"/>
  <c r="K4107" i="14"/>
  <c r="K4108" i="14"/>
  <c r="K4109" i="14"/>
  <c r="K4110" i="14"/>
  <c r="K4111" i="14"/>
  <c r="K4112" i="14"/>
  <c r="K4113" i="14"/>
  <c r="K4114" i="14"/>
  <c r="K4115" i="14"/>
  <c r="K4116" i="14"/>
  <c r="K4117" i="14"/>
  <c r="K4118" i="14"/>
  <c r="K4119" i="14"/>
  <c r="K4120" i="14"/>
  <c r="K4121" i="14"/>
  <c r="K4122" i="14"/>
  <c r="K4123" i="14"/>
  <c r="K4124" i="14"/>
  <c r="K4125" i="14"/>
  <c r="K4126" i="14"/>
  <c r="K4127" i="14"/>
  <c r="K4128" i="14"/>
  <c r="K4129" i="14"/>
  <c r="K4130" i="14"/>
  <c r="K4131" i="14"/>
  <c r="K4132" i="14"/>
  <c r="K4133" i="14"/>
  <c r="K4134" i="14"/>
  <c r="K4135" i="14"/>
  <c r="K4136" i="14"/>
  <c r="K4137" i="14"/>
  <c r="K4138" i="14"/>
  <c r="K4139" i="14"/>
  <c r="K4140" i="14"/>
  <c r="K4141" i="14"/>
  <c r="K4142" i="14"/>
  <c r="K4143" i="14"/>
  <c r="K4144" i="14"/>
  <c r="K4145" i="14"/>
  <c r="K4146" i="14"/>
  <c r="K4147" i="14"/>
  <c r="K4148" i="14"/>
  <c r="K4149" i="14"/>
  <c r="K4150" i="14"/>
  <c r="K4151" i="14"/>
  <c r="K4152" i="14"/>
  <c r="K4153" i="14"/>
  <c r="K4154" i="14"/>
  <c r="K4155" i="14"/>
  <c r="K4156" i="14"/>
  <c r="K4157" i="14"/>
  <c r="K4158" i="14"/>
  <c r="K4159" i="14"/>
  <c r="K4160" i="14"/>
  <c r="K4161" i="14"/>
  <c r="K4162" i="14"/>
  <c r="K4163" i="14"/>
  <c r="K4164" i="14"/>
  <c r="K4165" i="14"/>
  <c r="K4166" i="14"/>
  <c r="K4167" i="14"/>
  <c r="K4168" i="14"/>
  <c r="K4169" i="14"/>
  <c r="K4170" i="14"/>
  <c r="K4171" i="14"/>
  <c r="K4172" i="14"/>
  <c r="K4173" i="14"/>
  <c r="K4174" i="14"/>
  <c r="K4175" i="14"/>
  <c r="K4176" i="14"/>
  <c r="K4177" i="14"/>
  <c r="K4178" i="14"/>
  <c r="K4179" i="14"/>
  <c r="K4180" i="14"/>
  <c r="K4181" i="14"/>
  <c r="K4182" i="14"/>
  <c r="K4183" i="14"/>
  <c r="K4184" i="14"/>
  <c r="K4185" i="14"/>
  <c r="K4186" i="14"/>
  <c r="K4187" i="14"/>
  <c r="K4188" i="14"/>
  <c r="K4189" i="14"/>
  <c r="K4190" i="14"/>
  <c r="K4191" i="14"/>
  <c r="K4192" i="14"/>
  <c r="K4193" i="14"/>
  <c r="K4194" i="14"/>
  <c r="K4195" i="14"/>
  <c r="K4196" i="14"/>
  <c r="K4197" i="14"/>
  <c r="K4198" i="14"/>
  <c r="K4199" i="14"/>
  <c r="K4200" i="14"/>
  <c r="K4201" i="14"/>
  <c r="K4202" i="14"/>
  <c r="K4203" i="14"/>
  <c r="K4204" i="14"/>
  <c r="K4205" i="14"/>
  <c r="K4206" i="14"/>
  <c r="K4207" i="14"/>
  <c r="K4208" i="14"/>
  <c r="K4209" i="14"/>
  <c r="K4210" i="14"/>
  <c r="K4211" i="14"/>
  <c r="K4212" i="14"/>
  <c r="K4213" i="14"/>
  <c r="K4214" i="14"/>
  <c r="K4215" i="14"/>
  <c r="K4216" i="14"/>
  <c r="K4217" i="14"/>
  <c r="K4218" i="14"/>
  <c r="K4219" i="14"/>
  <c r="K4220" i="14"/>
  <c r="K4221" i="14"/>
  <c r="K4222" i="14"/>
  <c r="K4223" i="14"/>
  <c r="K4224" i="14"/>
  <c r="K4225" i="14"/>
  <c r="K4226" i="14"/>
  <c r="K4227" i="14"/>
  <c r="K4228" i="14"/>
  <c r="K4229" i="14"/>
  <c r="K4230" i="14"/>
  <c r="K4231" i="14"/>
  <c r="K4232" i="14"/>
  <c r="K4233" i="14"/>
  <c r="K4234" i="14"/>
  <c r="K4235" i="14"/>
  <c r="K4236" i="14"/>
  <c r="K4237" i="14"/>
  <c r="K4238" i="14"/>
  <c r="K4239" i="14"/>
  <c r="K4240" i="14"/>
  <c r="K4241" i="14"/>
  <c r="K4242" i="14"/>
  <c r="K4243" i="14"/>
  <c r="K4244" i="14"/>
  <c r="K4245" i="14"/>
  <c r="K4246" i="14"/>
  <c r="K4247" i="14"/>
  <c r="K4248" i="14"/>
  <c r="K4249" i="14"/>
  <c r="K4250" i="14"/>
  <c r="K4251" i="14"/>
  <c r="K4252" i="14"/>
  <c r="K4253" i="14"/>
  <c r="K4254" i="14"/>
  <c r="K4255" i="14"/>
  <c r="K4256" i="14"/>
  <c r="K4257" i="14"/>
  <c r="K4258" i="14"/>
  <c r="K4259" i="14"/>
  <c r="K4260" i="14"/>
  <c r="K4261" i="14"/>
  <c r="K4262" i="14"/>
  <c r="K4263" i="14"/>
  <c r="K4264" i="14"/>
  <c r="K4265" i="14"/>
  <c r="K4266" i="14"/>
  <c r="K4267" i="14"/>
  <c r="K4268" i="14"/>
  <c r="K4269" i="14"/>
  <c r="K4270" i="14"/>
  <c r="K4271" i="14"/>
  <c r="K4272" i="14"/>
  <c r="K4273" i="14"/>
  <c r="K4274" i="14"/>
  <c r="K4275" i="14"/>
  <c r="K4276" i="14"/>
  <c r="K4277" i="14"/>
  <c r="K4278" i="14"/>
  <c r="K4279" i="14"/>
  <c r="K4280" i="14"/>
  <c r="K4281" i="14"/>
  <c r="K4282" i="14"/>
  <c r="K4283" i="14"/>
  <c r="K4284" i="14"/>
  <c r="K4285" i="14"/>
  <c r="K4286" i="14"/>
  <c r="K4287" i="14"/>
  <c r="K4288" i="14"/>
  <c r="K4289" i="14"/>
  <c r="K4290" i="14"/>
  <c r="K4291" i="14"/>
  <c r="K4292" i="14"/>
  <c r="K4293" i="14"/>
  <c r="K4294" i="14"/>
  <c r="K4295" i="14"/>
  <c r="K4296" i="14"/>
  <c r="K4297" i="14"/>
  <c r="K4298" i="14"/>
  <c r="K4299" i="14"/>
  <c r="K4300" i="14"/>
  <c r="K4301" i="14"/>
  <c r="K4302" i="14"/>
  <c r="K4303" i="14"/>
  <c r="K4304" i="14"/>
  <c r="K4305" i="14"/>
  <c r="K4306" i="14"/>
  <c r="K4307" i="14"/>
  <c r="K4308" i="14"/>
  <c r="K4309" i="14"/>
  <c r="K4310" i="14"/>
  <c r="K4311" i="14"/>
  <c r="K4312" i="14"/>
  <c r="K4313" i="14"/>
  <c r="K4314" i="14"/>
  <c r="K4315" i="14"/>
  <c r="K4316" i="14"/>
  <c r="K4317" i="14"/>
  <c r="K4318" i="14"/>
  <c r="K4319" i="14"/>
  <c r="K4320" i="14"/>
  <c r="K4321" i="14"/>
  <c r="K4322" i="14"/>
  <c r="K4323" i="14"/>
  <c r="K4324" i="14"/>
  <c r="K4325" i="14"/>
  <c r="K4326" i="14"/>
  <c r="K4327" i="14"/>
  <c r="K4328" i="14"/>
  <c r="K4329" i="14"/>
  <c r="K4330" i="14"/>
  <c r="K4331" i="14"/>
  <c r="K4332" i="14"/>
  <c r="K4333" i="14"/>
  <c r="K4334" i="14"/>
  <c r="K4335" i="14"/>
  <c r="K4336" i="14"/>
  <c r="K4337" i="14"/>
  <c r="K4338" i="14"/>
  <c r="K4339" i="14"/>
  <c r="K4340" i="14"/>
  <c r="K4341" i="14"/>
  <c r="K4342" i="14"/>
  <c r="K4343" i="14"/>
  <c r="K4344" i="14"/>
  <c r="K4345" i="14"/>
  <c r="K4346" i="14"/>
  <c r="K4347" i="14"/>
  <c r="K4348" i="14"/>
  <c r="K4349" i="14"/>
  <c r="K4350" i="14"/>
  <c r="K4351" i="14"/>
  <c r="K4352" i="14"/>
  <c r="K4353" i="14"/>
  <c r="K4354" i="14"/>
  <c r="K4355" i="14"/>
  <c r="K4356" i="14"/>
  <c r="K4357" i="14"/>
  <c r="K4358" i="14"/>
  <c r="K4359" i="14"/>
  <c r="K4360" i="14"/>
  <c r="K4361" i="14"/>
  <c r="K4362" i="14"/>
  <c r="K4363" i="14"/>
  <c r="K4364" i="14"/>
  <c r="K4365" i="14"/>
  <c r="K4366" i="14"/>
  <c r="K4367" i="14"/>
  <c r="K4368" i="14"/>
  <c r="K4369" i="14"/>
  <c r="K4370" i="14"/>
  <c r="K4371" i="14"/>
  <c r="K4372" i="14"/>
  <c r="K4373" i="14"/>
  <c r="K4374" i="14"/>
  <c r="K4375" i="14"/>
  <c r="K4376" i="14"/>
  <c r="K4377" i="14"/>
  <c r="K4378" i="14"/>
  <c r="K4379" i="14"/>
  <c r="K4380" i="14"/>
  <c r="K4381" i="14"/>
  <c r="K4382" i="14"/>
  <c r="K4383" i="14"/>
  <c r="K4384" i="14"/>
  <c r="K4385" i="14"/>
  <c r="K4386" i="14"/>
  <c r="K4387" i="14"/>
  <c r="K4388" i="14"/>
  <c r="K4389" i="14"/>
  <c r="K4390" i="14"/>
  <c r="K4391" i="14"/>
  <c r="K4392" i="14"/>
  <c r="K4393" i="14"/>
  <c r="K4394" i="14"/>
  <c r="K4395" i="14"/>
  <c r="K4396" i="14"/>
  <c r="K4397" i="14"/>
  <c r="K4398" i="14"/>
  <c r="K4399" i="14"/>
  <c r="K4400" i="14"/>
  <c r="K4401" i="14"/>
  <c r="K4402" i="14"/>
  <c r="K4403" i="14"/>
  <c r="K4404" i="14"/>
  <c r="K4405" i="14"/>
  <c r="K4406" i="14"/>
  <c r="K4407" i="14"/>
  <c r="K4408" i="14"/>
  <c r="K4409" i="14"/>
  <c r="K4410" i="14"/>
  <c r="K4411" i="14"/>
  <c r="K4412" i="14"/>
  <c r="K4413" i="14"/>
  <c r="K4414" i="14"/>
  <c r="K4415" i="14"/>
  <c r="K4416" i="14"/>
  <c r="K4417" i="14"/>
  <c r="K4418" i="14"/>
  <c r="K4419" i="14"/>
  <c r="K4420" i="14"/>
  <c r="K4421" i="14"/>
  <c r="K4422" i="14"/>
  <c r="K4423" i="14"/>
  <c r="K4424" i="14"/>
  <c r="K4425" i="14"/>
  <c r="K4426" i="14"/>
  <c r="K4427" i="14"/>
  <c r="K4428" i="14"/>
  <c r="K4429" i="14"/>
  <c r="K4430" i="14"/>
  <c r="K4431" i="14"/>
  <c r="K4432" i="14"/>
  <c r="K4433" i="14"/>
  <c r="K4434" i="14"/>
  <c r="K4435" i="14"/>
  <c r="K4436" i="14"/>
  <c r="K4437" i="14"/>
  <c r="K4438" i="14"/>
  <c r="K4439" i="14"/>
  <c r="K4440" i="14"/>
  <c r="K4441" i="14"/>
  <c r="K4442" i="14"/>
  <c r="K4443" i="14"/>
  <c r="K4444" i="14"/>
  <c r="K4445" i="14"/>
  <c r="K4446" i="14"/>
  <c r="K4447" i="14"/>
  <c r="K4448" i="14"/>
  <c r="K4449" i="14"/>
  <c r="K4450" i="14"/>
  <c r="K4451" i="14"/>
  <c r="K4452" i="14"/>
  <c r="K4453" i="14"/>
  <c r="K4454" i="14"/>
  <c r="K4455" i="14"/>
  <c r="K4456" i="14"/>
  <c r="K4457" i="14"/>
  <c r="K4458" i="14"/>
  <c r="K4459" i="14"/>
  <c r="K4460" i="14"/>
  <c r="K4461" i="14"/>
  <c r="K4462" i="14"/>
  <c r="K4463" i="14"/>
  <c r="K4464" i="14"/>
  <c r="K4465" i="14"/>
  <c r="K4466" i="14"/>
  <c r="K4467" i="14"/>
  <c r="K4468" i="14"/>
  <c r="K4469" i="14"/>
  <c r="K4470" i="14"/>
  <c r="K4471" i="14"/>
  <c r="K4472" i="14"/>
  <c r="K4473" i="14"/>
  <c r="K4474" i="14"/>
  <c r="K4475" i="14"/>
  <c r="K4476" i="14"/>
  <c r="K4477" i="14"/>
  <c r="K4478" i="14"/>
  <c r="K4479" i="14"/>
  <c r="K4480" i="14"/>
  <c r="K4481" i="14"/>
  <c r="K4482" i="14"/>
  <c r="K4483" i="14"/>
  <c r="K4484" i="14"/>
  <c r="K4485" i="14"/>
  <c r="K4486" i="14"/>
  <c r="K4487" i="14"/>
  <c r="K4488" i="14"/>
  <c r="K4489" i="14"/>
  <c r="K4490" i="14"/>
  <c r="K4491" i="14"/>
  <c r="K4492" i="14"/>
  <c r="K4493" i="14"/>
  <c r="K4494" i="14"/>
  <c r="K4495" i="14"/>
  <c r="K4496" i="14"/>
  <c r="K4497" i="14"/>
  <c r="K4498" i="14"/>
  <c r="K4499" i="14"/>
  <c r="K4500" i="14"/>
  <c r="K4501" i="14"/>
  <c r="K4502" i="14"/>
  <c r="K4503" i="14"/>
  <c r="K4504" i="14"/>
  <c r="K4505" i="14"/>
  <c r="K4506" i="14"/>
  <c r="K4507" i="14"/>
  <c r="K4508" i="14"/>
  <c r="K4509" i="14"/>
  <c r="K4510" i="14"/>
  <c r="K4511" i="14"/>
  <c r="K4512" i="14"/>
  <c r="K4513" i="14"/>
  <c r="K4514" i="14"/>
  <c r="K4515" i="14"/>
  <c r="K4516" i="14"/>
  <c r="K4517" i="14"/>
  <c r="K4518" i="14"/>
  <c r="K4519" i="14"/>
  <c r="K4520" i="14"/>
  <c r="K4521" i="14"/>
  <c r="K4522" i="14"/>
  <c r="K4523" i="14"/>
  <c r="K4524" i="14"/>
  <c r="K4525" i="14"/>
  <c r="K4526" i="14"/>
  <c r="K4527" i="14"/>
  <c r="K4528" i="14"/>
  <c r="K4529" i="14"/>
  <c r="K4530" i="14"/>
  <c r="K4531" i="14"/>
  <c r="K4532" i="14"/>
  <c r="K4533" i="14"/>
  <c r="K4534" i="14"/>
  <c r="K4535" i="14"/>
  <c r="K4536" i="14"/>
  <c r="K4537" i="14"/>
  <c r="K4538" i="14"/>
  <c r="K4539" i="14"/>
  <c r="K4540" i="14"/>
  <c r="K4541" i="14"/>
  <c r="K4542" i="14"/>
  <c r="K4543" i="14"/>
  <c r="K4544" i="14"/>
  <c r="K4545" i="14"/>
  <c r="K4546" i="14"/>
  <c r="K4547" i="14"/>
  <c r="K4548" i="14"/>
  <c r="K4549" i="14"/>
  <c r="K4550" i="14"/>
  <c r="K4551" i="14"/>
  <c r="K4552" i="14"/>
  <c r="K4553" i="14"/>
  <c r="K4554" i="14"/>
  <c r="K4555" i="14"/>
  <c r="K4556" i="14"/>
  <c r="K4557" i="14"/>
  <c r="K4558" i="14"/>
  <c r="K4559" i="14"/>
  <c r="K4560" i="14"/>
  <c r="K4561" i="14"/>
  <c r="K4562" i="14"/>
  <c r="K4563" i="14"/>
  <c r="K4564" i="14"/>
  <c r="K4565" i="14"/>
  <c r="K4566" i="14"/>
  <c r="K4567" i="14"/>
  <c r="K4568" i="14"/>
  <c r="K4569" i="14"/>
  <c r="K4570" i="14"/>
  <c r="K4571" i="14"/>
  <c r="K4572" i="14"/>
  <c r="K4573" i="14"/>
  <c r="K4574" i="14"/>
  <c r="K4575" i="14"/>
  <c r="K4576" i="14"/>
  <c r="K4577" i="14"/>
  <c r="K4578" i="14"/>
  <c r="K4579" i="14"/>
  <c r="K4580" i="14"/>
  <c r="K4581" i="14"/>
  <c r="K4582" i="14"/>
  <c r="K4583" i="14"/>
  <c r="K4584" i="14"/>
  <c r="K4585" i="14"/>
  <c r="K4586" i="14"/>
  <c r="K4587" i="14"/>
  <c r="K4588" i="14"/>
  <c r="K4589" i="14"/>
  <c r="K4590" i="14"/>
  <c r="K4591" i="14"/>
  <c r="K4592" i="14"/>
  <c r="K4593" i="14"/>
  <c r="K4594" i="14"/>
  <c r="K4595" i="14"/>
  <c r="K4596" i="14"/>
  <c r="K4597" i="14"/>
  <c r="K4598" i="14"/>
  <c r="K4599" i="14"/>
  <c r="K4600" i="14"/>
  <c r="K4601" i="14"/>
  <c r="K4602" i="14"/>
  <c r="K4603" i="14"/>
  <c r="K4604" i="14"/>
  <c r="K4605" i="14"/>
  <c r="K4606" i="14"/>
  <c r="K4607" i="14"/>
  <c r="K4608" i="14"/>
  <c r="K4609" i="14"/>
  <c r="K4610" i="14"/>
  <c r="K4611" i="14"/>
  <c r="K4612" i="14"/>
  <c r="K4613" i="14"/>
  <c r="K4614" i="14"/>
  <c r="K4615" i="14"/>
  <c r="K4616" i="14"/>
  <c r="K4617" i="14"/>
  <c r="K4618" i="14"/>
  <c r="K4619" i="14"/>
  <c r="K4620" i="14"/>
  <c r="K4621" i="14"/>
  <c r="K4622" i="14"/>
  <c r="K4623" i="14"/>
  <c r="K4624" i="14"/>
  <c r="K4625" i="14"/>
  <c r="K4626" i="14"/>
  <c r="K4627" i="14"/>
  <c r="K4628" i="14"/>
  <c r="K4629" i="14"/>
  <c r="K4630" i="14"/>
  <c r="K4631" i="14"/>
  <c r="K4632" i="14"/>
  <c r="K4633" i="14"/>
  <c r="K4634" i="14"/>
  <c r="K4635" i="14"/>
  <c r="K4636" i="14"/>
  <c r="K4637" i="14"/>
  <c r="K4638" i="14"/>
  <c r="K4639" i="14"/>
  <c r="K4640" i="14"/>
  <c r="K4641" i="14"/>
  <c r="K4642" i="14"/>
  <c r="K4643" i="14"/>
  <c r="K4644" i="14"/>
  <c r="K4645" i="14"/>
  <c r="K4646" i="14"/>
  <c r="K4647" i="14"/>
  <c r="K4648" i="14"/>
  <c r="K4649" i="14"/>
  <c r="K4650" i="14"/>
  <c r="K4651" i="14"/>
  <c r="K4652" i="14"/>
  <c r="K4653" i="14"/>
  <c r="K4654" i="14"/>
  <c r="K4655" i="14"/>
  <c r="K4656" i="14"/>
  <c r="K4657" i="14"/>
  <c r="K4658" i="14"/>
  <c r="K4659" i="14"/>
  <c r="K4660" i="14"/>
  <c r="K4661" i="14"/>
  <c r="K4662" i="14"/>
  <c r="K4663" i="14"/>
  <c r="K4664" i="14"/>
  <c r="K4665" i="14"/>
  <c r="K4666" i="14"/>
  <c r="K4667" i="14"/>
  <c r="K4668" i="14"/>
  <c r="K4669" i="14"/>
  <c r="K4670" i="14"/>
  <c r="K4671" i="14"/>
  <c r="K4672" i="14"/>
  <c r="K4673" i="14"/>
  <c r="K4674" i="14"/>
  <c r="K4675" i="14"/>
  <c r="K4676" i="14"/>
  <c r="K4677" i="14"/>
  <c r="K4678" i="14"/>
  <c r="K4679" i="14"/>
  <c r="K4680" i="14"/>
  <c r="K4681" i="14"/>
  <c r="K4682" i="14"/>
  <c r="K4683" i="14"/>
  <c r="K4684" i="14"/>
  <c r="K4685" i="14"/>
  <c r="K4686" i="14"/>
  <c r="K4687" i="14"/>
  <c r="K4688" i="14"/>
  <c r="K4689" i="14"/>
  <c r="K4690" i="14"/>
  <c r="K4691" i="14"/>
  <c r="K4692" i="14"/>
  <c r="K4693" i="14"/>
  <c r="K4694" i="14"/>
  <c r="K4695" i="14"/>
  <c r="K4696" i="14"/>
  <c r="K4697" i="14"/>
  <c r="K4698" i="14"/>
  <c r="K4699" i="14"/>
  <c r="K4700" i="14"/>
  <c r="K4701" i="14"/>
  <c r="K4702" i="14"/>
  <c r="K4703" i="14"/>
  <c r="K4704" i="14"/>
  <c r="K4705" i="14"/>
  <c r="K4706" i="14"/>
  <c r="K4707" i="14"/>
  <c r="K4708" i="14"/>
  <c r="K4709" i="14"/>
  <c r="K4710" i="14"/>
  <c r="K4711" i="14"/>
  <c r="K4712" i="14"/>
  <c r="K4713" i="14"/>
  <c r="K4714" i="14"/>
  <c r="K4715" i="14"/>
  <c r="K4716" i="14"/>
  <c r="K4717" i="14"/>
  <c r="K4718" i="14"/>
  <c r="K4719" i="14"/>
  <c r="K4720" i="14"/>
  <c r="K4721" i="14"/>
  <c r="K4722" i="14"/>
  <c r="K4723" i="14"/>
  <c r="K4724" i="14"/>
  <c r="K4725" i="14"/>
  <c r="K4726" i="14"/>
  <c r="K4727" i="14"/>
  <c r="K4728" i="14"/>
  <c r="K4729" i="14"/>
  <c r="K4730" i="14"/>
  <c r="K4731" i="14"/>
  <c r="K4732" i="14"/>
  <c r="K4733" i="14"/>
  <c r="K4734" i="14"/>
  <c r="K4735" i="14"/>
  <c r="K4736" i="14"/>
  <c r="K4737" i="14"/>
  <c r="K4738" i="14"/>
  <c r="K4739" i="14"/>
  <c r="K4740" i="14"/>
  <c r="K4741" i="14"/>
  <c r="K4742" i="14"/>
  <c r="K4743" i="14"/>
  <c r="K4744" i="14"/>
  <c r="K4745" i="14"/>
  <c r="K4746" i="14"/>
  <c r="K4747" i="14"/>
  <c r="K4748" i="14"/>
  <c r="K4749" i="14"/>
  <c r="K4750" i="14"/>
  <c r="K4751" i="14"/>
  <c r="K4752" i="14"/>
  <c r="K4753" i="14"/>
  <c r="K4754" i="14"/>
  <c r="K4755" i="14"/>
  <c r="K4756" i="14"/>
  <c r="K4757" i="14"/>
  <c r="K4758" i="14"/>
  <c r="K4759" i="14"/>
  <c r="K4760" i="14"/>
  <c r="K4761" i="14"/>
  <c r="K4762" i="14"/>
  <c r="K4763" i="14"/>
  <c r="K4764" i="14"/>
  <c r="K4765" i="14"/>
  <c r="K4766" i="14"/>
  <c r="K4767" i="14"/>
  <c r="K4768" i="14"/>
  <c r="K4769" i="14"/>
  <c r="K4770" i="14"/>
  <c r="K4771" i="14"/>
  <c r="K4772" i="14"/>
  <c r="K4773" i="14"/>
  <c r="K4774" i="14"/>
  <c r="K4775" i="14"/>
  <c r="K4776" i="14"/>
  <c r="K4777" i="14"/>
  <c r="K4778" i="14"/>
  <c r="K4779" i="14"/>
  <c r="K4780" i="14"/>
  <c r="K4781" i="14"/>
  <c r="K4782" i="14"/>
  <c r="K4783" i="14"/>
  <c r="K4784" i="14"/>
  <c r="K4785" i="14"/>
  <c r="K4786" i="14"/>
  <c r="K4787" i="14"/>
  <c r="K4788" i="14"/>
  <c r="K4789" i="14"/>
  <c r="K4790" i="14"/>
  <c r="K4791" i="14"/>
  <c r="K4792" i="14"/>
  <c r="K4793" i="14"/>
  <c r="K4794" i="14"/>
  <c r="K4795" i="14"/>
  <c r="K4796" i="14"/>
  <c r="K4797" i="14"/>
  <c r="K4798" i="14"/>
  <c r="K4799" i="14"/>
  <c r="K4800" i="14"/>
  <c r="K4801" i="14"/>
  <c r="K4802" i="14"/>
  <c r="K4803" i="14"/>
  <c r="K4804" i="14"/>
  <c r="K4805" i="14"/>
  <c r="K4806" i="14"/>
  <c r="K4807" i="14"/>
  <c r="K4808" i="14"/>
  <c r="K4809" i="14"/>
  <c r="K4810" i="14"/>
  <c r="K4811" i="14"/>
  <c r="K4812" i="14"/>
  <c r="K4813" i="14"/>
  <c r="K4814" i="14"/>
  <c r="K4815" i="14"/>
  <c r="K4816" i="14"/>
  <c r="K4817" i="14"/>
  <c r="K4818" i="14"/>
  <c r="K4819" i="14"/>
  <c r="K4820" i="14"/>
  <c r="K4821" i="14"/>
  <c r="K4822" i="14"/>
  <c r="K4823" i="14"/>
  <c r="K4824" i="14"/>
  <c r="K4825" i="14"/>
  <c r="K4826" i="14"/>
  <c r="K4827" i="14"/>
  <c r="K4828" i="14"/>
  <c r="K4829" i="14"/>
  <c r="K4830" i="14"/>
  <c r="K4831" i="14"/>
  <c r="K4832" i="14"/>
  <c r="K4833" i="14"/>
  <c r="K4834" i="14"/>
  <c r="K4835" i="14"/>
  <c r="K4836" i="14"/>
  <c r="K4837" i="14"/>
  <c r="K4838" i="14"/>
  <c r="K4839" i="14"/>
  <c r="K4840" i="14"/>
  <c r="K4841" i="14"/>
  <c r="K4842" i="14"/>
  <c r="K4843" i="14"/>
  <c r="K4844" i="14"/>
  <c r="K4845" i="14"/>
  <c r="K4846" i="14"/>
  <c r="K4847" i="14"/>
  <c r="K4848" i="14"/>
  <c r="K4849" i="14"/>
  <c r="K4850" i="14"/>
  <c r="K4851" i="14"/>
  <c r="K4852" i="14"/>
  <c r="K4853" i="14"/>
  <c r="K4854" i="14"/>
  <c r="K4855" i="14"/>
  <c r="K4856" i="14"/>
  <c r="K4857" i="14"/>
  <c r="K4858" i="14"/>
  <c r="K4859" i="14"/>
  <c r="K4860" i="14"/>
  <c r="K4861" i="14"/>
  <c r="K4862" i="14"/>
  <c r="K4863" i="14"/>
  <c r="K4864" i="14"/>
  <c r="K4865" i="14"/>
  <c r="K4866" i="14"/>
  <c r="K4867" i="14"/>
  <c r="K4868" i="14"/>
  <c r="K4869" i="14"/>
  <c r="K4870" i="14"/>
  <c r="K4871" i="14"/>
  <c r="K4872" i="14"/>
  <c r="K4873" i="14"/>
  <c r="K4874" i="14"/>
  <c r="K4875" i="14"/>
  <c r="K4876" i="14"/>
  <c r="K4877" i="14"/>
  <c r="K4878" i="14"/>
  <c r="K4879" i="14"/>
  <c r="K4880" i="14"/>
  <c r="K4881" i="14"/>
  <c r="K4882" i="14"/>
  <c r="K4883" i="14"/>
  <c r="K4884" i="14"/>
  <c r="K4885" i="14"/>
  <c r="K4886" i="14"/>
  <c r="K4887" i="14"/>
  <c r="K4888" i="14"/>
  <c r="K4889" i="14"/>
  <c r="K4890" i="14"/>
  <c r="K4891" i="14"/>
  <c r="K4892" i="14"/>
  <c r="K4893" i="14"/>
  <c r="K4894" i="14"/>
  <c r="K4895" i="14"/>
  <c r="K4896" i="14"/>
  <c r="K4897" i="14"/>
  <c r="K4898" i="14"/>
  <c r="K4899" i="14"/>
  <c r="K4900" i="14"/>
  <c r="K4901" i="14"/>
  <c r="K4902" i="14"/>
  <c r="K4903" i="14"/>
  <c r="K4904" i="14"/>
  <c r="K4905" i="14"/>
  <c r="K4906" i="14"/>
  <c r="K4907" i="14"/>
  <c r="K4908" i="14"/>
  <c r="K4909" i="14"/>
  <c r="K4910" i="14"/>
  <c r="K4911" i="14"/>
  <c r="K4912" i="14"/>
  <c r="K4913" i="14"/>
  <c r="K4914" i="14"/>
  <c r="K4915" i="14"/>
  <c r="K4916" i="14"/>
  <c r="K4917" i="14"/>
  <c r="K4918" i="14"/>
  <c r="K4919" i="14"/>
  <c r="K4920" i="14"/>
  <c r="K4921" i="14"/>
  <c r="K4922" i="14"/>
  <c r="K4923" i="14"/>
  <c r="K4924" i="14"/>
  <c r="K4925" i="14"/>
  <c r="K4926" i="14"/>
  <c r="K4927" i="14"/>
  <c r="K4928" i="14"/>
  <c r="K4929" i="14"/>
  <c r="K4930" i="14"/>
  <c r="K4931" i="14"/>
  <c r="K4932" i="14"/>
  <c r="K4933" i="14"/>
  <c r="K4934" i="14"/>
  <c r="K4935" i="14"/>
  <c r="K4936" i="14"/>
  <c r="K4937" i="14"/>
  <c r="K4938" i="14"/>
  <c r="K4939" i="14"/>
  <c r="K4940" i="14"/>
  <c r="K4941" i="14"/>
  <c r="K4942" i="14"/>
  <c r="K4943" i="14"/>
  <c r="K4944" i="14"/>
  <c r="K4945" i="14"/>
  <c r="K4946" i="14"/>
  <c r="K4947" i="14"/>
  <c r="K4948" i="14"/>
  <c r="K4949" i="14"/>
  <c r="K4950" i="14"/>
  <c r="K4951" i="14"/>
  <c r="K4952" i="14"/>
  <c r="K4953" i="14"/>
  <c r="K4954" i="14"/>
  <c r="K4955" i="14"/>
  <c r="K4956" i="14"/>
  <c r="K4957" i="14"/>
  <c r="K4958" i="14"/>
  <c r="K4959" i="14"/>
  <c r="K4960" i="14"/>
  <c r="K4961" i="14"/>
  <c r="K4962" i="14"/>
  <c r="K4963" i="14"/>
  <c r="K4964" i="14"/>
  <c r="K4965" i="14"/>
  <c r="K4966" i="14"/>
  <c r="K4967" i="14"/>
  <c r="K4968" i="14"/>
  <c r="K4969" i="14"/>
  <c r="K4970" i="14"/>
  <c r="K4971" i="14"/>
  <c r="K4972" i="14"/>
  <c r="K4973" i="14"/>
  <c r="K4974" i="14"/>
  <c r="K4975" i="14"/>
  <c r="K4976" i="14"/>
  <c r="K4977" i="14"/>
  <c r="K4978" i="14"/>
  <c r="K4979" i="14"/>
  <c r="K4980" i="14"/>
  <c r="K4981" i="14"/>
  <c r="K4982" i="14"/>
  <c r="K4983" i="14"/>
  <c r="K4984" i="14"/>
  <c r="K4985" i="14"/>
  <c r="K4986" i="14"/>
  <c r="K4987" i="14"/>
  <c r="K4988" i="14"/>
  <c r="K4989" i="14"/>
  <c r="K4990" i="14"/>
  <c r="K4991" i="14"/>
  <c r="K4992" i="14"/>
  <c r="K4993" i="14"/>
  <c r="K4994" i="14"/>
  <c r="K4995" i="14"/>
  <c r="K4996" i="14"/>
  <c r="K4997" i="14"/>
  <c r="K4998" i="14"/>
  <c r="K4999" i="14"/>
  <c r="K5000" i="14"/>
  <c r="K5001" i="14"/>
  <c r="K5002" i="14"/>
  <c r="K5003" i="14"/>
  <c r="K5004" i="14"/>
  <c r="K5005" i="14"/>
  <c r="K5006" i="14"/>
  <c r="K5007" i="14"/>
  <c r="K5008" i="14"/>
  <c r="K5009" i="14"/>
  <c r="K5010" i="14"/>
  <c r="K5011" i="14"/>
  <c r="K5012" i="14"/>
  <c r="K5013" i="14"/>
  <c r="K5014" i="14"/>
  <c r="K5015" i="14"/>
  <c r="K5016" i="14"/>
  <c r="K5017" i="14"/>
  <c r="K5018" i="14"/>
  <c r="K5019" i="14"/>
  <c r="K5020" i="14"/>
  <c r="K5021" i="14"/>
  <c r="K5022" i="14"/>
  <c r="K5023" i="14"/>
  <c r="K5024" i="14"/>
  <c r="K5025" i="14"/>
  <c r="K5026" i="14"/>
  <c r="K5027" i="14"/>
  <c r="K5028" i="14"/>
  <c r="K5029" i="14"/>
  <c r="K5030" i="14"/>
  <c r="K5031" i="14"/>
  <c r="K5032" i="14"/>
  <c r="K5033" i="14"/>
  <c r="K5034" i="14"/>
  <c r="K5035" i="14"/>
  <c r="K5036" i="14"/>
  <c r="K5037" i="14"/>
  <c r="K5038" i="14"/>
  <c r="K5039" i="14"/>
  <c r="K5040" i="14"/>
  <c r="K5041" i="14"/>
  <c r="K5042" i="14"/>
  <c r="K5043" i="14"/>
  <c r="K5044" i="14"/>
  <c r="K5045" i="14"/>
  <c r="K5046" i="14"/>
  <c r="K5047" i="14"/>
  <c r="K5048" i="14"/>
  <c r="K5049" i="14"/>
  <c r="K5050" i="14"/>
  <c r="K5051" i="14"/>
  <c r="K5052" i="14"/>
  <c r="K5053" i="14"/>
  <c r="K5054" i="14"/>
  <c r="K5055" i="14"/>
  <c r="K5056" i="14"/>
  <c r="K5057" i="14"/>
  <c r="K5058" i="14"/>
  <c r="K5059" i="14"/>
  <c r="K5060" i="14"/>
  <c r="K5061" i="14"/>
  <c r="K5062" i="14"/>
  <c r="K5063" i="14"/>
  <c r="K5064" i="14"/>
  <c r="K5065" i="14"/>
  <c r="K5066" i="14"/>
  <c r="K5067" i="14"/>
  <c r="K5068" i="14"/>
  <c r="K5069" i="14"/>
  <c r="K5070" i="14"/>
  <c r="K5071" i="14"/>
  <c r="K5072" i="14"/>
  <c r="K5073" i="14"/>
  <c r="K5074" i="14"/>
  <c r="K5075" i="14"/>
  <c r="K5076" i="14"/>
  <c r="K5077" i="14"/>
  <c r="K5078" i="14"/>
  <c r="K5079" i="14"/>
  <c r="K5080" i="14"/>
  <c r="K5081" i="14"/>
  <c r="K5082" i="14"/>
  <c r="K5083" i="14"/>
  <c r="K5084" i="14"/>
  <c r="K5085" i="14"/>
  <c r="K5086" i="14"/>
  <c r="K5087" i="14"/>
  <c r="K5088" i="14"/>
  <c r="K5089" i="14"/>
  <c r="K5090" i="14"/>
  <c r="K5091" i="14"/>
  <c r="K5092" i="14"/>
  <c r="K5093" i="14"/>
  <c r="K5094" i="14"/>
  <c r="K5095" i="14"/>
  <c r="K5096" i="14"/>
  <c r="K5097" i="14"/>
  <c r="K5098" i="14"/>
  <c r="K5099" i="14"/>
  <c r="K5100" i="14"/>
  <c r="K5101" i="14"/>
  <c r="K5102" i="14"/>
  <c r="K5103" i="14"/>
  <c r="K5104" i="14"/>
  <c r="K5105" i="14"/>
  <c r="K5106" i="14"/>
  <c r="K5107" i="14"/>
  <c r="K5108" i="14"/>
  <c r="K5109" i="14"/>
  <c r="K5110" i="14"/>
  <c r="K5111" i="14"/>
  <c r="K5112" i="14"/>
  <c r="K5113" i="14"/>
  <c r="K5114" i="14"/>
  <c r="K5115" i="14"/>
  <c r="K5116" i="14"/>
  <c r="K5117" i="14"/>
  <c r="K5118" i="14"/>
  <c r="K5119" i="14"/>
  <c r="K5120" i="14"/>
  <c r="K5121" i="14"/>
  <c r="K5122" i="14"/>
  <c r="K5123" i="14"/>
  <c r="K5124" i="14"/>
  <c r="K5125" i="14"/>
  <c r="K5126" i="14"/>
  <c r="K5127" i="14"/>
  <c r="K5128" i="14"/>
  <c r="K5129" i="14"/>
  <c r="K5130" i="14"/>
  <c r="K5131" i="14"/>
  <c r="K5132" i="14"/>
  <c r="K5133" i="14"/>
  <c r="K5134" i="14"/>
  <c r="K5135" i="14"/>
  <c r="K5136" i="14"/>
  <c r="K5137" i="14"/>
  <c r="K5138" i="14"/>
  <c r="K5139" i="14"/>
  <c r="K5140" i="14"/>
  <c r="K5141" i="14"/>
  <c r="K5142" i="14"/>
  <c r="K5143" i="14"/>
  <c r="K5144" i="14"/>
  <c r="K5145" i="14"/>
  <c r="K5146" i="14"/>
  <c r="K5147" i="14"/>
  <c r="K5148" i="14"/>
  <c r="K5149" i="14"/>
  <c r="K5150" i="14"/>
  <c r="K5151" i="14"/>
  <c r="K5152" i="14"/>
  <c r="K5153" i="14"/>
  <c r="K5154" i="14"/>
  <c r="K5155" i="14"/>
  <c r="K5156" i="14"/>
  <c r="K5157" i="14"/>
  <c r="K5158" i="14"/>
  <c r="K5159" i="14"/>
  <c r="K5160" i="14"/>
  <c r="K5161" i="14"/>
  <c r="K5162" i="14"/>
  <c r="K5163" i="14"/>
  <c r="K5164" i="14"/>
  <c r="K5165" i="14"/>
  <c r="K5166" i="14"/>
  <c r="K5167" i="14"/>
  <c r="K5168" i="14"/>
  <c r="K5169" i="14"/>
  <c r="K5170" i="14"/>
  <c r="K5171" i="14"/>
  <c r="K5172" i="14"/>
  <c r="K5173" i="14"/>
  <c r="K5174" i="14"/>
  <c r="K5175" i="14"/>
  <c r="K5176" i="14"/>
  <c r="K5177" i="14"/>
  <c r="K5178" i="14"/>
  <c r="K5179" i="14"/>
  <c r="K5180" i="14"/>
  <c r="K5181" i="14"/>
  <c r="K5182" i="14"/>
  <c r="K5183" i="14"/>
  <c r="K5184" i="14"/>
  <c r="K5185" i="14"/>
  <c r="K5186" i="14"/>
  <c r="K5187" i="14"/>
  <c r="K5188" i="14"/>
  <c r="K5189" i="14"/>
  <c r="K5190" i="14"/>
  <c r="K5191" i="14"/>
  <c r="K5192" i="14"/>
  <c r="K5193" i="14"/>
  <c r="K5194" i="14"/>
  <c r="K5195" i="14"/>
  <c r="K5196" i="14"/>
  <c r="K5197" i="14"/>
  <c r="K5198" i="14"/>
  <c r="K5199" i="14"/>
  <c r="K5200" i="14"/>
  <c r="K5201" i="14"/>
  <c r="K5202" i="14"/>
  <c r="K5203" i="14"/>
  <c r="K5204" i="14"/>
  <c r="K5205" i="14"/>
  <c r="K5206" i="14"/>
  <c r="K5207" i="14"/>
  <c r="K5208" i="14"/>
  <c r="K5209" i="14"/>
  <c r="K5210" i="14"/>
  <c r="K5211" i="14"/>
  <c r="K5212" i="14"/>
  <c r="K5213" i="14"/>
  <c r="K5214" i="14"/>
  <c r="K5215" i="14"/>
  <c r="K5216" i="14"/>
  <c r="K5217" i="14"/>
  <c r="K5218" i="14"/>
  <c r="K5219" i="14"/>
  <c r="K5220" i="14"/>
  <c r="K5221" i="14"/>
  <c r="K5222" i="14"/>
  <c r="K5223" i="14"/>
  <c r="K5224" i="14"/>
  <c r="K5225" i="14"/>
  <c r="K5226" i="14"/>
  <c r="K5227" i="14"/>
  <c r="K5228" i="14"/>
  <c r="K5229" i="14"/>
  <c r="K5230" i="14"/>
  <c r="K5231" i="14"/>
  <c r="K5232" i="14"/>
  <c r="K5233" i="14"/>
  <c r="K5234" i="14"/>
  <c r="K5235" i="14"/>
  <c r="K5236" i="14"/>
  <c r="K5237" i="14"/>
  <c r="K5238" i="14"/>
  <c r="K5239" i="14"/>
  <c r="K5240" i="14"/>
  <c r="K5241" i="14"/>
  <c r="K5242" i="14"/>
  <c r="K5243" i="14"/>
  <c r="K5244" i="14"/>
  <c r="K5245" i="14"/>
  <c r="K5246" i="14"/>
  <c r="K5247" i="14"/>
  <c r="K5248" i="14"/>
  <c r="K5249" i="14"/>
  <c r="K5250" i="14"/>
  <c r="K5251" i="14"/>
  <c r="K5252" i="14"/>
  <c r="K5253" i="14"/>
  <c r="K5254" i="14"/>
  <c r="K5255" i="14"/>
  <c r="K5256" i="14"/>
  <c r="K5257" i="14"/>
  <c r="K5258" i="14"/>
  <c r="K5259" i="14"/>
  <c r="K5260" i="14"/>
  <c r="K5261" i="14"/>
  <c r="K5262" i="14"/>
  <c r="K5263" i="14"/>
  <c r="K5264" i="14"/>
  <c r="K5265" i="14"/>
  <c r="K5266" i="14"/>
  <c r="K5267" i="14"/>
  <c r="K5268" i="14"/>
  <c r="K5269" i="14"/>
  <c r="K5270" i="14"/>
  <c r="K5271" i="14"/>
  <c r="K5272" i="14"/>
  <c r="K5273" i="14"/>
  <c r="K5274" i="14"/>
  <c r="K5275" i="14"/>
  <c r="K5276" i="14"/>
  <c r="K5277" i="14"/>
  <c r="K5278" i="14"/>
  <c r="K5279" i="14"/>
  <c r="K5280" i="14"/>
  <c r="K5281" i="14"/>
  <c r="K5282" i="14"/>
  <c r="K5283" i="14"/>
  <c r="K5284" i="14"/>
  <c r="K5285" i="14"/>
  <c r="K5286" i="14"/>
  <c r="K5287" i="14"/>
  <c r="K5288" i="14"/>
  <c r="K5289" i="14"/>
  <c r="K5290" i="14"/>
  <c r="K5291" i="14"/>
  <c r="K5292" i="14"/>
  <c r="K5293" i="14"/>
  <c r="K5294" i="14"/>
  <c r="K5295" i="14"/>
  <c r="K5296" i="14"/>
  <c r="K5297" i="14"/>
  <c r="K5298" i="14"/>
  <c r="K5299" i="14"/>
  <c r="K5300" i="14"/>
  <c r="K5301" i="14"/>
  <c r="K5302" i="14"/>
  <c r="K5303" i="14"/>
  <c r="K5304" i="14"/>
  <c r="K5305" i="14"/>
  <c r="K5306" i="14"/>
  <c r="K5307" i="14"/>
  <c r="K5308" i="14"/>
  <c r="K5309" i="14"/>
  <c r="K5310" i="14"/>
  <c r="K5311" i="14"/>
  <c r="K5312" i="14"/>
  <c r="K5313" i="14"/>
  <c r="K5314" i="14"/>
  <c r="K5315" i="14"/>
  <c r="K5316" i="14"/>
  <c r="K5317" i="14"/>
  <c r="K5318" i="14"/>
  <c r="K5319" i="14"/>
  <c r="K5320" i="14"/>
  <c r="K5321" i="14"/>
  <c r="K5322" i="14"/>
  <c r="K5323" i="14"/>
  <c r="K5324" i="14"/>
  <c r="K5325" i="14"/>
  <c r="K5326" i="14"/>
  <c r="K5327" i="14"/>
  <c r="K5328" i="14"/>
  <c r="K5329" i="14"/>
  <c r="K5330" i="14"/>
  <c r="K5331" i="14"/>
  <c r="K5332" i="14"/>
  <c r="K5333" i="14"/>
  <c r="K5334" i="14"/>
  <c r="K5335" i="14"/>
  <c r="K5336" i="14"/>
  <c r="K5337" i="14"/>
  <c r="K5338" i="14"/>
  <c r="K5339" i="14"/>
  <c r="K5340" i="14"/>
  <c r="K5341" i="14"/>
  <c r="K5342" i="14"/>
  <c r="K5343" i="14"/>
  <c r="K5344" i="14"/>
  <c r="K5345" i="14"/>
  <c r="K5346" i="14"/>
  <c r="K5347" i="14"/>
  <c r="K5348" i="14"/>
  <c r="K5349" i="14"/>
  <c r="K5350" i="14"/>
  <c r="K5351" i="14"/>
  <c r="K5352" i="14"/>
  <c r="K5353" i="14"/>
  <c r="K5354" i="14"/>
  <c r="K5355" i="14"/>
  <c r="K5356" i="14"/>
  <c r="K5357" i="14"/>
  <c r="K5358" i="14"/>
  <c r="K5359" i="14"/>
  <c r="K5360" i="14"/>
  <c r="K5361" i="14"/>
  <c r="K5362" i="14"/>
  <c r="K5363" i="14"/>
  <c r="K5364" i="14"/>
  <c r="K5365" i="14"/>
  <c r="K5366" i="14"/>
  <c r="K5367" i="14"/>
  <c r="K5368" i="14"/>
  <c r="K5369" i="14"/>
  <c r="K5370" i="14"/>
  <c r="K5371" i="14"/>
  <c r="K5372" i="14"/>
  <c r="K5373" i="14"/>
  <c r="K5374" i="14"/>
  <c r="K5375" i="14"/>
  <c r="K5376" i="14"/>
  <c r="K5377" i="14"/>
  <c r="K5378" i="14"/>
  <c r="K5379" i="14"/>
  <c r="K5380" i="14"/>
  <c r="K5381" i="14"/>
  <c r="K5382" i="14"/>
  <c r="K5383" i="14"/>
  <c r="K5384" i="14"/>
  <c r="K5385" i="14"/>
  <c r="K5386" i="14"/>
  <c r="K5387" i="14"/>
  <c r="K5388" i="14"/>
  <c r="K5389" i="14"/>
  <c r="K5390" i="14"/>
  <c r="K5391" i="14"/>
  <c r="K5392" i="14"/>
  <c r="K5393" i="14"/>
  <c r="K5394" i="14"/>
  <c r="K5395" i="14"/>
  <c r="K5396" i="14"/>
  <c r="K5397" i="14"/>
  <c r="K5398" i="14"/>
  <c r="K5399" i="14"/>
  <c r="K5400" i="14"/>
  <c r="K5401" i="14"/>
  <c r="K5402" i="14"/>
  <c r="K5403" i="14"/>
  <c r="K5404" i="14"/>
  <c r="K5405" i="14"/>
  <c r="K5406" i="14"/>
  <c r="K5407" i="14"/>
  <c r="K5408" i="14"/>
  <c r="K5409" i="14"/>
  <c r="K5410" i="14"/>
  <c r="K5411" i="14"/>
  <c r="K5412" i="14"/>
  <c r="K5413" i="14"/>
  <c r="K5414" i="14"/>
  <c r="K5415" i="14"/>
  <c r="K5416" i="14"/>
  <c r="K5417" i="14"/>
  <c r="K5418" i="14"/>
  <c r="K5419" i="14"/>
  <c r="K5420" i="14"/>
  <c r="K5421" i="14"/>
  <c r="K5422" i="14"/>
  <c r="K5423" i="14"/>
  <c r="K5424" i="14"/>
  <c r="K5425" i="14"/>
  <c r="K5426" i="14"/>
  <c r="K5427" i="14"/>
  <c r="K5428" i="14"/>
  <c r="K5429" i="14"/>
  <c r="K5430" i="14"/>
  <c r="K5431" i="14"/>
  <c r="K5432" i="14"/>
  <c r="K5433" i="14"/>
  <c r="K5434" i="14"/>
  <c r="K5435" i="14"/>
  <c r="K5436" i="14"/>
  <c r="K5437" i="14"/>
  <c r="K5438" i="14"/>
  <c r="K5439" i="14"/>
  <c r="K5440" i="14"/>
  <c r="K5441" i="14"/>
  <c r="K5442" i="14"/>
  <c r="K5443" i="14"/>
  <c r="K5444" i="14"/>
  <c r="K5445" i="14"/>
  <c r="K5446" i="14"/>
  <c r="K5447" i="14"/>
  <c r="K5448" i="14"/>
  <c r="K5449" i="14"/>
  <c r="K5450" i="14"/>
  <c r="K5451" i="14"/>
  <c r="K5452" i="14"/>
  <c r="K5453" i="14"/>
  <c r="K5454" i="14"/>
  <c r="K5455" i="14"/>
  <c r="K5456" i="14"/>
  <c r="K5457" i="14"/>
  <c r="K5458" i="14"/>
  <c r="K5459" i="14"/>
  <c r="K5460" i="14"/>
  <c r="K5461" i="14"/>
  <c r="K5462" i="14"/>
  <c r="K5463" i="14"/>
  <c r="K5464" i="14"/>
  <c r="K5465" i="14"/>
  <c r="K5466" i="14"/>
  <c r="K5467" i="14"/>
  <c r="K5468" i="14"/>
  <c r="K5469" i="14"/>
  <c r="K5470" i="14"/>
  <c r="K5471" i="14"/>
  <c r="K5472" i="14"/>
  <c r="K5473" i="14"/>
  <c r="K5474" i="14"/>
  <c r="K5475" i="14"/>
  <c r="K5476" i="14"/>
  <c r="K5477" i="14"/>
  <c r="K5478" i="14"/>
  <c r="K5479" i="14"/>
  <c r="K5480" i="14"/>
  <c r="K5481" i="14"/>
  <c r="K5482" i="14"/>
  <c r="K5483" i="14"/>
  <c r="K5484" i="14"/>
  <c r="K5485" i="14"/>
  <c r="K5486" i="14"/>
  <c r="K5487" i="14"/>
  <c r="K5488" i="14"/>
  <c r="K5489" i="14"/>
  <c r="K5490" i="14"/>
  <c r="K5491" i="14"/>
  <c r="K5492" i="14"/>
  <c r="K5493" i="14"/>
  <c r="K5494" i="14"/>
  <c r="K5495" i="14"/>
  <c r="K5496" i="14"/>
  <c r="K5497" i="14"/>
  <c r="K5498" i="14"/>
  <c r="K5499" i="14"/>
  <c r="K5500" i="14"/>
  <c r="K5501" i="14"/>
  <c r="K5502" i="14"/>
  <c r="K5503" i="14"/>
  <c r="K5504" i="14"/>
  <c r="K5505" i="14"/>
  <c r="K5506" i="14"/>
  <c r="K5507" i="14"/>
  <c r="K5508" i="14"/>
  <c r="K5509" i="14"/>
  <c r="K5510" i="14"/>
  <c r="K5511" i="14"/>
  <c r="K5512" i="14"/>
  <c r="K5513" i="14"/>
  <c r="K5514" i="14"/>
  <c r="K5515" i="14"/>
  <c r="K5516" i="14"/>
  <c r="K5517" i="14"/>
  <c r="K5518" i="14"/>
  <c r="K5519" i="14"/>
  <c r="K5520" i="14"/>
  <c r="K5521" i="14"/>
  <c r="K5522" i="14"/>
  <c r="K5523" i="14"/>
  <c r="K5524" i="14"/>
  <c r="K5525" i="14"/>
  <c r="K5526" i="14"/>
  <c r="K5527" i="14"/>
  <c r="K5528" i="14"/>
  <c r="K5529" i="14"/>
  <c r="K5530" i="14"/>
  <c r="K5531" i="14"/>
  <c r="K5532" i="14"/>
  <c r="K5533" i="14"/>
  <c r="K5534" i="14"/>
  <c r="K5535" i="14"/>
  <c r="K5536" i="14"/>
  <c r="K5537" i="14"/>
  <c r="K5538" i="14"/>
  <c r="K5539" i="14"/>
  <c r="K5540" i="14"/>
  <c r="K5541" i="14"/>
  <c r="K5542" i="14"/>
  <c r="K5543" i="14"/>
  <c r="K5544" i="14"/>
  <c r="K5545" i="14"/>
  <c r="K5546" i="14"/>
  <c r="K5547" i="14"/>
  <c r="K5548" i="14"/>
  <c r="K5549" i="14"/>
  <c r="K5550" i="14"/>
  <c r="K5551" i="14"/>
  <c r="K5552" i="14"/>
  <c r="K5553" i="14"/>
  <c r="K5554" i="14"/>
  <c r="K5555" i="14"/>
  <c r="K5556" i="14"/>
  <c r="K5557" i="14"/>
  <c r="K5558" i="14"/>
  <c r="K5559" i="14"/>
  <c r="K5560" i="14"/>
  <c r="K5561" i="14"/>
  <c r="K5562" i="14"/>
  <c r="K5563" i="14"/>
  <c r="K5564" i="14"/>
  <c r="K5565" i="14"/>
  <c r="K5566" i="14"/>
  <c r="K5567" i="14"/>
  <c r="K5568" i="14"/>
  <c r="K5569" i="14"/>
  <c r="K5570" i="14"/>
  <c r="K5571" i="14"/>
  <c r="K5572" i="14"/>
  <c r="K5573" i="14"/>
  <c r="K5574" i="14"/>
  <c r="K5575" i="14"/>
  <c r="K5576" i="14"/>
  <c r="K5577" i="14"/>
  <c r="K5578" i="14"/>
  <c r="K5579" i="14"/>
  <c r="K5580" i="14"/>
  <c r="K5581" i="14"/>
  <c r="K5582" i="14"/>
  <c r="K5583" i="14"/>
  <c r="K5584" i="14"/>
  <c r="K5585" i="14"/>
  <c r="K5586" i="14"/>
  <c r="K5587" i="14"/>
  <c r="K5588" i="14"/>
  <c r="K5589" i="14"/>
  <c r="K5590" i="14"/>
  <c r="K5591" i="14"/>
  <c r="K5592" i="14"/>
  <c r="K5593" i="14"/>
  <c r="K5594" i="14"/>
  <c r="K5595" i="14"/>
  <c r="K5596" i="14"/>
  <c r="K5597" i="14"/>
  <c r="K5598" i="14"/>
  <c r="K5599" i="14"/>
  <c r="K5600" i="14"/>
  <c r="K5601" i="14"/>
  <c r="K5602" i="14"/>
  <c r="K5603" i="14"/>
  <c r="K5604" i="14"/>
  <c r="K5605" i="14"/>
  <c r="K5606" i="14"/>
  <c r="K5607" i="14"/>
  <c r="K5608" i="14"/>
  <c r="K5609" i="14"/>
  <c r="K5610" i="14"/>
  <c r="K5611" i="14"/>
  <c r="K5612" i="14"/>
  <c r="K5613" i="14"/>
  <c r="K5614" i="14"/>
  <c r="K5615" i="14"/>
  <c r="K5616" i="14"/>
  <c r="K5617" i="14"/>
  <c r="K5618" i="14"/>
  <c r="K5619" i="14"/>
  <c r="K5620" i="14"/>
  <c r="K5621" i="14"/>
  <c r="K5622" i="14"/>
  <c r="K5623" i="14"/>
  <c r="K5624" i="14"/>
  <c r="K5625" i="14"/>
  <c r="K5626" i="14"/>
  <c r="K5627" i="14"/>
  <c r="K5628" i="14"/>
  <c r="K5629" i="14"/>
  <c r="K5630" i="14"/>
  <c r="K5631" i="14"/>
  <c r="K5632" i="14"/>
  <c r="K5633" i="14"/>
  <c r="K5634" i="14"/>
  <c r="K5635" i="14"/>
  <c r="K5636" i="14"/>
  <c r="K5637" i="14"/>
  <c r="K5638" i="14"/>
  <c r="K5639" i="14"/>
  <c r="K5640" i="14"/>
  <c r="K5641" i="14"/>
  <c r="K5642" i="14"/>
  <c r="K5643" i="14"/>
  <c r="K5644" i="14"/>
  <c r="K5645" i="14"/>
  <c r="K5646" i="14"/>
  <c r="K5647" i="14"/>
  <c r="K5648" i="14"/>
  <c r="K5649" i="14"/>
  <c r="K5650" i="14"/>
  <c r="K5651" i="14"/>
  <c r="K5652" i="14"/>
  <c r="K5653" i="14"/>
  <c r="K5654" i="14"/>
  <c r="K5655" i="14"/>
  <c r="K5656" i="14"/>
  <c r="K5657" i="14"/>
  <c r="K5658" i="14"/>
  <c r="K5659" i="14"/>
  <c r="K5660" i="14"/>
  <c r="K5661" i="14"/>
  <c r="K5662" i="14"/>
  <c r="K5663" i="14"/>
  <c r="K5664" i="14"/>
  <c r="K5665" i="14"/>
  <c r="K5666" i="14"/>
  <c r="K5667" i="14"/>
  <c r="K5668" i="14"/>
  <c r="K5669" i="14"/>
  <c r="K5670" i="14"/>
  <c r="K5671" i="14"/>
  <c r="K5672" i="14"/>
  <c r="K5673" i="14"/>
  <c r="K5674" i="14"/>
  <c r="K5675" i="14"/>
  <c r="K5676" i="14"/>
  <c r="K5677" i="14"/>
  <c r="K5678" i="14"/>
  <c r="K5679" i="14"/>
  <c r="K5680" i="14"/>
  <c r="K5681" i="14"/>
  <c r="K5682" i="14"/>
  <c r="K5683" i="14"/>
  <c r="K5684" i="14"/>
  <c r="K5685" i="14"/>
  <c r="K5686" i="14"/>
  <c r="K5687" i="14"/>
  <c r="K5688" i="14"/>
  <c r="K5689" i="14"/>
  <c r="K5690" i="14"/>
  <c r="K5691" i="14"/>
  <c r="K5692" i="14"/>
  <c r="K5693" i="14"/>
  <c r="K5694" i="14"/>
  <c r="K5695" i="14"/>
  <c r="K5696" i="14"/>
  <c r="K5697" i="14"/>
  <c r="K5698" i="14"/>
  <c r="K5699" i="14"/>
  <c r="K5700" i="14"/>
  <c r="K5701" i="14"/>
  <c r="K5702" i="14"/>
  <c r="K5703" i="14"/>
  <c r="K5704" i="14"/>
  <c r="K5705" i="14"/>
  <c r="K5706" i="14"/>
  <c r="K5707" i="14"/>
  <c r="K5708" i="14"/>
  <c r="K5709" i="14"/>
  <c r="K5710" i="14"/>
  <c r="K5711" i="14"/>
  <c r="K5712" i="14"/>
  <c r="K5713" i="14"/>
  <c r="K5714" i="14"/>
  <c r="K5715" i="14"/>
  <c r="K5716" i="14"/>
  <c r="K5717" i="14"/>
  <c r="K5718" i="14"/>
  <c r="K5719" i="14"/>
  <c r="K5720" i="14"/>
  <c r="K5721" i="14"/>
  <c r="K5722" i="14"/>
  <c r="K5723" i="14"/>
  <c r="K5724" i="14"/>
  <c r="K5725" i="14"/>
  <c r="K5726" i="14"/>
  <c r="K5727" i="14"/>
  <c r="K5728" i="14"/>
  <c r="K5729" i="14"/>
  <c r="K5730" i="14"/>
  <c r="K5731" i="14"/>
  <c r="K5732" i="14"/>
  <c r="K5733" i="14"/>
  <c r="K5734" i="14"/>
  <c r="K5735" i="14"/>
  <c r="K5736" i="14"/>
  <c r="K5737" i="14"/>
  <c r="K5738" i="14"/>
  <c r="K5739" i="14"/>
  <c r="K5740" i="14"/>
  <c r="K5741" i="14"/>
  <c r="K5742" i="14"/>
  <c r="K5743" i="14"/>
  <c r="K5744" i="14"/>
  <c r="K5745" i="14"/>
  <c r="K5746" i="14"/>
  <c r="K5747" i="14"/>
  <c r="K5748" i="14"/>
  <c r="K5749" i="14"/>
  <c r="K5750" i="14"/>
  <c r="K5751" i="14"/>
  <c r="K5752" i="14"/>
  <c r="K5753" i="14"/>
  <c r="K5754" i="14"/>
  <c r="K5755" i="14"/>
  <c r="K5756" i="14"/>
  <c r="K5757" i="14"/>
  <c r="K5758" i="14"/>
  <c r="K5759" i="14"/>
  <c r="K5760" i="14"/>
  <c r="K5761" i="14"/>
  <c r="K5762" i="14"/>
  <c r="K5763" i="14"/>
  <c r="K5764" i="14"/>
  <c r="K5765" i="14"/>
  <c r="K5766" i="14"/>
  <c r="K5767" i="14"/>
  <c r="K5768" i="14"/>
  <c r="K5769" i="14"/>
  <c r="K5770" i="14"/>
  <c r="K5771" i="14"/>
  <c r="K5772" i="14"/>
  <c r="K5773" i="14"/>
  <c r="K5774" i="14"/>
  <c r="K5775" i="14"/>
  <c r="K5776" i="14"/>
  <c r="K5777" i="14"/>
  <c r="K5778" i="14"/>
  <c r="K5779" i="14"/>
  <c r="K5780" i="14"/>
  <c r="K5781" i="14"/>
  <c r="K5782" i="14"/>
  <c r="K5783" i="14"/>
  <c r="K5784" i="14"/>
  <c r="K5785" i="14"/>
  <c r="K5786" i="14"/>
  <c r="K5787" i="14"/>
  <c r="K5788" i="14"/>
  <c r="K5789" i="14"/>
  <c r="K5790" i="14"/>
  <c r="K5791" i="14"/>
  <c r="K5792" i="14"/>
  <c r="K5793" i="14"/>
  <c r="K5794" i="14"/>
  <c r="K5795" i="14"/>
  <c r="K5796" i="14"/>
  <c r="K5797" i="14"/>
  <c r="K5798" i="14"/>
  <c r="K5799" i="14"/>
  <c r="K5800" i="14"/>
  <c r="K5801" i="14"/>
  <c r="K5802" i="14"/>
  <c r="K5803" i="14"/>
  <c r="K5804" i="14"/>
  <c r="K5805" i="14"/>
  <c r="K5806" i="14"/>
  <c r="K5807" i="14"/>
  <c r="K5808" i="14"/>
  <c r="K5809" i="14"/>
  <c r="K5810" i="14"/>
  <c r="K5811" i="14"/>
  <c r="K5812" i="14"/>
  <c r="K5813" i="14"/>
  <c r="K5814" i="14"/>
  <c r="K5815" i="14"/>
  <c r="K5816" i="14"/>
  <c r="K5817" i="14"/>
  <c r="K5818" i="14"/>
  <c r="K5819" i="14"/>
  <c r="K5820" i="14"/>
  <c r="K5821" i="14"/>
  <c r="K5822" i="14"/>
  <c r="K5823" i="14"/>
  <c r="K5824" i="14"/>
  <c r="K5825" i="14"/>
  <c r="K5826" i="14"/>
  <c r="K5827" i="14"/>
  <c r="K5828" i="14"/>
  <c r="K5829" i="14"/>
  <c r="K5830" i="14"/>
  <c r="K5831" i="14"/>
  <c r="K5832" i="14"/>
  <c r="K5833" i="14"/>
  <c r="K5834" i="14"/>
  <c r="K5835" i="14"/>
  <c r="K5836" i="14"/>
  <c r="K5837" i="14"/>
  <c r="K5838" i="14"/>
  <c r="K5839" i="14"/>
  <c r="K5840" i="14"/>
  <c r="K5841" i="14"/>
  <c r="K5842" i="14"/>
  <c r="K5843" i="14"/>
  <c r="K5844" i="14"/>
  <c r="K5845" i="14"/>
  <c r="K5846" i="14"/>
  <c r="K5847" i="14"/>
  <c r="K5848" i="14"/>
  <c r="K5849" i="14"/>
  <c r="K5850" i="14"/>
  <c r="K5851" i="14"/>
  <c r="K5852" i="14"/>
  <c r="K5853" i="14"/>
  <c r="K5854" i="14"/>
  <c r="K5855" i="14"/>
  <c r="K5856" i="14"/>
  <c r="K5857" i="14"/>
  <c r="K5858" i="14"/>
  <c r="K5859" i="14"/>
  <c r="K5860" i="14"/>
  <c r="K5861" i="14"/>
  <c r="K5862" i="14"/>
  <c r="K5863" i="14"/>
  <c r="K5864" i="14"/>
  <c r="K5865" i="14"/>
  <c r="K5866" i="14"/>
  <c r="K5867" i="14"/>
  <c r="K5868" i="14"/>
  <c r="K5869" i="14"/>
  <c r="K5870" i="14"/>
  <c r="K5871" i="14"/>
  <c r="K5872" i="14"/>
  <c r="K5873" i="14"/>
  <c r="K5874" i="14"/>
  <c r="K5875" i="14"/>
  <c r="K5876" i="14"/>
  <c r="K5877" i="14"/>
  <c r="K5878" i="14"/>
  <c r="K5879" i="14"/>
  <c r="K5880" i="14"/>
  <c r="K5881" i="14"/>
  <c r="K5882" i="14"/>
  <c r="K5883" i="14"/>
  <c r="K5884" i="14"/>
  <c r="K5885" i="14"/>
  <c r="K5886" i="14"/>
  <c r="K5887" i="14"/>
  <c r="K5888" i="14"/>
  <c r="K5889" i="14"/>
  <c r="K5890" i="14"/>
  <c r="K5891" i="14"/>
  <c r="K5892" i="14"/>
  <c r="K5893" i="14"/>
  <c r="K5894" i="14"/>
  <c r="K5895" i="14"/>
  <c r="K5896" i="14"/>
  <c r="K5897" i="14"/>
  <c r="K5898" i="14"/>
  <c r="K5899" i="14"/>
  <c r="K5900" i="14"/>
  <c r="K5901" i="14"/>
  <c r="K5902" i="14"/>
  <c r="K5903" i="14"/>
  <c r="K5904" i="14"/>
  <c r="K5905" i="14"/>
  <c r="K5906" i="14"/>
  <c r="K5907" i="14"/>
  <c r="K5908" i="14"/>
  <c r="K5909" i="14"/>
  <c r="K5910" i="14"/>
  <c r="K5911" i="14"/>
  <c r="K5912" i="14"/>
  <c r="K5913" i="14"/>
  <c r="K5914" i="14"/>
  <c r="K5915" i="14"/>
  <c r="K5916" i="14"/>
  <c r="K5917" i="14"/>
  <c r="K5918" i="14"/>
  <c r="K5919" i="14"/>
  <c r="K5920" i="14"/>
  <c r="K5921" i="14"/>
  <c r="K5922" i="14"/>
  <c r="K5923" i="14"/>
  <c r="K5924" i="14"/>
  <c r="K5925" i="14"/>
  <c r="K5926" i="14"/>
  <c r="K5927" i="14"/>
  <c r="K5928" i="14"/>
  <c r="K5929" i="14"/>
  <c r="K5930" i="14"/>
  <c r="K5931" i="14"/>
  <c r="K5932" i="14"/>
  <c r="K5933" i="14"/>
  <c r="K5934" i="14"/>
  <c r="K5935" i="14"/>
  <c r="K5936" i="14"/>
  <c r="K5937" i="14"/>
  <c r="K5938" i="14"/>
  <c r="K5939" i="14"/>
  <c r="K5940" i="14"/>
  <c r="K5941" i="14"/>
  <c r="K5942" i="14"/>
  <c r="K5943" i="14"/>
  <c r="K5944" i="14"/>
  <c r="K5945" i="14"/>
  <c r="K5946" i="14"/>
  <c r="K5947" i="14"/>
  <c r="K5948" i="14"/>
  <c r="K5949" i="14"/>
  <c r="K5950" i="14"/>
  <c r="K5951" i="14"/>
  <c r="K5952" i="14"/>
  <c r="K5953" i="14"/>
  <c r="K5954" i="14"/>
  <c r="K5955" i="14"/>
  <c r="K5956" i="14"/>
  <c r="K5957" i="14"/>
  <c r="K5958" i="14"/>
  <c r="K5959" i="14"/>
  <c r="K5960" i="14"/>
  <c r="K5961" i="14"/>
  <c r="K5962" i="14"/>
  <c r="K5963" i="14"/>
  <c r="K5964" i="14"/>
  <c r="K5965" i="14"/>
  <c r="K5966" i="14"/>
  <c r="K5967" i="14"/>
  <c r="K5968" i="14"/>
  <c r="K5969" i="14"/>
  <c r="K5970" i="14"/>
  <c r="K5971" i="14"/>
  <c r="K5972" i="14"/>
  <c r="K5973" i="14"/>
  <c r="K5974" i="14"/>
  <c r="K5975" i="14"/>
  <c r="K5976" i="14"/>
  <c r="K5977" i="14"/>
  <c r="K5978" i="14"/>
  <c r="K5979" i="14"/>
  <c r="K5980" i="14"/>
  <c r="K5981" i="14"/>
  <c r="K5982" i="14"/>
  <c r="K5983" i="14"/>
  <c r="K5984" i="14"/>
  <c r="K5985" i="14"/>
  <c r="K5986" i="14"/>
  <c r="K5987" i="14"/>
  <c r="K5988" i="14"/>
  <c r="K5989" i="14"/>
  <c r="K5990" i="14"/>
  <c r="K5991" i="14"/>
  <c r="K5992" i="14"/>
  <c r="K5993" i="14"/>
  <c r="K5994" i="14"/>
  <c r="K5995" i="14"/>
  <c r="K5996" i="14"/>
  <c r="K5997" i="14"/>
  <c r="K5998" i="14"/>
  <c r="K5999" i="14"/>
  <c r="K6000" i="14"/>
  <c r="K6" i="14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K592" i="10"/>
  <c r="K593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4" i="10"/>
  <c r="K665" i="10"/>
  <c r="K666" i="10"/>
  <c r="K667" i="10"/>
  <c r="K668" i="10"/>
  <c r="K669" i="10"/>
  <c r="K670" i="10"/>
  <c r="K671" i="10"/>
  <c r="K672" i="10"/>
  <c r="K673" i="10"/>
  <c r="K674" i="10"/>
  <c r="K675" i="10"/>
  <c r="K676" i="10"/>
  <c r="K677" i="10"/>
  <c r="K678" i="10"/>
  <c r="K679" i="10"/>
  <c r="K680" i="10"/>
  <c r="K681" i="10"/>
  <c r="K682" i="10"/>
  <c r="K683" i="10"/>
  <c r="K684" i="10"/>
  <c r="K685" i="10"/>
  <c r="K686" i="10"/>
  <c r="K687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K725" i="10"/>
  <c r="K726" i="10"/>
  <c r="K727" i="10"/>
  <c r="K728" i="10"/>
  <c r="K729" i="10"/>
  <c r="K730" i="10"/>
  <c r="K731" i="10"/>
  <c r="K732" i="10"/>
  <c r="K733" i="10"/>
  <c r="K734" i="10"/>
  <c r="K735" i="10"/>
  <c r="K736" i="10"/>
  <c r="K737" i="10"/>
  <c r="K738" i="10"/>
  <c r="K739" i="10"/>
  <c r="K740" i="10"/>
  <c r="K741" i="10"/>
  <c r="K742" i="10"/>
  <c r="K743" i="10"/>
  <c r="K744" i="10"/>
  <c r="K745" i="10"/>
  <c r="K746" i="10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K793" i="10"/>
  <c r="K794" i="10"/>
  <c r="K795" i="10"/>
  <c r="K796" i="10"/>
  <c r="K797" i="10"/>
  <c r="K798" i="10"/>
  <c r="K799" i="10"/>
  <c r="K800" i="10"/>
  <c r="K801" i="10"/>
  <c r="K802" i="10"/>
  <c r="K803" i="10"/>
  <c r="K804" i="10"/>
  <c r="K805" i="10"/>
  <c r="K806" i="10"/>
  <c r="K807" i="10"/>
  <c r="K808" i="10"/>
  <c r="K809" i="10"/>
  <c r="K810" i="10"/>
  <c r="K811" i="10"/>
  <c r="K812" i="10"/>
  <c r="K813" i="10"/>
  <c r="K814" i="10"/>
  <c r="K815" i="10"/>
  <c r="K816" i="10"/>
  <c r="K817" i="10"/>
  <c r="K818" i="10"/>
  <c r="K819" i="10"/>
  <c r="K820" i="10"/>
  <c r="K821" i="10"/>
  <c r="K822" i="10"/>
  <c r="K823" i="10"/>
  <c r="K824" i="10"/>
  <c r="K825" i="10"/>
  <c r="K826" i="10"/>
  <c r="K827" i="10"/>
  <c r="K828" i="10"/>
  <c r="K829" i="10"/>
  <c r="K830" i="10"/>
  <c r="K831" i="10"/>
  <c r="K832" i="10"/>
  <c r="K833" i="10"/>
  <c r="K834" i="10"/>
  <c r="K835" i="10"/>
  <c r="K836" i="10"/>
  <c r="K837" i="10"/>
  <c r="K838" i="10"/>
  <c r="K839" i="10"/>
  <c r="K840" i="10"/>
  <c r="K841" i="10"/>
  <c r="K842" i="10"/>
  <c r="K843" i="10"/>
  <c r="K844" i="10"/>
  <c r="K845" i="10"/>
  <c r="K846" i="10"/>
  <c r="K847" i="10"/>
  <c r="K848" i="10"/>
  <c r="K849" i="10"/>
  <c r="K850" i="10"/>
  <c r="K851" i="10"/>
  <c r="K852" i="10"/>
  <c r="K853" i="10"/>
  <c r="K854" i="10"/>
  <c r="K855" i="10"/>
  <c r="K856" i="10"/>
  <c r="K857" i="10"/>
  <c r="K858" i="10"/>
  <c r="K859" i="10"/>
  <c r="K860" i="10"/>
  <c r="K861" i="10"/>
  <c r="K862" i="10"/>
  <c r="K863" i="10"/>
  <c r="K864" i="10"/>
  <c r="K865" i="10"/>
  <c r="K866" i="10"/>
  <c r="K867" i="10"/>
  <c r="K868" i="10"/>
  <c r="K869" i="10"/>
  <c r="K870" i="10"/>
  <c r="K871" i="10"/>
  <c r="K872" i="10"/>
  <c r="K873" i="10"/>
  <c r="K874" i="10"/>
  <c r="K875" i="10"/>
  <c r="K876" i="10"/>
  <c r="K877" i="10"/>
  <c r="K878" i="10"/>
  <c r="K879" i="10"/>
  <c r="K880" i="10"/>
  <c r="K881" i="10"/>
  <c r="K882" i="10"/>
  <c r="K883" i="10"/>
  <c r="K884" i="10"/>
  <c r="K885" i="10"/>
  <c r="K886" i="10"/>
  <c r="K887" i="10"/>
  <c r="K888" i="10"/>
  <c r="K889" i="10"/>
  <c r="K890" i="10"/>
  <c r="K891" i="10"/>
  <c r="K892" i="10"/>
  <c r="K893" i="10"/>
  <c r="K894" i="10"/>
  <c r="K895" i="10"/>
  <c r="K896" i="10"/>
  <c r="K897" i="10"/>
  <c r="K898" i="10"/>
  <c r="K899" i="10"/>
  <c r="K900" i="10"/>
  <c r="K901" i="10"/>
  <c r="K902" i="10"/>
  <c r="K903" i="10"/>
  <c r="K904" i="10"/>
  <c r="K905" i="10"/>
  <c r="K906" i="10"/>
  <c r="K907" i="10"/>
  <c r="K908" i="10"/>
  <c r="K909" i="10"/>
  <c r="K910" i="10"/>
  <c r="K911" i="10"/>
  <c r="K912" i="10"/>
  <c r="K913" i="10"/>
  <c r="K914" i="10"/>
  <c r="K915" i="10"/>
  <c r="K916" i="10"/>
  <c r="K917" i="10"/>
  <c r="K918" i="10"/>
  <c r="K919" i="10"/>
  <c r="K920" i="10"/>
  <c r="K921" i="10"/>
  <c r="K922" i="10"/>
  <c r="K923" i="10"/>
  <c r="K924" i="10"/>
  <c r="K925" i="10"/>
  <c r="K926" i="10"/>
  <c r="K927" i="10"/>
  <c r="K928" i="10"/>
  <c r="K929" i="10"/>
  <c r="K930" i="10"/>
  <c r="K931" i="10"/>
  <c r="K932" i="10"/>
  <c r="K933" i="10"/>
  <c r="K934" i="10"/>
  <c r="K935" i="10"/>
  <c r="K936" i="10"/>
  <c r="K937" i="10"/>
  <c r="K938" i="10"/>
  <c r="K939" i="10"/>
  <c r="K940" i="10"/>
  <c r="K941" i="10"/>
  <c r="K942" i="10"/>
  <c r="K943" i="10"/>
  <c r="K944" i="10"/>
  <c r="K945" i="10"/>
  <c r="K946" i="10"/>
  <c r="K947" i="10"/>
  <c r="K948" i="10"/>
  <c r="K949" i="10"/>
  <c r="K950" i="10"/>
  <c r="K951" i="10"/>
  <c r="K952" i="10"/>
  <c r="K953" i="10"/>
  <c r="K954" i="10"/>
  <c r="K955" i="10"/>
  <c r="K956" i="10"/>
  <c r="K957" i="10"/>
  <c r="K958" i="10"/>
  <c r="K959" i="10"/>
  <c r="K960" i="10"/>
  <c r="K961" i="10"/>
  <c r="K962" i="10"/>
  <c r="K963" i="10"/>
  <c r="K964" i="10"/>
  <c r="K965" i="10"/>
  <c r="K966" i="10"/>
  <c r="K967" i="10"/>
  <c r="K968" i="10"/>
  <c r="K969" i="10"/>
  <c r="K970" i="10"/>
  <c r="K971" i="10"/>
  <c r="K972" i="10"/>
  <c r="K973" i="10"/>
  <c r="K974" i="10"/>
  <c r="K975" i="10"/>
  <c r="K976" i="10"/>
  <c r="K977" i="10"/>
  <c r="K978" i="10"/>
  <c r="K979" i="10"/>
  <c r="K980" i="10"/>
  <c r="K981" i="10"/>
  <c r="K982" i="10"/>
  <c r="K983" i="10"/>
  <c r="K984" i="10"/>
  <c r="K985" i="10"/>
  <c r="K986" i="10"/>
  <c r="K987" i="10"/>
  <c r="K988" i="10"/>
  <c r="K989" i="10"/>
  <c r="K990" i="10"/>
  <c r="K991" i="10"/>
  <c r="K992" i="10"/>
  <c r="K993" i="10"/>
  <c r="K994" i="10"/>
  <c r="K995" i="10"/>
  <c r="K996" i="10"/>
  <c r="K997" i="10"/>
  <c r="K998" i="10"/>
  <c r="K999" i="10"/>
  <c r="K1000" i="10"/>
  <c r="K1001" i="10"/>
  <c r="K1002" i="10"/>
  <c r="K1003" i="10"/>
  <c r="K1004" i="10"/>
  <c r="K1005" i="10"/>
  <c r="K1006" i="10"/>
  <c r="K1007" i="10"/>
  <c r="K1008" i="10"/>
  <c r="K1009" i="10"/>
  <c r="K1010" i="10"/>
  <c r="K1011" i="10"/>
  <c r="K1012" i="10"/>
  <c r="K1013" i="10"/>
  <c r="K1014" i="10"/>
  <c r="K1015" i="10"/>
  <c r="K1016" i="10"/>
  <c r="K1017" i="10"/>
  <c r="K1018" i="10"/>
  <c r="K1019" i="10"/>
  <c r="K1020" i="10"/>
  <c r="K1021" i="10"/>
  <c r="K1022" i="10"/>
  <c r="K1023" i="10"/>
  <c r="K1024" i="10"/>
  <c r="K1025" i="10"/>
  <c r="K1026" i="10"/>
  <c r="K1027" i="10"/>
  <c r="K1028" i="10"/>
  <c r="K1029" i="10"/>
  <c r="K1030" i="10"/>
  <c r="K1031" i="10"/>
  <c r="K1032" i="10"/>
  <c r="K1033" i="10"/>
  <c r="K1034" i="10"/>
  <c r="K1035" i="10"/>
  <c r="K1036" i="10"/>
  <c r="K1037" i="10"/>
  <c r="K1038" i="10"/>
  <c r="K1039" i="10"/>
  <c r="K1040" i="10"/>
  <c r="K1041" i="10"/>
  <c r="K1042" i="10"/>
  <c r="K1043" i="10"/>
  <c r="K1044" i="10"/>
  <c r="K1045" i="10"/>
  <c r="K1046" i="10"/>
  <c r="K1047" i="10"/>
  <c r="K1048" i="10"/>
  <c r="K1049" i="10"/>
  <c r="K1050" i="10"/>
  <c r="K1051" i="10"/>
  <c r="K1052" i="10"/>
  <c r="K1053" i="10"/>
  <c r="K1054" i="10"/>
  <c r="K1055" i="10"/>
  <c r="K1056" i="10"/>
  <c r="K1057" i="10"/>
  <c r="K1058" i="10"/>
  <c r="K1059" i="10"/>
  <c r="K1060" i="10"/>
  <c r="K1061" i="10"/>
  <c r="K1062" i="10"/>
  <c r="K1063" i="10"/>
  <c r="K1064" i="10"/>
  <c r="K1065" i="10"/>
  <c r="K1066" i="10"/>
  <c r="K1067" i="10"/>
  <c r="K1068" i="10"/>
  <c r="K1069" i="10"/>
  <c r="K1070" i="10"/>
  <c r="K1071" i="10"/>
  <c r="K1072" i="10"/>
  <c r="K1073" i="10"/>
  <c r="K1074" i="10"/>
  <c r="K1075" i="10"/>
  <c r="K1076" i="10"/>
  <c r="K1077" i="10"/>
  <c r="K1078" i="10"/>
  <c r="K1079" i="10"/>
  <c r="K1080" i="10"/>
  <c r="K1081" i="10"/>
  <c r="K1082" i="10"/>
  <c r="K1083" i="10"/>
  <c r="K1084" i="10"/>
  <c r="K1085" i="10"/>
  <c r="K1086" i="10"/>
  <c r="K1087" i="10"/>
  <c r="K1088" i="10"/>
  <c r="K1089" i="10"/>
  <c r="K1090" i="10"/>
  <c r="K1091" i="10"/>
  <c r="K1092" i="10"/>
  <c r="K1093" i="10"/>
  <c r="K1094" i="10"/>
  <c r="K1095" i="10"/>
  <c r="K1096" i="10"/>
  <c r="K1097" i="10"/>
  <c r="K1098" i="10"/>
  <c r="K1099" i="10"/>
  <c r="K1100" i="10"/>
  <c r="K1101" i="10"/>
  <c r="K1102" i="10"/>
  <c r="K1103" i="10"/>
  <c r="K1104" i="10"/>
  <c r="K1105" i="10"/>
  <c r="K1106" i="10"/>
  <c r="K1107" i="10"/>
  <c r="K1108" i="10"/>
  <c r="K1109" i="10"/>
  <c r="K1110" i="10"/>
  <c r="K1111" i="10"/>
  <c r="K1112" i="10"/>
  <c r="K1113" i="10"/>
  <c r="K1114" i="10"/>
  <c r="K1115" i="10"/>
  <c r="K1116" i="10"/>
  <c r="K1117" i="10"/>
  <c r="K1118" i="10"/>
  <c r="K1119" i="10"/>
  <c r="K1120" i="10"/>
  <c r="K1121" i="10"/>
  <c r="K1122" i="10"/>
  <c r="K1123" i="10"/>
  <c r="K1124" i="10"/>
  <c r="K1125" i="10"/>
  <c r="K1126" i="10"/>
  <c r="K1127" i="10"/>
  <c r="K1128" i="10"/>
  <c r="K1129" i="10"/>
  <c r="K1130" i="10"/>
  <c r="K1131" i="10"/>
  <c r="K1132" i="10"/>
  <c r="K1133" i="10"/>
  <c r="K1134" i="10"/>
  <c r="K1135" i="10"/>
  <c r="K1136" i="10"/>
  <c r="K1137" i="10"/>
  <c r="K1138" i="10"/>
  <c r="K1139" i="10"/>
  <c r="K1140" i="10"/>
  <c r="K1141" i="10"/>
  <c r="K1142" i="10"/>
  <c r="K1143" i="10"/>
  <c r="K1144" i="10"/>
  <c r="K1145" i="10"/>
  <c r="K1146" i="10"/>
  <c r="K1147" i="10"/>
  <c r="K1148" i="10"/>
  <c r="K1149" i="10"/>
  <c r="K1150" i="10"/>
  <c r="K1151" i="10"/>
  <c r="K1152" i="10"/>
  <c r="K1153" i="10"/>
  <c r="K1154" i="10"/>
  <c r="K1155" i="10"/>
  <c r="K1156" i="10"/>
  <c r="K1157" i="10"/>
  <c r="K1158" i="10"/>
  <c r="K1159" i="10"/>
  <c r="K1160" i="10"/>
  <c r="K1161" i="10"/>
  <c r="K1162" i="10"/>
  <c r="K1163" i="10"/>
  <c r="K1164" i="10"/>
  <c r="K1165" i="10"/>
  <c r="K1166" i="10"/>
  <c r="K1167" i="10"/>
  <c r="K1168" i="10"/>
  <c r="K1169" i="10"/>
  <c r="K1170" i="10"/>
  <c r="K1171" i="10"/>
  <c r="K1172" i="10"/>
  <c r="K1173" i="10"/>
  <c r="K1174" i="10"/>
  <c r="K1175" i="10"/>
  <c r="K1176" i="10"/>
  <c r="K1177" i="10"/>
  <c r="K1178" i="10"/>
  <c r="K1179" i="10"/>
  <c r="K1180" i="10"/>
  <c r="K1181" i="10"/>
  <c r="K1182" i="10"/>
  <c r="K1183" i="10"/>
  <c r="K1184" i="10"/>
  <c r="K1185" i="10"/>
  <c r="K1186" i="10"/>
  <c r="K1187" i="10"/>
  <c r="K1188" i="10"/>
  <c r="K1189" i="10"/>
  <c r="K1190" i="10"/>
  <c r="K1191" i="10"/>
  <c r="K1192" i="10"/>
  <c r="K1193" i="10"/>
  <c r="K1194" i="10"/>
  <c r="K1195" i="10"/>
  <c r="K1196" i="10"/>
  <c r="K1197" i="10"/>
  <c r="K1198" i="10"/>
  <c r="K1199" i="10"/>
  <c r="K1200" i="10"/>
  <c r="K1201" i="10"/>
  <c r="K1202" i="10"/>
  <c r="K1203" i="10"/>
  <c r="K1204" i="10"/>
  <c r="K1205" i="10"/>
  <c r="K1206" i="10"/>
  <c r="K1207" i="10"/>
  <c r="K1208" i="10"/>
  <c r="K1209" i="10"/>
  <c r="K1210" i="10"/>
  <c r="K1211" i="10"/>
  <c r="K1212" i="10"/>
  <c r="K1213" i="10"/>
  <c r="K1214" i="10"/>
  <c r="K1215" i="10"/>
  <c r="K1216" i="10"/>
  <c r="K1217" i="10"/>
  <c r="K1218" i="10"/>
  <c r="K1219" i="10"/>
  <c r="K1220" i="10"/>
  <c r="K1221" i="10"/>
  <c r="K1222" i="10"/>
  <c r="K1223" i="10"/>
  <c r="K1224" i="10"/>
  <c r="K1225" i="10"/>
  <c r="K1226" i="10"/>
  <c r="K1227" i="10"/>
  <c r="K1228" i="10"/>
  <c r="K1229" i="10"/>
  <c r="K1230" i="10"/>
  <c r="K1231" i="10"/>
  <c r="K1232" i="10"/>
  <c r="K1233" i="10"/>
  <c r="K1234" i="10"/>
  <c r="K1235" i="10"/>
  <c r="K1236" i="10"/>
  <c r="K1237" i="10"/>
  <c r="K1238" i="10"/>
  <c r="K1239" i="10"/>
  <c r="K1240" i="10"/>
  <c r="K1241" i="10"/>
  <c r="K1242" i="10"/>
  <c r="K1243" i="10"/>
  <c r="K1244" i="10"/>
  <c r="K1245" i="10"/>
  <c r="K1246" i="10"/>
  <c r="K1247" i="10"/>
  <c r="K1248" i="10"/>
  <c r="K1249" i="10"/>
  <c r="K1250" i="10"/>
  <c r="K1251" i="10"/>
  <c r="K1252" i="10"/>
  <c r="K1253" i="10"/>
  <c r="K1254" i="10"/>
  <c r="K1255" i="10"/>
  <c r="K1256" i="10"/>
  <c r="K1257" i="10"/>
  <c r="K1258" i="10"/>
  <c r="K1259" i="10"/>
  <c r="K1260" i="10"/>
  <c r="K1261" i="10"/>
  <c r="K1262" i="10"/>
  <c r="K1263" i="10"/>
  <c r="K1264" i="10"/>
  <c r="K1265" i="10"/>
  <c r="K1266" i="10"/>
  <c r="K1267" i="10"/>
  <c r="K1268" i="10"/>
  <c r="K1269" i="10"/>
  <c r="K1270" i="10"/>
  <c r="K1271" i="10"/>
  <c r="K1272" i="10"/>
  <c r="K1273" i="10"/>
  <c r="K1274" i="10"/>
  <c r="K1275" i="10"/>
  <c r="K1276" i="10"/>
  <c r="K1277" i="10"/>
  <c r="K1278" i="10"/>
  <c r="K1279" i="10"/>
  <c r="K1280" i="10"/>
  <c r="K1281" i="10"/>
  <c r="K1282" i="10"/>
  <c r="K1283" i="10"/>
  <c r="K1284" i="10"/>
  <c r="K1285" i="10"/>
  <c r="K1286" i="10"/>
  <c r="K1287" i="10"/>
  <c r="K1288" i="10"/>
  <c r="K1289" i="10"/>
  <c r="K1290" i="10"/>
  <c r="K1291" i="10"/>
  <c r="K1292" i="10"/>
  <c r="K1293" i="10"/>
  <c r="K1294" i="10"/>
  <c r="K1295" i="10"/>
  <c r="K1296" i="10"/>
  <c r="K1297" i="10"/>
  <c r="K1298" i="10"/>
  <c r="K1299" i="10"/>
  <c r="K1300" i="10"/>
  <c r="K1301" i="10"/>
  <c r="K1302" i="10"/>
  <c r="K1303" i="10"/>
  <c r="K1304" i="10"/>
  <c r="K1305" i="10"/>
  <c r="K1306" i="10"/>
  <c r="K1307" i="10"/>
  <c r="K1308" i="10"/>
  <c r="K1309" i="10"/>
  <c r="K1310" i="10"/>
  <c r="K1311" i="10"/>
  <c r="K1312" i="10"/>
  <c r="K1313" i="10"/>
  <c r="K1314" i="10"/>
  <c r="K1315" i="10"/>
  <c r="K1316" i="10"/>
  <c r="K1317" i="10"/>
  <c r="K1318" i="10"/>
  <c r="K1319" i="10"/>
  <c r="K1320" i="10"/>
  <c r="K1321" i="10"/>
  <c r="K1322" i="10"/>
  <c r="K1323" i="10"/>
  <c r="K1324" i="10"/>
  <c r="K1325" i="10"/>
  <c r="K1326" i="10"/>
  <c r="K1327" i="10"/>
  <c r="K1328" i="10"/>
  <c r="K1329" i="10"/>
  <c r="K1330" i="10"/>
  <c r="K1331" i="10"/>
  <c r="K1332" i="10"/>
  <c r="K1333" i="10"/>
  <c r="K1334" i="10"/>
  <c r="K1335" i="10"/>
  <c r="K1336" i="10"/>
  <c r="K1337" i="10"/>
  <c r="K1338" i="10"/>
  <c r="K1339" i="10"/>
  <c r="K1340" i="10"/>
  <c r="K1341" i="10"/>
  <c r="K1342" i="10"/>
  <c r="K1343" i="10"/>
  <c r="K1344" i="10"/>
  <c r="K1345" i="10"/>
  <c r="K1346" i="10"/>
  <c r="K1347" i="10"/>
  <c r="K1348" i="10"/>
  <c r="K1349" i="10"/>
  <c r="K1350" i="10"/>
  <c r="K1351" i="10"/>
  <c r="K1352" i="10"/>
  <c r="K1353" i="10"/>
  <c r="K1354" i="10"/>
  <c r="K1355" i="10"/>
  <c r="K1356" i="10"/>
  <c r="K1357" i="10"/>
  <c r="K1358" i="10"/>
  <c r="K1359" i="10"/>
  <c r="K1360" i="10"/>
  <c r="K1361" i="10"/>
  <c r="K1362" i="10"/>
  <c r="K1363" i="10"/>
  <c r="K1364" i="10"/>
  <c r="K1365" i="10"/>
  <c r="K1366" i="10"/>
  <c r="K1367" i="10"/>
  <c r="K1368" i="10"/>
  <c r="K1369" i="10"/>
  <c r="K1370" i="10"/>
  <c r="K1371" i="10"/>
  <c r="K1372" i="10"/>
  <c r="K1373" i="10"/>
  <c r="K1374" i="10"/>
  <c r="K1375" i="10"/>
  <c r="K1376" i="10"/>
  <c r="K1377" i="10"/>
  <c r="K1378" i="10"/>
  <c r="K1379" i="10"/>
  <c r="K1380" i="10"/>
  <c r="K1381" i="10"/>
  <c r="K1382" i="10"/>
  <c r="K1383" i="10"/>
  <c r="K1384" i="10"/>
  <c r="K1385" i="10"/>
  <c r="K1386" i="10"/>
  <c r="K1387" i="10"/>
  <c r="K1388" i="10"/>
  <c r="K1389" i="10"/>
  <c r="K1390" i="10"/>
  <c r="K1391" i="10"/>
  <c r="K1392" i="10"/>
  <c r="K1393" i="10"/>
  <c r="K1394" i="10"/>
  <c r="K1395" i="10"/>
  <c r="K1396" i="10"/>
  <c r="K1397" i="10"/>
  <c r="K1398" i="10"/>
  <c r="K1399" i="10"/>
  <c r="K1400" i="10"/>
  <c r="K1401" i="10"/>
  <c r="K1402" i="10"/>
  <c r="K1403" i="10"/>
  <c r="K1404" i="10"/>
  <c r="K1405" i="10"/>
  <c r="K1406" i="10"/>
  <c r="K1407" i="10"/>
  <c r="K1408" i="10"/>
  <c r="K1409" i="10"/>
  <c r="K1410" i="10"/>
  <c r="K1411" i="10"/>
  <c r="K1412" i="10"/>
  <c r="K1413" i="10"/>
  <c r="K1414" i="10"/>
  <c r="K1415" i="10"/>
  <c r="K1416" i="10"/>
  <c r="K1417" i="10"/>
  <c r="K1418" i="10"/>
  <c r="K1419" i="10"/>
  <c r="K1420" i="10"/>
  <c r="K1421" i="10"/>
  <c r="K1422" i="10"/>
  <c r="K1423" i="10"/>
  <c r="K1424" i="10"/>
  <c r="K1425" i="10"/>
  <c r="K1426" i="10"/>
  <c r="K1427" i="10"/>
  <c r="K1428" i="10"/>
  <c r="K1429" i="10"/>
  <c r="K1430" i="10"/>
  <c r="K1431" i="10"/>
  <c r="K1432" i="10"/>
  <c r="K1433" i="10"/>
  <c r="K1434" i="10"/>
  <c r="K1435" i="10"/>
  <c r="K1436" i="10"/>
  <c r="K1437" i="10"/>
  <c r="K1438" i="10"/>
  <c r="K1439" i="10"/>
  <c r="K1440" i="10"/>
  <c r="K1441" i="10"/>
  <c r="K1442" i="10"/>
  <c r="K1443" i="10"/>
  <c r="K1444" i="10"/>
  <c r="K1445" i="10"/>
  <c r="K1446" i="10"/>
  <c r="K1447" i="10"/>
  <c r="K1448" i="10"/>
  <c r="K1449" i="10"/>
  <c r="K1450" i="10"/>
  <c r="K1451" i="10"/>
  <c r="K1452" i="10"/>
  <c r="K1453" i="10"/>
  <c r="K1454" i="10"/>
  <c r="K1455" i="10"/>
  <c r="K1456" i="10"/>
  <c r="K1457" i="10"/>
  <c r="K1458" i="10"/>
  <c r="K1459" i="10"/>
  <c r="K1460" i="10"/>
  <c r="K1461" i="10"/>
  <c r="K1462" i="10"/>
  <c r="K1463" i="10"/>
  <c r="K1464" i="10"/>
  <c r="K1465" i="10"/>
  <c r="K1466" i="10"/>
  <c r="K1467" i="10"/>
  <c r="K1468" i="10"/>
  <c r="K1469" i="10"/>
  <c r="K1470" i="10"/>
  <c r="K1471" i="10"/>
  <c r="K1472" i="10"/>
  <c r="K1473" i="10"/>
  <c r="K1474" i="10"/>
  <c r="K1475" i="10"/>
  <c r="K1476" i="10"/>
  <c r="K1477" i="10"/>
  <c r="K1478" i="10"/>
  <c r="K1479" i="10"/>
  <c r="K1480" i="10"/>
  <c r="K1481" i="10"/>
  <c r="K1482" i="10"/>
  <c r="K1483" i="10"/>
  <c r="K1484" i="10"/>
  <c r="K1485" i="10"/>
  <c r="K1486" i="10"/>
  <c r="K1487" i="10"/>
  <c r="K1488" i="10"/>
  <c r="K1489" i="10"/>
  <c r="K1490" i="10"/>
  <c r="K1491" i="10"/>
  <c r="K1492" i="10"/>
  <c r="K1493" i="10"/>
  <c r="K1494" i="10"/>
  <c r="K1495" i="10"/>
  <c r="K1496" i="10"/>
  <c r="K1497" i="10"/>
  <c r="K1498" i="10"/>
  <c r="K1499" i="10"/>
  <c r="K1500" i="10"/>
  <c r="K1501" i="10"/>
  <c r="K1502" i="10"/>
  <c r="K1503" i="10"/>
  <c r="K1504" i="10"/>
  <c r="K1505" i="10"/>
  <c r="K1506" i="10"/>
  <c r="K1507" i="10"/>
  <c r="K1508" i="10"/>
  <c r="K1509" i="10"/>
  <c r="K1510" i="10"/>
  <c r="K1511" i="10"/>
  <c r="K1512" i="10"/>
  <c r="K1513" i="10"/>
  <c r="K1514" i="10"/>
  <c r="K1515" i="10"/>
  <c r="K1516" i="10"/>
  <c r="K1517" i="10"/>
  <c r="K1518" i="10"/>
  <c r="K1519" i="10"/>
  <c r="K1520" i="10"/>
  <c r="K1521" i="10"/>
  <c r="K1522" i="10"/>
  <c r="K1523" i="10"/>
  <c r="K1524" i="10"/>
  <c r="K1525" i="10"/>
  <c r="K1526" i="10"/>
  <c r="K1527" i="10"/>
  <c r="K1528" i="10"/>
  <c r="K1529" i="10"/>
  <c r="K1530" i="10"/>
  <c r="K1531" i="10"/>
  <c r="K1532" i="10"/>
  <c r="K1533" i="10"/>
  <c r="K1534" i="10"/>
  <c r="K1535" i="10"/>
  <c r="K1536" i="10"/>
  <c r="K1537" i="10"/>
  <c r="K1538" i="10"/>
  <c r="K1539" i="10"/>
  <c r="K1540" i="10"/>
  <c r="K1541" i="10"/>
  <c r="K1542" i="10"/>
  <c r="K1543" i="10"/>
  <c r="K1544" i="10"/>
  <c r="K1545" i="10"/>
  <c r="K1546" i="10"/>
  <c r="K1547" i="10"/>
  <c r="K1548" i="10"/>
  <c r="K1549" i="10"/>
  <c r="K1550" i="10"/>
  <c r="K1551" i="10"/>
  <c r="K1552" i="10"/>
  <c r="K1553" i="10"/>
  <c r="K1554" i="10"/>
  <c r="K1555" i="10"/>
  <c r="K1556" i="10"/>
  <c r="K1557" i="10"/>
  <c r="K1558" i="10"/>
  <c r="K1559" i="10"/>
  <c r="K1560" i="10"/>
  <c r="K1561" i="10"/>
  <c r="K1562" i="10"/>
  <c r="K1563" i="10"/>
  <c r="K1564" i="10"/>
  <c r="K1565" i="10"/>
  <c r="K1566" i="10"/>
  <c r="K1567" i="10"/>
  <c r="K1568" i="10"/>
  <c r="K1569" i="10"/>
  <c r="K1570" i="10"/>
  <c r="K1571" i="10"/>
  <c r="K1572" i="10"/>
  <c r="K1573" i="10"/>
  <c r="K1574" i="10"/>
  <c r="K1575" i="10"/>
  <c r="K1576" i="10"/>
  <c r="K1577" i="10"/>
  <c r="K1578" i="10"/>
  <c r="K1579" i="10"/>
  <c r="K1580" i="10"/>
  <c r="K1581" i="10"/>
  <c r="K1582" i="10"/>
  <c r="K1583" i="10"/>
  <c r="K1584" i="10"/>
  <c r="K1585" i="10"/>
  <c r="K1586" i="10"/>
  <c r="K1587" i="10"/>
  <c r="K1588" i="10"/>
  <c r="K1589" i="10"/>
  <c r="K1590" i="10"/>
  <c r="K1591" i="10"/>
  <c r="K1592" i="10"/>
  <c r="K1593" i="10"/>
  <c r="K1594" i="10"/>
  <c r="K1595" i="10"/>
  <c r="K1596" i="10"/>
  <c r="K1597" i="10"/>
  <c r="K1598" i="10"/>
  <c r="K1599" i="10"/>
  <c r="K1600" i="10"/>
  <c r="K1601" i="10"/>
  <c r="K1602" i="10"/>
  <c r="K1603" i="10"/>
  <c r="K1604" i="10"/>
  <c r="K1605" i="10"/>
  <c r="K1606" i="10"/>
  <c r="K1607" i="10"/>
  <c r="K1608" i="10"/>
  <c r="K1609" i="10"/>
  <c r="K1610" i="10"/>
  <c r="K1611" i="10"/>
  <c r="K1612" i="10"/>
  <c r="K1613" i="10"/>
  <c r="K1614" i="10"/>
  <c r="K1615" i="10"/>
  <c r="K1616" i="10"/>
  <c r="K1617" i="10"/>
  <c r="K1618" i="10"/>
  <c r="K1619" i="10"/>
  <c r="K1620" i="10"/>
  <c r="K1621" i="10"/>
  <c r="K1622" i="10"/>
  <c r="K1623" i="10"/>
  <c r="K1624" i="10"/>
  <c r="K1625" i="10"/>
  <c r="K1626" i="10"/>
  <c r="K1627" i="10"/>
  <c r="K1628" i="10"/>
  <c r="K1629" i="10"/>
  <c r="K1630" i="10"/>
  <c r="K1631" i="10"/>
  <c r="K1632" i="10"/>
  <c r="K1633" i="10"/>
  <c r="K1634" i="10"/>
  <c r="K1635" i="10"/>
  <c r="K1636" i="10"/>
  <c r="K1637" i="10"/>
  <c r="K1638" i="10"/>
  <c r="K1639" i="10"/>
  <c r="K1640" i="10"/>
  <c r="K1641" i="10"/>
  <c r="K1642" i="10"/>
  <c r="K1643" i="10"/>
  <c r="K1644" i="10"/>
  <c r="K1645" i="10"/>
  <c r="K1646" i="10"/>
  <c r="K1647" i="10"/>
  <c r="K1648" i="10"/>
  <c r="K1649" i="10"/>
  <c r="K1650" i="10"/>
  <c r="K1651" i="10"/>
  <c r="K1652" i="10"/>
  <c r="K1653" i="10"/>
  <c r="K1654" i="10"/>
  <c r="K1655" i="10"/>
  <c r="K1656" i="10"/>
  <c r="K1657" i="10"/>
  <c r="K1658" i="10"/>
  <c r="K1659" i="10"/>
  <c r="K1660" i="10"/>
  <c r="K1661" i="10"/>
  <c r="K1662" i="10"/>
  <c r="K1663" i="10"/>
  <c r="K1664" i="10"/>
  <c r="K1665" i="10"/>
  <c r="K1666" i="10"/>
  <c r="K1667" i="10"/>
  <c r="K1668" i="10"/>
  <c r="K1669" i="10"/>
  <c r="K1670" i="10"/>
  <c r="K1671" i="10"/>
  <c r="K1672" i="10"/>
  <c r="K1673" i="10"/>
  <c r="K1674" i="10"/>
  <c r="K1675" i="10"/>
  <c r="K1676" i="10"/>
  <c r="K1677" i="10"/>
  <c r="K1678" i="10"/>
  <c r="K1679" i="10"/>
  <c r="K1680" i="10"/>
  <c r="K1681" i="10"/>
  <c r="K1682" i="10"/>
  <c r="K1683" i="10"/>
  <c r="K1684" i="10"/>
  <c r="K1685" i="10"/>
  <c r="K1686" i="10"/>
  <c r="K1687" i="10"/>
  <c r="K1688" i="10"/>
  <c r="K1689" i="10"/>
  <c r="K1690" i="10"/>
  <c r="K1691" i="10"/>
  <c r="K1692" i="10"/>
  <c r="K1693" i="10"/>
  <c r="K1694" i="10"/>
  <c r="K1695" i="10"/>
  <c r="K1696" i="10"/>
  <c r="K1697" i="10"/>
  <c r="K1698" i="10"/>
  <c r="K1699" i="10"/>
  <c r="K1700" i="10"/>
  <c r="K1701" i="10"/>
  <c r="K1702" i="10"/>
  <c r="K1703" i="10"/>
  <c r="K1704" i="10"/>
  <c r="K1705" i="10"/>
  <c r="K1706" i="10"/>
  <c r="K1707" i="10"/>
  <c r="K1708" i="10"/>
  <c r="K1709" i="10"/>
  <c r="K1710" i="10"/>
  <c r="K1711" i="10"/>
  <c r="K1712" i="10"/>
  <c r="K1713" i="10"/>
  <c r="K1714" i="10"/>
  <c r="K1715" i="10"/>
  <c r="K1716" i="10"/>
  <c r="K1717" i="10"/>
  <c r="K1718" i="10"/>
  <c r="K1719" i="10"/>
  <c r="K1720" i="10"/>
  <c r="K1721" i="10"/>
  <c r="K1722" i="10"/>
  <c r="K1723" i="10"/>
  <c r="K1724" i="10"/>
  <c r="K1725" i="10"/>
  <c r="K1726" i="10"/>
  <c r="K1727" i="10"/>
  <c r="K1728" i="10"/>
  <c r="K1729" i="10"/>
  <c r="K1730" i="10"/>
  <c r="K1731" i="10"/>
  <c r="K1732" i="10"/>
  <c r="K1733" i="10"/>
  <c r="K1734" i="10"/>
  <c r="K1735" i="10"/>
  <c r="K1736" i="10"/>
  <c r="K1737" i="10"/>
  <c r="K1738" i="10"/>
  <c r="K1739" i="10"/>
  <c r="K1740" i="10"/>
  <c r="K1741" i="10"/>
  <c r="K1742" i="10"/>
  <c r="K1743" i="10"/>
  <c r="K1744" i="10"/>
  <c r="K1745" i="10"/>
  <c r="K1746" i="10"/>
  <c r="K1747" i="10"/>
  <c r="K1748" i="10"/>
  <c r="K1749" i="10"/>
  <c r="K1750" i="10"/>
  <c r="K1751" i="10"/>
  <c r="K1752" i="10"/>
  <c r="K1753" i="10"/>
  <c r="K1754" i="10"/>
  <c r="K1755" i="10"/>
  <c r="K1756" i="10"/>
  <c r="K1757" i="10"/>
  <c r="K1758" i="10"/>
  <c r="K1759" i="10"/>
  <c r="K1760" i="10"/>
  <c r="K1761" i="10"/>
  <c r="K1762" i="10"/>
  <c r="K1763" i="10"/>
  <c r="K1764" i="10"/>
  <c r="K1765" i="10"/>
  <c r="K1766" i="10"/>
  <c r="K1767" i="10"/>
  <c r="K1768" i="10"/>
  <c r="K1769" i="10"/>
  <c r="K1770" i="10"/>
  <c r="K1771" i="10"/>
  <c r="K1772" i="10"/>
  <c r="K1773" i="10"/>
  <c r="K1774" i="10"/>
  <c r="K1775" i="10"/>
  <c r="K1776" i="10"/>
  <c r="K1777" i="10"/>
  <c r="K1778" i="10"/>
  <c r="K1779" i="10"/>
  <c r="K1780" i="10"/>
  <c r="K1781" i="10"/>
  <c r="K1782" i="10"/>
  <c r="K1783" i="10"/>
  <c r="K1784" i="10"/>
  <c r="K1785" i="10"/>
  <c r="K1786" i="10"/>
  <c r="K1787" i="10"/>
  <c r="K1788" i="10"/>
  <c r="K1789" i="10"/>
  <c r="K1790" i="10"/>
  <c r="K1791" i="10"/>
  <c r="K1792" i="10"/>
  <c r="K1793" i="10"/>
  <c r="K1794" i="10"/>
  <c r="K1795" i="10"/>
  <c r="K1796" i="10"/>
  <c r="K1797" i="10"/>
  <c r="K1798" i="10"/>
  <c r="K1799" i="10"/>
  <c r="K1800" i="10"/>
  <c r="K1801" i="10"/>
  <c r="K1802" i="10"/>
  <c r="K1803" i="10"/>
  <c r="K1804" i="10"/>
  <c r="K1805" i="10"/>
  <c r="K1806" i="10"/>
  <c r="K1807" i="10"/>
  <c r="K1808" i="10"/>
  <c r="K1809" i="10"/>
  <c r="K1810" i="10"/>
  <c r="K1811" i="10"/>
  <c r="K1812" i="10"/>
  <c r="K1813" i="10"/>
  <c r="K1814" i="10"/>
  <c r="K1815" i="10"/>
  <c r="K1816" i="10"/>
  <c r="K1817" i="10"/>
  <c r="K1818" i="10"/>
  <c r="K1819" i="10"/>
  <c r="K1820" i="10"/>
  <c r="K1821" i="10"/>
  <c r="K1822" i="10"/>
  <c r="K1823" i="10"/>
  <c r="K1824" i="10"/>
  <c r="K1825" i="10"/>
  <c r="K1826" i="10"/>
  <c r="K1827" i="10"/>
  <c r="K1828" i="10"/>
  <c r="K1829" i="10"/>
  <c r="K1830" i="10"/>
  <c r="K1831" i="10"/>
  <c r="K1832" i="10"/>
  <c r="K1833" i="10"/>
  <c r="K1834" i="10"/>
  <c r="K1835" i="10"/>
  <c r="K1836" i="10"/>
  <c r="K1837" i="10"/>
  <c r="K1838" i="10"/>
  <c r="K1839" i="10"/>
  <c r="K1840" i="10"/>
  <c r="K1841" i="10"/>
  <c r="K1842" i="10"/>
  <c r="K1843" i="10"/>
  <c r="K1844" i="10"/>
  <c r="K1845" i="10"/>
  <c r="K1846" i="10"/>
  <c r="K1847" i="10"/>
  <c r="K1848" i="10"/>
  <c r="K1849" i="10"/>
  <c r="K1850" i="10"/>
  <c r="K1851" i="10"/>
  <c r="K1852" i="10"/>
  <c r="K1853" i="10"/>
  <c r="K1854" i="10"/>
  <c r="K1855" i="10"/>
  <c r="K1856" i="10"/>
  <c r="K1857" i="10"/>
  <c r="K1858" i="10"/>
  <c r="K1859" i="10"/>
  <c r="K1860" i="10"/>
  <c r="K1861" i="10"/>
  <c r="K1862" i="10"/>
  <c r="K1863" i="10"/>
  <c r="K1864" i="10"/>
  <c r="K1865" i="10"/>
  <c r="K1866" i="10"/>
  <c r="K1867" i="10"/>
  <c r="K1868" i="10"/>
  <c r="K1869" i="10"/>
  <c r="K1870" i="10"/>
  <c r="K1871" i="10"/>
  <c r="K1872" i="10"/>
  <c r="K1873" i="10"/>
  <c r="K1874" i="10"/>
  <c r="K1875" i="10"/>
  <c r="K1876" i="10"/>
  <c r="K1877" i="10"/>
  <c r="K1878" i="10"/>
  <c r="K1879" i="10"/>
  <c r="K1880" i="10"/>
  <c r="K1881" i="10"/>
  <c r="K1882" i="10"/>
  <c r="K1883" i="10"/>
  <c r="K1884" i="10"/>
  <c r="K1885" i="10"/>
  <c r="K1886" i="10"/>
  <c r="K1887" i="10"/>
  <c r="K1888" i="10"/>
  <c r="K1889" i="10"/>
  <c r="K1890" i="10"/>
  <c r="K1891" i="10"/>
  <c r="K1892" i="10"/>
  <c r="K1893" i="10"/>
  <c r="K1894" i="10"/>
  <c r="K1895" i="10"/>
  <c r="K1896" i="10"/>
  <c r="K1897" i="10"/>
  <c r="K1898" i="10"/>
  <c r="K1899" i="10"/>
  <c r="K1900" i="10"/>
  <c r="K1901" i="10"/>
  <c r="K1902" i="10"/>
  <c r="K1903" i="10"/>
  <c r="K1904" i="10"/>
  <c r="K1905" i="10"/>
  <c r="K1906" i="10"/>
  <c r="K1907" i="10"/>
  <c r="K1908" i="10"/>
  <c r="K1909" i="10"/>
  <c r="K1910" i="10"/>
  <c r="K1911" i="10"/>
  <c r="K1912" i="10"/>
  <c r="K1913" i="10"/>
  <c r="K1914" i="10"/>
  <c r="K1915" i="10"/>
  <c r="K1916" i="10"/>
  <c r="K1917" i="10"/>
  <c r="K1918" i="10"/>
  <c r="K1919" i="10"/>
  <c r="K1920" i="10"/>
  <c r="K1921" i="10"/>
  <c r="K1922" i="10"/>
  <c r="K1923" i="10"/>
  <c r="K1924" i="10"/>
  <c r="K1925" i="10"/>
  <c r="K1926" i="10"/>
  <c r="K1927" i="10"/>
  <c r="K1928" i="10"/>
  <c r="K1929" i="10"/>
  <c r="K1930" i="10"/>
  <c r="K1931" i="10"/>
  <c r="K1932" i="10"/>
  <c r="K1933" i="10"/>
  <c r="K1934" i="10"/>
  <c r="K1935" i="10"/>
  <c r="K1936" i="10"/>
  <c r="K1937" i="10"/>
  <c r="K1938" i="10"/>
  <c r="K1939" i="10"/>
  <c r="K1940" i="10"/>
  <c r="K1941" i="10"/>
  <c r="K1942" i="10"/>
  <c r="K1943" i="10"/>
  <c r="K1944" i="10"/>
  <c r="K1945" i="10"/>
  <c r="K1946" i="10"/>
  <c r="K1947" i="10"/>
  <c r="K1948" i="10"/>
  <c r="K1949" i="10"/>
  <c r="K1950" i="10"/>
  <c r="K1951" i="10"/>
  <c r="K1952" i="10"/>
  <c r="K1953" i="10"/>
  <c r="K1954" i="10"/>
  <c r="K1955" i="10"/>
  <c r="K1956" i="10"/>
  <c r="K1957" i="10"/>
  <c r="K1958" i="10"/>
  <c r="K1959" i="10"/>
  <c r="K1960" i="10"/>
  <c r="K1961" i="10"/>
  <c r="K1962" i="10"/>
  <c r="K1963" i="10"/>
  <c r="K1964" i="10"/>
  <c r="K1965" i="10"/>
  <c r="K1966" i="10"/>
  <c r="K1967" i="10"/>
  <c r="K1968" i="10"/>
  <c r="K1969" i="10"/>
  <c r="K1970" i="10"/>
  <c r="K1971" i="10"/>
  <c r="K1972" i="10"/>
  <c r="K1973" i="10"/>
  <c r="K1974" i="10"/>
  <c r="K1975" i="10"/>
  <c r="K1976" i="10"/>
  <c r="K1977" i="10"/>
  <c r="K1978" i="10"/>
  <c r="K1979" i="10"/>
  <c r="K1980" i="10"/>
  <c r="K1981" i="10"/>
  <c r="K1982" i="10"/>
  <c r="K1983" i="10"/>
  <c r="K1984" i="10"/>
  <c r="K1985" i="10"/>
  <c r="K1986" i="10"/>
  <c r="K1987" i="10"/>
  <c r="K1988" i="10"/>
  <c r="K1989" i="10"/>
  <c r="K1990" i="10"/>
  <c r="K1991" i="10"/>
  <c r="K1992" i="10"/>
  <c r="K1993" i="10"/>
  <c r="K1994" i="10"/>
  <c r="K1995" i="10"/>
  <c r="K1996" i="10"/>
  <c r="K1997" i="10"/>
  <c r="K1998" i="10"/>
  <c r="K1999" i="10"/>
  <c r="K2000" i="10"/>
  <c r="K2001" i="10"/>
  <c r="K2002" i="10"/>
  <c r="K2003" i="10"/>
  <c r="K2004" i="10"/>
  <c r="K2005" i="10"/>
  <c r="K2006" i="10"/>
  <c r="K2007" i="10"/>
  <c r="K2008" i="10"/>
  <c r="K2009" i="10"/>
  <c r="K2010" i="10"/>
  <c r="K2011" i="10"/>
  <c r="K2012" i="10"/>
  <c r="K2013" i="10"/>
  <c r="K2014" i="10"/>
  <c r="K2015" i="10"/>
  <c r="K2016" i="10"/>
  <c r="K2017" i="10"/>
  <c r="K2018" i="10"/>
  <c r="K2019" i="10"/>
  <c r="K2020" i="10"/>
  <c r="K2021" i="10"/>
  <c r="K2022" i="10"/>
  <c r="K2023" i="10"/>
  <c r="K2024" i="10"/>
  <c r="K2025" i="10"/>
  <c r="K2026" i="10"/>
  <c r="K2027" i="10"/>
  <c r="K2028" i="10"/>
  <c r="K2029" i="10"/>
  <c r="K2030" i="10"/>
  <c r="K2031" i="10"/>
  <c r="K2032" i="10"/>
  <c r="K2033" i="10"/>
  <c r="K2034" i="10"/>
  <c r="K2035" i="10"/>
  <c r="K2036" i="10"/>
  <c r="K2037" i="10"/>
  <c r="K2038" i="10"/>
  <c r="K2039" i="10"/>
  <c r="K2040" i="10"/>
  <c r="K2041" i="10"/>
  <c r="K2042" i="10"/>
  <c r="K2043" i="10"/>
  <c r="K2044" i="10"/>
  <c r="K2045" i="10"/>
  <c r="K2046" i="10"/>
  <c r="K2047" i="10"/>
  <c r="K2048" i="10"/>
  <c r="K2049" i="10"/>
  <c r="K2050" i="10"/>
  <c r="K2051" i="10"/>
  <c r="K2052" i="10"/>
  <c r="K2053" i="10"/>
  <c r="K2054" i="10"/>
  <c r="K2055" i="10"/>
  <c r="K2056" i="10"/>
  <c r="K2057" i="10"/>
  <c r="K2058" i="10"/>
  <c r="K2059" i="10"/>
  <c r="K2060" i="10"/>
  <c r="K2061" i="10"/>
  <c r="K2062" i="10"/>
  <c r="K2063" i="10"/>
  <c r="K2064" i="10"/>
  <c r="K2065" i="10"/>
  <c r="K2066" i="10"/>
  <c r="K2067" i="10"/>
  <c r="K2068" i="10"/>
  <c r="K2069" i="10"/>
  <c r="K2070" i="10"/>
  <c r="K2071" i="10"/>
  <c r="K2072" i="10"/>
  <c r="K2073" i="10"/>
  <c r="K2074" i="10"/>
  <c r="K2075" i="10"/>
  <c r="K2076" i="10"/>
  <c r="K2077" i="10"/>
  <c r="K2078" i="10"/>
  <c r="K2079" i="10"/>
  <c r="K2080" i="10"/>
  <c r="K2081" i="10"/>
  <c r="K2082" i="10"/>
  <c r="K2083" i="10"/>
  <c r="K2084" i="10"/>
  <c r="K2085" i="10"/>
  <c r="K2086" i="10"/>
  <c r="K2087" i="10"/>
  <c r="K2088" i="10"/>
  <c r="K2089" i="10"/>
  <c r="K2090" i="10"/>
  <c r="K2091" i="10"/>
  <c r="K2092" i="10"/>
  <c r="K2093" i="10"/>
  <c r="K2094" i="10"/>
  <c r="K2095" i="10"/>
  <c r="K2096" i="10"/>
  <c r="K2097" i="10"/>
  <c r="K2098" i="10"/>
  <c r="K2099" i="10"/>
  <c r="K2100" i="10"/>
  <c r="K2101" i="10"/>
  <c r="K2102" i="10"/>
  <c r="K2103" i="10"/>
  <c r="K2104" i="10"/>
  <c r="K2105" i="10"/>
  <c r="K2106" i="10"/>
  <c r="K2107" i="10"/>
  <c r="K2108" i="10"/>
  <c r="K2109" i="10"/>
  <c r="K2110" i="10"/>
  <c r="K2111" i="10"/>
  <c r="K2112" i="10"/>
  <c r="K2113" i="10"/>
  <c r="K2114" i="10"/>
  <c r="K2115" i="10"/>
  <c r="K2116" i="10"/>
  <c r="K2117" i="10"/>
  <c r="K2118" i="10"/>
  <c r="K2119" i="10"/>
  <c r="K2120" i="10"/>
  <c r="K2121" i="10"/>
  <c r="K2122" i="10"/>
  <c r="K2123" i="10"/>
  <c r="K2124" i="10"/>
  <c r="K2125" i="10"/>
  <c r="K2126" i="10"/>
  <c r="K2127" i="10"/>
  <c r="K2128" i="10"/>
  <c r="K2129" i="10"/>
  <c r="K2130" i="10"/>
  <c r="K2131" i="10"/>
  <c r="K2132" i="10"/>
  <c r="K2133" i="10"/>
  <c r="K2134" i="10"/>
  <c r="K2135" i="10"/>
  <c r="K2136" i="10"/>
  <c r="K2137" i="10"/>
  <c r="K2138" i="10"/>
  <c r="K2139" i="10"/>
  <c r="K2140" i="10"/>
  <c r="K2141" i="10"/>
  <c r="K2142" i="10"/>
  <c r="K2143" i="10"/>
  <c r="K2144" i="10"/>
  <c r="K2145" i="10"/>
  <c r="K2146" i="10"/>
  <c r="K2147" i="10"/>
  <c r="K2148" i="10"/>
  <c r="K2149" i="10"/>
  <c r="K2150" i="10"/>
  <c r="K2151" i="10"/>
  <c r="K2152" i="10"/>
  <c r="K2153" i="10"/>
  <c r="K2154" i="10"/>
  <c r="K2155" i="10"/>
  <c r="K2156" i="10"/>
  <c r="K2157" i="10"/>
  <c r="K2158" i="10"/>
  <c r="K2159" i="10"/>
  <c r="K2160" i="10"/>
  <c r="K2161" i="10"/>
  <c r="K2162" i="10"/>
  <c r="K2163" i="10"/>
  <c r="K2164" i="10"/>
  <c r="K2165" i="10"/>
  <c r="K2166" i="10"/>
  <c r="K2167" i="10"/>
  <c r="K2168" i="10"/>
  <c r="K2169" i="10"/>
  <c r="K2170" i="10"/>
  <c r="K2171" i="10"/>
  <c r="K2172" i="10"/>
  <c r="K2173" i="10"/>
  <c r="K2174" i="10"/>
  <c r="K2175" i="10"/>
  <c r="K2176" i="10"/>
  <c r="K2177" i="10"/>
  <c r="K2178" i="10"/>
  <c r="K2179" i="10"/>
  <c r="K2180" i="10"/>
  <c r="K2181" i="10"/>
  <c r="K2182" i="10"/>
  <c r="K2183" i="10"/>
  <c r="K2184" i="10"/>
  <c r="K2185" i="10"/>
  <c r="K2186" i="10"/>
  <c r="K2187" i="10"/>
  <c r="K2188" i="10"/>
  <c r="K2189" i="10"/>
  <c r="K2190" i="10"/>
  <c r="K2191" i="10"/>
  <c r="K2192" i="10"/>
  <c r="K2193" i="10"/>
  <c r="K2194" i="10"/>
  <c r="K2195" i="10"/>
  <c r="K2196" i="10"/>
  <c r="K2197" i="10"/>
  <c r="K2198" i="10"/>
  <c r="K2199" i="10"/>
  <c r="K2200" i="10"/>
  <c r="K2201" i="10"/>
  <c r="K2202" i="10"/>
  <c r="K2203" i="10"/>
  <c r="K2204" i="10"/>
  <c r="K2205" i="10"/>
  <c r="K2206" i="10"/>
  <c r="K2207" i="10"/>
  <c r="K2208" i="10"/>
  <c r="K2209" i="10"/>
  <c r="K2210" i="10"/>
  <c r="K2211" i="10"/>
  <c r="K2212" i="10"/>
  <c r="K2213" i="10"/>
  <c r="K2214" i="10"/>
  <c r="K2215" i="10"/>
  <c r="K2216" i="10"/>
  <c r="K2217" i="10"/>
  <c r="K2218" i="10"/>
  <c r="K2219" i="10"/>
  <c r="K2220" i="10"/>
  <c r="K2221" i="10"/>
  <c r="K2222" i="10"/>
  <c r="K2223" i="10"/>
  <c r="K2224" i="10"/>
  <c r="K2225" i="10"/>
  <c r="K2226" i="10"/>
  <c r="K2227" i="10"/>
  <c r="K2228" i="10"/>
  <c r="K2229" i="10"/>
  <c r="K2230" i="10"/>
  <c r="K2231" i="10"/>
  <c r="K2232" i="10"/>
  <c r="K2233" i="10"/>
  <c r="K2234" i="10"/>
  <c r="K2235" i="10"/>
  <c r="K2236" i="10"/>
  <c r="K2237" i="10"/>
  <c r="K2238" i="10"/>
  <c r="K2239" i="10"/>
  <c r="K2240" i="10"/>
  <c r="K2241" i="10"/>
  <c r="K2242" i="10"/>
  <c r="K2243" i="10"/>
  <c r="K2244" i="10"/>
  <c r="K2245" i="10"/>
  <c r="K2246" i="10"/>
  <c r="K2247" i="10"/>
  <c r="K2248" i="10"/>
  <c r="K2249" i="10"/>
  <c r="K2250" i="10"/>
  <c r="K2251" i="10"/>
  <c r="K2252" i="10"/>
  <c r="K2253" i="10"/>
  <c r="K2254" i="10"/>
  <c r="K2255" i="10"/>
  <c r="K2256" i="10"/>
  <c r="K2257" i="10"/>
  <c r="K2258" i="10"/>
  <c r="K2259" i="10"/>
  <c r="K2260" i="10"/>
  <c r="K2261" i="10"/>
  <c r="K2262" i="10"/>
  <c r="K2263" i="10"/>
  <c r="K2264" i="10"/>
  <c r="K2265" i="10"/>
  <c r="K2266" i="10"/>
  <c r="K2267" i="10"/>
  <c r="K2268" i="10"/>
  <c r="K2269" i="10"/>
  <c r="K2270" i="10"/>
  <c r="K2271" i="10"/>
  <c r="K2272" i="10"/>
  <c r="K2273" i="10"/>
  <c r="K2274" i="10"/>
  <c r="K2275" i="10"/>
  <c r="K2276" i="10"/>
  <c r="K2277" i="10"/>
  <c r="K2278" i="10"/>
  <c r="K2279" i="10"/>
  <c r="K2280" i="10"/>
  <c r="K2281" i="10"/>
  <c r="K2282" i="10"/>
  <c r="K2283" i="10"/>
  <c r="K2284" i="10"/>
  <c r="K2285" i="10"/>
  <c r="K2286" i="10"/>
  <c r="K2287" i="10"/>
  <c r="K2288" i="10"/>
  <c r="K2289" i="10"/>
  <c r="K2290" i="10"/>
  <c r="K2291" i="10"/>
  <c r="K2292" i="10"/>
  <c r="K2293" i="10"/>
  <c r="K2294" i="10"/>
  <c r="K2295" i="10"/>
  <c r="K2296" i="10"/>
  <c r="K2297" i="10"/>
  <c r="K2298" i="10"/>
  <c r="K2299" i="10"/>
  <c r="K2300" i="10"/>
  <c r="K2301" i="10"/>
  <c r="K2302" i="10"/>
  <c r="K2303" i="10"/>
  <c r="K2304" i="10"/>
  <c r="K2305" i="10"/>
  <c r="K2306" i="10"/>
  <c r="K2307" i="10"/>
  <c r="K2308" i="10"/>
  <c r="K2309" i="10"/>
  <c r="K2310" i="10"/>
  <c r="K2311" i="10"/>
  <c r="K2312" i="10"/>
  <c r="K2313" i="10"/>
  <c r="K2314" i="10"/>
  <c r="K2315" i="10"/>
  <c r="K2316" i="10"/>
  <c r="K2317" i="10"/>
  <c r="K2318" i="10"/>
  <c r="K2319" i="10"/>
  <c r="K2320" i="10"/>
  <c r="K2321" i="10"/>
  <c r="K2322" i="10"/>
  <c r="K2323" i="10"/>
  <c r="K2324" i="10"/>
  <c r="K2325" i="10"/>
  <c r="K2326" i="10"/>
  <c r="K2327" i="10"/>
  <c r="K2328" i="10"/>
  <c r="K2329" i="10"/>
  <c r="K2330" i="10"/>
  <c r="K2331" i="10"/>
  <c r="K2332" i="10"/>
  <c r="K2333" i="10"/>
  <c r="K2334" i="10"/>
  <c r="K2335" i="10"/>
  <c r="K2336" i="10"/>
  <c r="K2337" i="10"/>
  <c r="K2338" i="10"/>
  <c r="K2339" i="10"/>
  <c r="K2340" i="10"/>
  <c r="K2341" i="10"/>
  <c r="K2342" i="10"/>
  <c r="K2343" i="10"/>
  <c r="K2344" i="10"/>
  <c r="K2345" i="10"/>
  <c r="K2346" i="10"/>
  <c r="K2347" i="10"/>
  <c r="K2348" i="10"/>
  <c r="K2349" i="10"/>
  <c r="K2350" i="10"/>
  <c r="K2351" i="10"/>
  <c r="K2352" i="10"/>
  <c r="K2353" i="10"/>
  <c r="K2354" i="10"/>
  <c r="K2355" i="10"/>
  <c r="K2356" i="10"/>
  <c r="K2357" i="10"/>
  <c r="K2358" i="10"/>
  <c r="K2359" i="10"/>
  <c r="K2360" i="10"/>
  <c r="K2361" i="10"/>
  <c r="K2362" i="10"/>
  <c r="K2363" i="10"/>
  <c r="K2364" i="10"/>
  <c r="K2365" i="10"/>
  <c r="K2366" i="10"/>
  <c r="K2367" i="10"/>
  <c r="K2368" i="10"/>
  <c r="K2369" i="10"/>
  <c r="K2370" i="10"/>
  <c r="K2371" i="10"/>
  <c r="K2372" i="10"/>
  <c r="K2373" i="10"/>
  <c r="K2374" i="10"/>
  <c r="K2375" i="10"/>
  <c r="K2376" i="10"/>
  <c r="K2377" i="10"/>
  <c r="K2378" i="10"/>
  <c r="K2379" i="10"/>
  <c r="K2380" i="10"/>
  <c r="K2381" i="10"/>
  <c r="K2382" i="10"/>
  <c r="K2383" i="10"/>
  <c r="K2384" i="10"/>
  <c r="K2385" i="10"/>
  <c r="K2386" i="10"/>
  <c r="K2387" i="10"/>
  <c r="K2388" i="10"/>
  <c r="K2389" i="10"/>
  <c r="K2390" i="10"/>
  <c r="K2391" i="10"/>
  <c r="K2392" i="10"/>
  <c r="K2393" i="10"/>
  <c r="K2394" i="10"/>
  <c r="K2395" i="10"/>
  <c r="K2396" i="10"/>
  <c r="K2397" i="10"/>
  <c r="K2398" i="10"/>
  <c r="K2399" i="10"/>
  <c r="K2400" i="10"/>
  <c r="K2401" i="10"/>
  <c r="K2402" i="10"/>
  <c r="K2403" i="10"/>
  <c r="K2404" i="10"/>
  <c r="K2405" i="10"/>
  <c r="K2406" i="10"/>
  <c r="K2407" i="10"/>
  <c r="K2408" i="10"/>
  <c r="K2409" i="10"/>
  <c r="K2410" i="10"/>
  <c r="K2411" i="10"/>
  <c r="K2412" i="10"/>
  <c r="K2413" i="10"/>
  <c r="K2414" i="10"/>
  <c r="K2415" i="10"/>
  <c r="K2416" i="10"/>
  <c r="K2417" i="10"/>
  <c r="K2418" i="10"/>
  <c r="K2419" i="10"/>
  <c r="K2420" i="10"/>
  <c r="K2421" i="10"/>
  <c r="K2422" i="10"/>
  <c r="K2423" i="10"/>
  <c r="K2424" i="10"/>
  <c r="K2425" i="10"/>
  <c r="K2426" i="10"/>
  <c r="K2427" i="10"/>
  <c r="K2428" i="10"/>
  <c r="K2429" i="10"/>
  <c r="K2430" i="10"/>
  <c r="K2431" i="10"/>
  <c r="K2432" i="10"/>
  <c r="K2433" i="10"/>
  <c r="K2434" i="10"/>
  <c r="K2435" i="10"/>
  <c r="K2436" i="10"/>
  <c r="K2437" i="10"/>
  <c r="K2438" i="10"/>
  <c r="K2439" i="10"/>
  <c r="K2440" i="10"/>
  <c r="K2441" i="10"/>
  <c r="K2442" i="10"/>
  <c r="K2443" i="10"/>
  <c r="K2444" i="10"/>
  <c r="K2445" i="10"/>
  <c r="K2446" i="10"/>
  <c r="K2447" i="10"/>
  <c r="K2448" i="10"/>
  <c r="K2449" i="10"/>
  <c r="K2450" i="10"/>
  <c r="K2451" i="10"/>
  <c r="K2452" i="10"/>
  <c r="K2453" i="10"/>
  <c r="K2454" i="10"/>
  <c r="K2455" i="10"/>
  <c r="K2456" i="10"/>
  <c r="K2457" i="10"/>
  <c r="K2458" i="10"/>
  <c r="K2459" i="10"/>
  <c r="K2460" i="10"/>
  <c r="K2461" i="10"/>
  <c r="K2462" i="10"/>
  <c r="K2463" i="10"/>
  <c r="K2464" i="10"/>
  <c r="K2465" i="10"/>
  <c r="K2466" i="10"/>
  <c r="K2467" i="10"/>
  <c r="K2468" i="10"/>
  <c r="K2469" i="10"/>
  <c r="K2470" i="10"/>
  <c r="K2471" i="10"/>
  <c r="K2472" i="10"/>
  <c r="K2473" i="10"/>
  <c r="K2474" i="10"/>
  <c r="K2475" i="10"/>
  <c r="K2476" i="10"/>
  <c r="K2477" i="10"/>
  <c r="K2478" i="10"/>
  <c r="K2479" i="10"/>
  <c r="K2480" i="10"/>
  <c r="K2481" i="10"/>
  <c r="K2482" i="10"/>
  <c r="K2483" i="10"/>
  <c r="K2484" i="10"/>
  <c r="K2485" i="10"/>
  <c r="K2486" i="10"/>
  <c r="K2487" i="10"/>
  <c r="K2488" i="10"/>
  <c r="K2489" i="10"/>
  <c r="K2490" i="10"/>
  <c r="K2491" i="10"/>
  <c r="K2492" i="10"/>
  <c r="K2493" i="10"/>
  <c r="K2494" i="10"/>
  <c r="K2495" i="10"/>
  <c r="K2496" i="10"/>
  <c r="K2497" i="10"/>
  <c r="K2498" i="10"/>
  <c r="K2499" i="10"/>
  <c r="K2500" i="10"/>
  <c r="K2501" i="10"/>
  <c r="K2502" i="10"/>
  <c r="K2503" i="10"/>
  <c r="K2504" i="10"/>
  <c r="K2505" i="10"/>
  <c r="K2506" i="10"/>
  <c r="K2507" i="10"/>
  <c r="K2508" i="10"/>
  <c r="K2509" i="10"/>
  <c r="K2510" i="10"/>
  <c r="K2511" i="10"/>
  <c r="K2512" i="10"/>
  <c r="K2513" i="10"/>
  <c r="K2514" i="10"/>
  <c r="K2515" i="10"/>
  <c r="K2516" i="10"/>
  <c r="K2517" i="10"/>
  <c r="K2518" i="10"/>
  <c r="K2519" i="10"/>
  <c r="K2520" i="10"/>
  <c r="K2521" i="10"/>
  <c r="K2522" i="10"/>
  <c r="K2523" i="10"/>
  <c r="K2524" i="10"/>
  <c r="K2525" i="10"/>
  <c r="K2526" i="10"/>
  <c r="K2527" i="10"/>
  <c r="K2528" i="10"/>
  <c r="K2529" i="10"/>
  <c r="K2530" i="10"/>
  <c r="K2531" i="10"/>
  <c r="K2532" i="10"/>
  <c r="K2533" i="10"/>
  <c r="K2534" i="10"/>
  <c r="K2535" i="10"/>
  <c r="K2536" i="10"/>
  <c r="K2537" i="10"/>
  <c r="K2538" i="10"/>
  <c r="K2539" i="10"/>
  <c r="K2540" i="10"/>
  <c r="K2541" i="10"/>
  <c r="K2542" i="10"/>
  <c r="K2543" i="10"/>
  <c r="K2544" i="10"/>
  <c r="K2545" i="10"/>
  <c r="K2546" i="10"/>
  <c r="K2547" i="10"/>
  <c r="K2548" i="10"/>
  <c r="K2549" i="10"/>
  <c r="K2550" i="10"/>
  <c r="K2551" i="10"/>
  <c r="K2552" i="10"/>
  <c r="K2553" i="10"/>
  <c r="K2554" i="10"/>
  <c r="K2555" i="10"/>
  <c r="K2556" i="10"/>
  <c r="K2557" i="10"/>
  <c r="K2558" i="10"/>
  <c r="K2559" i="10"/>
  <c r="K2560" i="10"/>
  <c r="K2561" i="10"/>
  <c r="K2562" i="10"/>
  <c r="K2563" i="10"/>
  <c r="K2564" i="10"/>
  <c r="K2565" i="10"/>
  <c r="K2566" i="10"/>
  <c r="K2567" i="10"/>
  <c r="K2568" i="10"/>
  <c r="K2569" i="10"/>
  <c r="K2570" i="10"/>
  <c r="K2571" i="10"/>
  <c r="K2572" i="10"/>
  <c r="K2573" i="10"/>
  <c r="K2574" i="10"/>
  <c r="K2575" i="10"/>
  <c r="K2576" i="10"/>
  <c r="K2577" i="10"/>
  <c r="K2578" i="10"/>
  <c r="K2579" i="10"/>
  <c r="K2580" i="10"/>
  <c r="K2581" i="10"/>
  <c r="K2582" i="10"/>
  <c r="K2583" i="10"/>
  <c r="K2584" i="10"/>
  <c r="K2585" i="10"/>
  <c r="K2586" i="10"/>
  <c r="K2587" i="10"/>
  <c r="K2588" i="10"/>
  <c r="K2589" i="10"/>
  <c r="K2590" i="10"/>
  <c r="K2591" i="10"/>
  <c r="K2592" i="10"/>
  <c r="K2593" i="10"/>
  <c r="K2594" i="10"/>
  <c r="K2595" i="10"/>
  <c r="K2596" i="10"/>
  <c r="K2597" i="10"/>
  <c r="K2598" i="10"/>
  <c r="K2599" i="10"/>
  <c r="K2600" i="10"/>
  <c r="K2601" i="10"/>
  <c r="K2602" i="10"/>
  <c r="K2603" i="10"/>
  <c r="K2604" i="10"/>
  <c r="K2605" i="10"/>
  <c r="K2606" i="10"/>
  <c r="K2607" i="10"/>
  <c r="K2608" i="10"/>
  <c r="K2609" i="10"/>
  <c r="K2610" i="10"/>
  <c r="K2611" i="10"/>
  <c r="K2612" i="10"/>
  <c r="K2613" i="10"/>
  <c r="K2614" i="10"/>
  <c r="K2615" i="10"/>
  <c r="K2616" i="10"/>
  <c r="K2617" i="10"/>
  <c r="K2618" i="10"/>
  <c r="K2619" i="10"/>
  <c r="K2620" i="10"/>
  <c r="K2621" i="10"/>
  <c r="K2622" i="10"/>
  <c r="K2623" i="10"/>
  <c r="K2624" i="10"/>
  <c r="K2625" i="10"/>
  <c r="K2626" i="10"/>
  <c r="K2627" i="10"/>
  <c r="K2628" i="10"/>
  <c r="K2629" i="10"/>
  <c r="K2630" i="10"/>
  <c r="K2631" i="10"/>
  <c r="K2632" i="10"/>
  <c r="K2633" i="10"/>
  <c r="K2634" i="10"/>
  <c r="K2635" i="10"/>
  <c r="K2636" i="10"/>
  <c r="K2637" i="10"/>
  <c r="K2638" i="10"/>
  <c r="K2639" i="10"/>
  <c r="K2640" i="10"/>
  <c r="K2641" i="10"/>
  <c r="K2642" i="10"/>
  <c r="K2643" i="10"/>
  <c r="K2644" i="10"/>
  <c r="K2645" i="10"/>
  <c r="K2646" i="10"/>
  <c r="K2647" i="10"/>
  <c r="K2648" i="10"/>
  <c r="K2649" i="10"/>
  <c r="K2650" i="10"/>
  <c r="K2651" i="10"/>
  <c r="K2652" i="10"/>
  <c r="K2653" i="10"/>
  <c r="K2654" i="10"/>
  <c r="K2655" i="10"/>
  <c r="K2656" i="10"/>
  <c r="K2657" i="10"/>
  <c r="K2658" i="10"/>
  <c r="K2659" i="10"/>
  <c r="K2660" i="10"/>
  <c r="K2661" i="10"/>
  <c r="K2662" i="10"/>
  <c r="K2663" i="10"/>
  <c r="K2664" i="10"/>
  <c r="K2665" i="10"/>
  <c r="K2666" i="10"/>
  <c r="K2667" i="10"/>
  <c r="K2668" i="10"/>
  <c r="K2669" i="10"/>
  <c r="K2670" i="10"/>
  <c r="K2671" i="10"/>
  <c r="K2672" i="10"/>
  <c r="K2673" i="10"/>
  <c r="K2674" i="10"/>
  <c r="K2675" i="10"/>
  <c r="K2676" i="10"/>
  <c r="K2677" i="10"/>
  <c r="K2678" i="10"/>
  <c r="K2679" i="10"/>
  <c r="K2680" i="10"/>
  <c r="K2681" i="10"/>
  <c r="K2682" i="10"/>
  <c r="K2683" i="10"/>
  <c r="K2684" i="10"/>
  <c r="K2685" i="10"/>
  <c r="K2686" i="10"/>
  <c r="K2687" i="10"/>
  <c r="K2688" i="10"/>
  <c r="K2689" i="10"/>
  <c r="K2690" i="10"/>
  <c r="K2691" i="10"/>
  <c r="K2692" i="10"/>
  <c r="K2693" i="10"/>
  <c r="K2694" i="10"/>
  <c r="K2695" i="10"/>
  <c r="K2696" i="10"/>
  <c r="K2697" i="10"/>
  <c r="K2698" i="10"/>
  <c r="K2699" i="10"/>
  <c r="K2700" i="10"/>
  <c r="K2701" i="10"/>
  <c r="K2702" i="10"/>
  <c r="K2703" i="10"/>
  <c r="K2704" i="10"/>
  <c r="K2705" i="10"/>
  <c r="K2706" i="10"/>
  <c r="K2707" i="10"/>
  <c r="K2708" i="10"/>
  <c r="K2709" i="10"/>
  <c r="K2710" i="10"/>
  <c r="K2711" i="10"/>
  <c r="K2712" i="10"/>
  <c r="K2713" i="10"/>
  <c r="K2714" i="10"/>
  <c r="K2715" i="10"/>
  <c r="K2716" i="10"/>
  <c r="K2717" i="10"/>
  <c r="K2718" i="10"/>
  <c r="K2719" i="10"/>
  <c r="K2720" i="10"/>
  <c r="K2721" i="10"/>
  <c r="K2722" i="10"/>
  <c r="K2723" i="10"/>
  <c r="K2724" i="10"/>
  <c r="K2725" i="10"/>
  <c r="K2726" i="10"/>
  <c r="K2727" i="10"/>
  <c r="K2728" i="10"/>
  <c r="K2729" i="10"/>
  <c r="K2730" i="10"/>
  <c r="K2731" i="10"/>
  <c r="K2732" i="10"/>
  <c r="K2733" i="10"/>
  <c r="K2734" i="10"/>
  <c r="K2735" i="10"/>
  <c r="K2736" i="10"/>
  <c r="K2737" i="10"/>
  <c r="K2738" i="10"/>
  <c r="K2739" i="10"/>
  <c r="K2740" i="10"/>
  <c r="K2741" i="10"/>
  <c r="K2742" i="10"/>
  <c r="K2743" i="10"/>
  <c r="K2744" i="10"/>
  <c r="K2745" i="10"/>
  <c r="K2746" i="10"/>
  <c r="K2747" i="10"/>
  <c r="K2748" i="10"/>
  <c r="K2749" i="10"/>
  <c r="K2750" i="10"/>
  <c r="K2751" i="10"/>
  <c r="K2752" i="10"/>
  <c r="K2753" i="10"/>
  <c r="K2754" i="10"/>
  <c r="K2755" i="10"/>
  <c r="K2756" i="10"/>
  <c r="K2757" i="10"/>
  <c r="K2758" i="10"/>
  <c r="K2759" i="10"/>
  <c r="K2760" i="10"/>
  <c r="K2761" i="10"/>
  <c r="K2762" i="10"/>
  <c r="K2763" i="10"/>
  <c r="K2764" i="10"/>
  <c r="K2765" i="10"/>
  <c r="K2766" i="10"/>
  <c r="K2767" i="10"/>
  <c r="K2768" i="10"/>
  <c r="K2769" i="10"/>
  <c r="K2770" i="10"/>
  <c r="K2771" i="10"/>
  <c r="K2772" i="10"/>
  <c r="K2773" i="10"/>
  <c r="K2774" i="10"/>
  <c r="K2775" i="10"/>
  <c r="K2776" i="10"/>
  <c r="K2777" i="10"/>
  <c r="K2778" i="10"/>
  <c r="K2779" i="10"/>
  <c r="K2780" i="10"/>
  <c r="K2781" i="10"/>
  <c r="K2782" i="10"/>
  <c r="K2783" i="10"/>
  <c r="K2784" i="10"/>
  <c r="K2785" i="10"/>
  <c r="K2786" i="10"/>
  <c r="K2787" i="10"/>
  <c r="K2788" i="10"/>
  <c r="K2789" i="10"/>
  <c r="K2790" i="10"/>
  <c r="K2791" i="10"/>
  <c r="K2792" i="10"/>
  <c r="K2793" i="10"/>
  <c r="K2794" i="10"/>
  <c r="K2795" i="10"/>
  <c r="K2796" i="10"/>
  <c r="K2797" i="10"/>
  <c r="K2798" i="10"/>
  <c r="K2799" i="10"/>
  <c r="K2800" i="10"/>
  <c r="K2801" i="10"/>
  <c r="K2802" i="10"/>
  <c r="K2803" i="10"/>
  <c r="K2804" i="10"/>
  <c r="K2805" i="10"/>
  <c r="K2806" i="10"/>
  <c r="K2807" i="10"/>
  <c r="K2808" i="10"/>
  <c r="K2809" i="10"/>
  <c r="K2810" i="10"/>
  <c r="K2811" i="10"/>
  <c r="K2812" i="10"/>
  <c r="K2813" i="10"/>
  <c r="K2814" i="10"/>
  <c r="K2815" i="10"/>
  <c r="K2816" i="10"/>
  <c r="K2817" i="10"/>
  <c r="K2818" i="10"/>
  <c r="K2819" i="10"/>
  <c r="K2820" i="10"/>
  <c r="K2821" i="10"/>
  <c r="K2822" i="10"/>
  <c r="K2823" i="10"/>
  <c r="K2824" i="10"/>
  <c r="K2825" i="10"/>
  <c r="K2826" i="10"/>
  <c r="K2827" i="10"/>
  <c r="K2828" i="10"/>
  <c r="K2829" i="10"/>
  <c r="K2830" i="10"/>
  <c r="K2831" i="10"/>
  <c r="K2832" i="10"/>
  <c r="K2833" i="10"/>
  <c r="K2834" i="10"/>
  <c r="K2835" i="10"/>
  <c r="K2836" i="10"/>
  <c r="K2837" i="10"/>
  <c r="K2838" i="10"/>
  <c r="K2839" i="10"/>
  <c r="K2840" i="10"/>
  <c r="K2841" i="10"/>
  <c r="K2842" i="10"/>
  <c r="K2843" i="10"/>
  <c r="K2844" i="10"/>
  <c r="K2845" i="10"/>
  <c r="K2846" i="10"/>
  <c r="K2847" i="10"/>
  <c r="K2848" i="10"/>
  <c r="K2849" i="10"/>
  <c r="K2850" i="10"/>
  <c r="K2851" i="10"/>
  <c r="K2852" i="10"/>
  <c r="K2853" i="10"/>
  <c r="K2854" i="10"/>
  <c r="K2855" i="10"/>
  <c r="K2856" i="10"/>
  <c r="K2857" i="10"/>
  <c r="K2858" i="10"/>
  <c r="K2859" i="10"/>
  <c r="K2860" i="10"/>
  <c r="K2861" i="10"/>
  <c r="K2862" i="10"/>
  <c r="K2863" i="10"/>
  <c r="K2864" i="10"/>
  <c r="K2865" i="10"/>
  <c r="K2866" i="10"/>
  <c r="K2867" i="10"/>
  <c r="K2868" i="10"/>
  <c r="K2869" i="10"/>
  <c r="K2870" i="10"/>
  <c r="K2871" i="10"/>
  <c r="K2872" i="10"/>
  <c r="K2873" i="10"/>
  <c r="K2874" i="10"/>
  <c r="K2875" i="10"/>
  <c r="K2876" i="10"/>
  <c r="K2877" i="10"/>
  <c r="K2878" i="10"/>
  <c r="K2879" i="10"/>
  <c r="K2880" i="10"/>
  <c r="K2881" i="10"/>
  <c r="K2882" i="10"/>
  <c r="K2883" i="10"/>
  <c r="K2884" i="10"/>
  <c r="K2885" i="10"/>
  <c r="K2886" i="10"/>
  <c r="K2887" i="10"/>
  <c r="K2888" i="10"/>
  <c r="K2889" i="10"/>
  <c r="K2890" i="10"/>
  <c r="K2891" i="10"/>
  <c r="K2892" i="10"/>
  <c r="K2893" i="10"/>
  <c r="K2894" i="10"/>
  <c r="K2895" i="10"/>
  <c r="K2896" i="10"/>
  <c r="K2897" i="10"/>
  <c r="K2898" i="10"/>
  <c r="K2899" i="10"/>
  <c r="K2900" i="10"/>
  <c r="K2901" i="10"/>
  <c r="K2902" i="10"/>
  <c r="K2903" i="10"/>
  <c r="K2904" i="10"/>
  <c r="K2905" i="10"/>
  <c r="K2906" i="10"/>
  <c r="K2907" i="10"/>
  <c r="K2908" i="10"/>
  <c r="K2909" i="10"/>
  <c r="K2910" i="10"/>
  <c r="K2911" i="10"/>
  <c r="K2912" i="10"/>
  <c r="K2913" i="10"/>
  <c r="K2914" i="10"/>
  <c r="K2915" i="10"/>
  <c r="K2916" i="10"/>
  <c r="K2917" i="10"/>
  <c r="K2918" i="10"/>
  <c r="K2919" i="10"/>
  <c r="K2920" i="10"/>
  <c r="K2921" i="10"/>
  <c r="K2922" i="10"/>
  <c r="K2923" i="10"/>
  <c r="K2924" i="10"/>
  <c r="K2925" i="10"/>
  <c r="K2926" i="10"/>
  <c r="K2927" i="10"/>
  <c r="K2928" i="10"/>
  <c r="K2929" i="10"/>
  <c r="K2930" i="10"/>
  <c r="K2931" i="10"/>
  <c r="K2932" i="10"/>
  <c r="K2933" i="10"/>
  <c r="K2934" i="10"/>
  <c r="K2935" i="10"/>
  <c r="K2936" i="10"/>
  <c r="K2937" i="10"/>
  <c r="K2938" i="10"/>
  <c r="K2939" i="10"/>
  <c r="K2940" i="10"/>
  <c r="K2941" i="10"/>
  <c r="K2942" i="10"/>
  <c r="K2943" i="10"/>
  <c r="K2944" i="10"/>
  <c r="K2945" i="10"/>
  <c r="K2946" i="10"/>
  <c r="K2947" i="10"/>
  <c r="K2948" i="10"/>
  <c r="K2949" i="10"/>
  <c r="K2950" i="10"/>
  <c r="K2951" i="10"/>
  <c r="K2952" i="10"/>
  <c r="K2953" i="10"/>
  <c r="K2954" i="10"/>
  <c r="K2955" i="10"/>
  <c r="K2956" i="10"/>
  <c r="K2957" i="10"/>
  <c r="K2958" i="10"/>
  <c r="K2959" i="10"/>
  <c r="K2960" i="10"/>
  <c r="K2961" i="10"/>
  <c r="K2962" i="10"/>
  <c r="K2963" i="10"/>
  <c r="K2964" i="10"/>
  <c r="K2965" i="10"/>
  <c r="K2966" i="10"/>
  <c r="K2967" i="10"/>
  <c r="K2968" i="10"/>
  <c r="K2969" i="10"/>
  <c r="K2970" i="10"/>
  <c r="K2971" i="10"/>
  <c r="K2972" i="10"/>
  <c r="K2973" i="10"/>
  <c r="K2974" i="10"/>
  <c r="K2975" i="10"/>
  <c r="K2976" i="10"/>
  <c r="K2977" i="10"/>
  <c r="K2978" i="10"/>
  <c r="K2979" i="10"/>
  <c r="K2980" i="10"/>
  <c r="K2981" i="10"/>
  <c r="K2982" i="10"/>
  <c r="K2983" i="10"/>
  <c r="K2984" i="10"/>
  <c r="K2985" i="10"/>
  <c r="K2986" i="10"/>
  <c r="K2987" i="10"/>
  <c r="K2988" i="10"/>
  <c r="K2989" i="10"/>
  <c r="K2990" i="10"/>
  <c r="K2991" i="10"/>
  <c r="K2992" i="10"/>
  <c r="K2993" i="10"/>
  <c r="K2994" i="10"/>
  <c r="K2995" i="10"/>
  <c r="K2996" i="10"/>
  <c r="K2997" i="10"/>
  <c r="K2998" i="10"/>
  <c r="K2999" i="10"/>
  <c r="K3000" i="10"/>
  <c r="K3001" i="10"/>
  <c r="K3002" i="10"/>
  <c r="K3003" i="10"/>
  <c r="K3004" i="10"/>
  <c r="K3005" i="10"/>
  <c r="K3006" i="10"/>
  <c r="K3007" i="10"/>
  <c r="K3008" i="10"/>
  <c r="K3009" i="10"/>
  <c r="K3010" i="10"/>
  <c r="K3011" i="10"/>
  <c r="K3012" i="10"/>
  <c r="K3013" i="10"/>
  <c r="K3014" i="10"/>
  <c r="K3015" i="10"/>
  <c r="K3016" i="10"/>
  <c r="K3017" i="10"/>
  <c r="K3018" i="10"/>
  <c r="K3019" i="10"/>
  <c r="K3020" i="10"/>
  <c r="K3021" i="10"/>
  <c r="K3022" i="10"/>
  <c r="K3023" i="10"/>
  <c r="K3024" i="10"/>
  <c r="K3025" i="10"/>
  <c r="K3026" i="10"/>
  <c r="K3027" i="10"/>
  <c r="K3028" i="10"/>
  <c r="K3029" i="10"/>
  <c r="K3030" i="10"/>
  <c r="K3031" i="10"/>
  <c r="K3032" i="10"/>
  <c r="K3033" i="10"/>
  <c r="K3034" i="10"/>
  <c r="K3035" i="10"/>
  <c r="K3036" i="10"/>
  <c r="K3037" i="10"/>
  <c r="K3038" i="10"/>
  <c r="K3039" i="10"/>
  <c r="K3040" i="10"/>
  <c r="K3041" i="10"/>
  <c r="K3042" i="10"/>
  <c r="K3043" i="10"/>
  <c r="K3044" i="10"/>
  <c r="K3045" i="10"/>
  <c r="K3046" i="10"/>
  <c r="K3047" i="10"/>
  <c r="K3048" i="10"/>
  <c r="K3049" i="10"/>
  <c r="K3050" i="10"/>
  <c r="K3051" i="10"/>
  <c r="K3052" i="10"/>
  <c r="K3053" i="10"/>
  <c r="K3054" i="10"/>
  <c r="K3055" i="10"/>
  <c r="K3056" i="10"/>
  <c r="K3057" i="10"/>
  <c r="K3058" i="10"/>
  <c r="K3059" i="10"/>
  <c r="K3060" i="10"/>
  <c r="K3061" i="10"/>
  <c r="K3062" i="10"/>
  <c r="K3063" i="10"/>
  <c r="K3064" i="10"/>
  <c r="K3065" i="10"/>
  <c r="K3066" i="10"/>
  <c r="K3067" i="10"/>
  <c r="K3068" i="10"/>
  <c r="K3069" i="10"/>
  <c r="K3070" i="10"/>
  <c r="K3071" i="10"/>
  <c r="K3072" i="10"/>
  <c r="K3073" i="10"/>
  <c r="K3074" i="10"/>
  <c r="K3075" i="10"/>
  <c r="K3076" i="10"/>
  <c r="K3077" i="10"/>
  <c r="K3078" i="10"/>
  <c r="K3079" i="10"/>
  <c r="K3080" i="10"/>
  <c r="K3081" i="10"/>
  <c r="K3082" i="10"/>
  <c r="K3083" i="10"/>
  <c r="K3084" i="10"/>
  <c r="K3085" i="10"/>
  <c r="K3086" i="10"/>
  <c r="K3087" i="10"/>
  <c r="K3088" i="10"/>
  <c r="K3089" i="10"/>
  <c r="K3090" i="10"/>
  <c r="K3091" i="10"/>
  <c r="K3092" i="10"/>
  <c r="K3093" i="10"/>
  <c r="K3094" i="10"/>
  <c r="K3095" i="10"/>
  <c r="K3096" i="10"/>
  <c r="K3097" i="10"/>
  <c r="K3098" i="10"/>
  <c r="K3099" i="10"/>
  <c r="K3100" i="10"/>
  <c r="K3101" i="10"/>
  <c r="K3102" i="10"/>
  <c r="K3103" i="10"/>
  <c r="K3104" i="10"/>
  <c r="K3105" i="10"/>
  <c r="K3106" i="10"/>
  <c r="K3107" i="10"/>
  <c r="K3108" i="10"/>
  <c r="K3109" i="10"/>
  <c r="K3110" i="10"/>
  <c r="K3111" i="10"/>
  <c r="K3112" i="10"/>
  <c r="K3113" i="10"/>
  <c r="K3114" i="10"/>
  <c r="K3115" i="10"/>
  <c r="K3116" i="10"/>
  <c r="K3117" i="10"/>
  <c r="K3118" i="10"/>
  <c r="K3119" i="10"/>
  <c r="K3120" i="10"/>
  <c r="K3121" i="10"/>
  <c r="K3122" i="10"/>
  <c r="K3123" i="10"/>
  <c r="K3124" i="10"/>
  <c r="K3125" i="10"/>
  <c r="K3126" i="10"/>
  <c r="K3127" i="10"/>
  <c r="K3128" i="10"/>
  <c r="K3129" i="10"/>
  <c r="K3130" i="10"/>
  <c r="K3131" i="10"/>
  <c r="K3132" i="10"/>
  <c r="K3133" i="10"/>
  <c r="K3134" i="10"/>
  <c r="K3135" i="10"/>
  <c r="K3136" i="10"/>
  <c r="K3137" i="10"/>
  <c r="K3138" i="10"/>
  <c r="K3139" i="10"/>
  <c r="K3140" i="10"/>
  <c r="K3141" i="10"/>
  <c r="K3142" i="10"/>
  <c r="K3143" i="10"/>
  <c r="K3144" i="10"/>
  <c r="K3145" i="10"/>
  <c r="K3146" i="10"/>
  <c r="K3147" i="10"/>
  <c r="K3148" i="10"/>
  <c r="K3149" i="10"/>
  <c r="K3150" i="10"/>
  <c r="K3151" i="10"/>
  <c r="K3152" i="10"/>
  <c r="K3153" i="10"/>
  <c r="K3154" i="10"/>
  <c r="K3155" i="10"/>
  <c r="K3156" i="10"/>
  <c r="K3157" i="10"/>
  <c r="K3158" i="10"/>
  <c r="K3159" i="10"/>
  <c r="K3160" i="10"/>
  <c r="K3161" i="10"/>
  <c r="K3162" i="10"/>
  <c r="K3163" i="10"/>
  <c r="K3164" i="10"/>
  <c r="K3165" i="10"/>
  <c r="K3166" i="10"/>
  <c r="K3167" i="10"/>
  <c r="K3168" i="10"/>
  <c r="K3169" i="10"/>
  <c r="K3170" i="10"/>
  <c r="K3171" i="10"/>
  <c r="K3172" i="10"/>
  <c r="K3173" i="10"/>
  <c r="K3174" i="10"/>
  <c r="K3175" i="10"/>
  <c r="K3176" i="10"/>
  <c r="K3177" i="10"/>
  <c r="K3178" i="10"/>
  <c r="K3179" i="10"/>
  <c r="K3180" i="10"/>
  <c r="K3181" i="10"/>
  <c r="K3182" i="10"/>
  <c r="K3183" i="10"/>
  <c r="K3184" i="10"/>
  <c r="K3185" i="10"/>
  <c r="K3186" i="10"/>
  <c r="K3187" i="10"/>
  <c r="K3188" i="10"/>
  <c r="K3189" i="10"/>
  <c r="K3190" i="10"/>
  <c r="K3191" i="10"/>
  <c r="K3192" i="10"/>
  <c r="K3193" i="10"/>
  <c r="K3194" i="10"/>
  <c r="K3195" i="10"/>
  <c r="K3196" i="10"/>
  <c r="K3197" i="10"/>
  <c r="K3198" i="10"/>
  <c r="K3199" i="10"/>
  <c r="K3200" i="10"/>
  <c r="K3201" i="10"/>
  <c r="K3202" i="10"/>
  <c r="K3203" i="10"/>
  <c r="K3204" i="10"/>
  <c r="K3205" i="10"/>
  <c r="K3206" i="10"/>
  <c r="K3207" i="10"/>
  <c r="K3208" i="10"/>
  <c r="K3209" i="10"/>
  <c r="K3210" i="10"/>
  <c r="K3211" i="10"/>
  <c r="K3212" i="10"/>
  <c r="K3213" i="10"/>
  <c r="K3214" i="10"/>
  <c r="K3215" i="10"/>
  <c r="K3216" i="10"/>
  <c r="K3217" i="10"/>
  <c r="K3218" i="10"/>
  <c r="K3219" i="10"/>
  <c r="K3220" i="10"/>
  <c r="K3221" i="10"/>
  <c r="K3222" i="10"/>
  <c r="K3223" i="10"/>
  <c r="K3224" i="10"/>
  <c r="K3225" i="10"/>
  <c r="K3226" i="10"/>
  <c r="K3227" i="10"/>
  <c r="K3228" i="10"/>
  <c r="K3229" i="10"/>
  <c r="K3230" i="10"/>
  <c r="K3231" i="10"/>
  <c r="K3232" i="10"/>
  <c r="K3233" i="10"/>
  <c r="K3234" i="10"/>
  <c r="K3235" i="10"/>
  <c r="K3236" i="10"/>
  <c r="K3237" i="10"/>
  <c r="K3238" i="10"/>
  <c r="K3239" i="10"/>
  <c r="K3240" i="10"/>
  <c r="K3241" i="10"/>
  <c r="K3242" i="10"/>
  <c r="K3243" i="10"/>
  <c r="K3244" i="10"/>
  <c r="K3245" i="10"/>
  <c r="K3246" i="10"/>
  <c r="K3247" i="10"/>
  <c r="K3248" i="10"/>
  <c r="K3249" i="10"/>
  <c r="K3250" i="10"/>
  <c r="K3251" i="10"/>
  <c r="K3252" i="10"/>
  <c r="K3253" i="10"/>
  <c r="K3254" i="10"/>
  <c r="K3255" i="10"/>
  <c r="K3256" i="10"/>
  <c r="K3257" i="10"/>
  <c r="K3258" i="10"/>
  <c r="K3259" i="10"/>
  <c r="K3260" i="10"/>
  <c r="K3261" i="10"/>
  <c r="K3262" i="10"/>
  <c r="K3263" i="10"/>
  <c r="K3264" i="10"/>
  <c r="K3265" i="10"/>
  <c r="K3266" i="10"/>
  <c r="K3267" i="10"/>
  <c r="K3268" i="10"/>
  <c r="K3269" i="10"/>
  <c r="K3270" i="10"/>
  <c r="K3271" i="10"/>
  <c r="K3272" i="10"/>
  <c r="K3273" i="10"/>
  <c r="K3274" i="10"/>
  <c r="K3275" i="10"/>
  <c r="K3276" i="10"/>
  <c r="K3277" i="10"/>
  <c r="K3278" i="10"/>
  <c r="K3279" i="10"/>
  <c r="K3280" i="10"/>
  <c r="K3281" i="10"/>
  <c r="K3282" i="10"/>
  <c r="K3283" i="10"/>
  <c r="K3284" i="10"/>
  <c r="K3285" i="10"/>
  <c r="K3286" i="10"/>
  <c r="K3287" i="10"/>
  <c r="K3288" i="10"/>
  <c r="K3289" i="10"/>
  <c r="K3290" i="10"/>
  <c r="K3291" i="10"/>
  <c r="K3292" i="10"/>
  <c r="K3293" i="10"/>
  <c r="K3294" i="10"/>
  <c r="K3295" i="10"/>
  <c r="K3296" i="10"/>
  <c r="K3297" i="10"/>
  <c r="K3298" i="10"/>
  <c r="K3299" i="10"/>
  <c r="K3300" i="10"/>
  <c r="K3301" i="10"/>
  <c r="K3302" i="10"/>
  <c r="K3303" i="10"/>
  <c r="K3304" i="10"/>
  <c r="K3305" i="10"/>
  <c r="K3306" i="10"/>
  <c r="K3307" i="10"/>
  <c r="K3308" i="10"/>
  <c r="K3309" i="10"/>
  <c r="K3310" i="10"/>
  <c r="K3311" i="10"/>
  <c r="K3312" i="10"/>
  <c r="K3313" i="10"/>
  <c r="K3314" i="10"/>
  <c r="K3315" i="10"/>
  <c r="K3316" i="10"/>
  <c r="K3317" i="10"/>
  <c r="K3318" i="10"/>
  <c r="K3319" i="10"/>
  <c r="K3320" i="10"/>
  <c r="K3321" i="10"/>
  <c r="K3322" i="10"/>
  <c r="K3323" i="10"/>
  <c r="K3324" i="10"/>
  <c r="K3325" i="10"/>
  <c r="K3326" i="10"/>
  <c r="K3327" i="10"/>
  <c r="K3328" i="10"/>
  <c r="K3329" i="10"/>
  <c r="K3330" i="10"/>
  <c r="K3331" i="10"/>
  <c r="K3332" i="10"/>
  <c r="K3333" i="10"/>
  <c r="K3334" i="10"/>
  <c r="K3335" i="10"/>
  <c r="K3336" i="10"/>
  <c r="K3337" i="10"/>
  <c r="K3338" i="10"/>
  <c r="K3339" i="10"/>
  <c r="K3340" i="10"/>
  <c r="K3341" i="10"/>
  <c r="K3342" i="10"/>
  <c r="K3343" i="10"/>
  <c r="K3344" i="10"/>
  <c r="K3345" i="10"/>
  <c r="K3346" i="10"/>
  <c r="K3347" i="10"/>
  <c r="K3348" i="10"/>
  <c r="K3349" i="10"/>
  <c r="K3350" i="10"/>
  <c r="K3351" i="10"/>
  <c r="K3352" i="10"/>
  <c r="K3353" i="10"/>
  <c r="K3354" i="10"/>
  <c r="K3355" i="10"/>
  <c r="K3356" i="10"/>
  <c r="K3357" i="10"/>
  <c r="K3358" i="10"/>
  <c r="K3359" i="10"/>
  <c r="K3360" i="10"/>
  <c r="K3361" i="10"/>
  <c r="K3362" i="10"/>
  <c r="K3363" i="10"/>
  <c r="K3364" i="10"/>
  <c r="K3365" i="10"/>
  <c r="K3366" i="10"/>
  <c r="K3367" i="10"/>
  <c r="K3368" i="10"/>
  <c r="K3369" i="10"/>
  <c r="K3370" i="10"/>
  <c r="K3371" i="10"/>
  <c r="K3372" i="10"/>
  <c r="K3373" i="10"/>
  <c r="K3374" i="10"/>
  <c r="K3375" i="10"/>
  <c r="K3376" i="10"/>
  <c r="K3377" i="10"/>
  <c r="K3378" i="10"/>
  <c r="K3379" i="10"/>
  <c r="K3380" i="10"/>
  <c r="K3381" i="10"/>
  <c r="K3382" i="10"/>
  <c r="K3383" i="10"/>
  <c r="K3384" i="10"/>
  <c r="K3385" i="10"/>
  <c r="K3386" i="10"/>
  <c r="K3387" i="10"/>
  <c r="K3388" i="10"/>
  <c r="K3389" i="10"/>
  <c r="K3390" i="10"/>
  <c r="K3391" i="10"/>
  <c r="K3392" i="10"/>
  <c r="K3393" i="10"/>
  <c r="K3394" i="10"/>
  <c r="K3395" i="10"/>
  <c r="K3396" i="10"/>
  <c r="K3397" i="10"/>
  <c r="K3398" i="10"/>
  <c r="K3399" i="10"/>
  <c r="K3400" i="10"/>
  <c r="K3401" i="10"/>
  <c r="K3402" i="10"/>
  <c r="K3403" i="10"/>
  <c r="K3404" i="10"/>
  <c r="K3405" i="10"/>
  <c r="K3406" i="10"/>
  <c r="K3407" i="10"/>
  <c r="K3408" i="10"/>
  <c r="K3409" i="10"/>
  <c r="K3410" i="10"/>
  <c r="K3411" i="10"/>
  <c r="K3412" i="10"/>
  <c r="K3413" i="10"/>
  <c r="K3414" i="10"/>
  <c r="K3415" i="10"/>
  <c r="K3416" i="10"/>
  <c r="K3417" i="10"/>
  <c r="K3418" i="10"/>
  <c r="K3419" i="10"/>
  <c r="K3420" i="10"/>
  <c r="K3421" i="10"/>
  <c r="K3422" i="10"/>
  <c r="K3423" i="10"/>
  <c r="K3424" i="10"/>
  <c r="K3425" i="10"/>
  <c r="K3426" i="10"/>
  <c r="K3427" i="10"/>
  <c r="K3428" i="10"/>
  <c r="K3429" i="10"/>
  <c r="K3430" i="10"/>
  <c r="K3431" i="10"/>
  <c r="K3432" i="10"/>
  <c r="K3433" i="10"/>
  <c r="K3434" i="10"/>
  <c r="K3435" i="10"/>
  <c r="K3436" i="10"/>
  <c r="K3437" i="10"/>
  <c r="K3438" i="10"/>
  <c r="K3439" i="10"/>
  <c r="K3440" i="10"/>
  <c r="K3441" i="10"/>
  <c r="K3442" i="10"/>
  <c r="K3443" i="10"/>
  <c r="K3444" i="10"/>
  <c r="K3445" i="10"/>
  <c r="K3446" i="10"/>
  <c r="K3447" i="10"/>
  <c r="K3448" i="10"/>
  <c r="K3449" i="10"/>
  <c r="K3450" i="10"/>
  <c r="K3451" i="10"/>
  <c r="K3452" i="10"/>
  <c r="K3453" i="10"/>
  <c r="K3454" i="10"/>
  <c r="K3455" i="10"/>
  <c r="K3456" i="10"/>
  <c r="K3457" i="10"/>
  <c r="K3458" i="10"/>
  <c r="K3459" i="10"/>
  <c r="K3460" i="10"/>
  <c r="K3461" i="10"/>
  <c r="K3462" i="10"/>
  <c r="K3463" i="10"/>
  <c r="K3464" i="10"/>
  <c r="K3465" i="10"/>
  <c r="K3466" i="10"/>
  <c r="K3467" i="10"/>
  <c r="K3468" i="10"/>
  <c r="K3469" i="10"/>
  <c r="K3470" i="10"/>
  <c r="K3471" i="10"/>
  <c r="K3472" i="10"/>
  <c r="K3473" i="10"/>
  <c r="K3474" i="10"/>
  <c r="K3475" i="10"/>
  <c r="K3476" i="10"/>
  <c r="K3477" i="10"/>
  <c r="K3478" i="10"/>
  <c r="K3479" i="10"/>
  <c r="K3480" i="10"/>
  <c r="K3481" i="10"/>
  <c r="K3482" i="10"/>
  <c r="K3483" i="10"/>
  <c r="K3484" i="10"/>
  <c r="K3485" i="10"/>
  <c r="K3486" i="10"/>
  <c r="K3487" i="10"/>
  <c r="K3488" i="10"/>
  <c r="K3489" i="10"/>
  <c r="K3490" i="10"/>
  <c r="K3491" i="10"/>
  <c r="K3492" i="10"/>
  <c r="K3493" i="10"/>
  <c r="K3494" i="10"/>
  <c r="K3495" i="10"/>
  <c r="K3496" i="10"/>
  <c r="K3497" i="10"/>
  <c r="K3498" i="10"/>
  <c r="K3499" i="10"/>
  <c r="K3500" i="10"/>
  <c r="K3501" i="10"/>
  <c r="K3502" i="10"/>
  <c r="K3503" i="10"/>
  <c r="K3504" i="10"/>
  <c r="K3505" i="10"/>
  <c r="K3506" i="10"/>
  <c r="K3507" i="10"/>
  <c r="K3508" i="10"/>
  <c r="K3509" i="10"/>
  <c r="K3510" i="10"/>
  <c r="K3511" i="10"/>
  <c r="K3512" i="10"/>
  <c r="K3513" i="10"/>
  <c r="K3514" i="10"/>
  <c r="K3515" i="10"/>
  <c r="K3516" i="10"/>
  <c r="K3517" i="10"/>
  <c r="K3518" i="10"/>
  <c r="K3519" i="10"/>
  <c r="K3520" i="10"/>
  <c r="K3521" i="10"/>
  <c r="K3522" i="10"/>
  <c r="K3523" i="10"/>
  <c r="K3524" i="10"/>
  <c r="K3525" i="10"/>
  <c r="K3526" i="10"/>
  <c r="K3527" i="10"/>
  <c r="K3528" i="10"/>
  <c r="K3529" i="10"/>
  <c r="K3530" i="10"/>
  <c r="K3531" i="10"/>
  <c r="K3532" i="10"/>
  <c r="K3533" i="10"/>
  <c r="K3534" i="10"/>
  <c r="K3535" i="10"/>
  <c r="K3536" i="10"/>
  <c r="K3537" i="10"/>
  <c r="K3538" i="10"/>
  <c r="K3539" i="10"/>
  <c r="K3540" i="10"/>
  <c r="K3541" i="10"/>
  <c r="K3542" i="10"/>
  <c r="K3543" i="10"/>
  <c r="K3544" i="10"/>
  <c r="K3545" i="10"/>
  <c r="K3546" i="10"/>
  <c r="K3547" i="10"/>
  <c r="K3548" i="10"/>
  <c r="K3549" i="10"/>
  <c r="K3550" i="10"/>
  <c r="K3551" i="10"/>
  <c r="K3552" i="10"/>
  <c r="K3553" i="10"/>
  <c r="K3554" i="10"/>
  <c r="K3555" i="10"/>
  <c r="K3556" i="10"/>
  <c r="K3557" i="10"/>
  <c r="K3558" i="10"/>
  <c r="K3559" i="10"/>
  <c r="K3560" i="10"/>
  <c r="K3561" i="10"/>
  <c r="K3562" i="10"/>
  <c r="K3563" i="10"/>
  <c r="K3564" i="10"/>
  <c r="K3565" i="10"/>
  <c r="K3566" i="10"/>
  <c r="K3567" i="10"/>
  <c r="K3568" i="10"/>
  <c r="K3569" i="10"/>
  <c r="K3570" i="10"/>
  <c r="K3571" i="10"/>
  <c r="K3572" i="10"/>
  <c r="K3573" i="10"/>
  <c r="K3574" i="10"/>
  <c r="K3575" i="10"/>
  <c r="K3576" i="10"/>
  <c r="K3577" i="10"/>
  <c r="K3578" i="10"/>
  <c r="K3579" i="10"/>
  <c r="K3580" i="10"/>
  <c r="K3581" i="10"/>
  <c r="K3582" i="10"/>
  <c r="K3583" i="10"/>
  <c r="K3584" i="10"/>
  <c r="K3585" i="10"/>
  <c r="K3586" i="10"/>
  <c r="K3587" i="10"/>
  <c r="K3588" i="10"/>
  <c r="K3589" i="10"/>
  <c r="K3590" i="10"/>
  <c r="K3591" i="10"/>
  <c r="K3592" i="10"/>
  <c r="K3593" i="10"/>
  <c r="K3594" i="10"/>
  <c r="K3595" i="10"/>
  <c r="K3596" i="10"/>
  <c r="K3597" i="10"/>
  <c r="K3598" i="10"/>
  <c r="K3599" i="10"/>
  <c r="K3600" i="10"/>
  <c r="K3601" i="10"/>
  <c r="K3602" i="10"/>
  <c r="K3603" i="10"/>
  <c r="K3604" i="10"/>
  <c r="K3605" i="10"/>
  <c r="K3606" i="10"/>
  <c r="K3607" i="10"/>
  <c r="K3608" i="10"/>
  <c r="K3609" i="10"/>
  <c r="K3610" i="10"/>
  <c r="K3611" i="10"/>
  <c r="K3612" i="10"/>
  <c r="K3613" i="10"/>
  <c r="K3614" i="10"/>
  <c r="K3615" i="10"/>
  <c r="K3616" i="10"/>
  <c r="K3617" i="10"/>
  <c r="K3618" i="10"/>
  <c r="K3619" i="10"/>
  <c r="K3620" i="10"/>
  <c r="K3621" i="10"/>
  <c r="K3622" i="10"/>
  <c r="K3623" i="10"/>
  <c r="K3624" i="10"/>
  <c r="K3625" i="10"/>
  <c r="K3626" i="10"/>
  <c r="K3627" i="10"/>
  <c r="K3628" i="10"/>
  <c r="K3629" i="10"/>
  <c r="K3630" i="10"/>
  <c r="K3631" i="10"/>
  <c r="K3632" i="10"/>
  <c r="K3633" i="10"/>
  <c r="K3634" i="10"/>
  <c r="K3635" i="10"/>
  <c r="K3636" i="10"/>
  <c r="K3637" i="10"/>
  <c r="K3638" i="10"/>
  <c r="K3639" i="10"/>
  <c r="K3640" i="10"/>
  <c r="K3641" i="10"/>
  <c r="K3642" i="10"/>
  <c r="K3643" i="10"/>
  <c r="K3644" i="10"/>
  <c r="K3645" i="10"/>
  <c r="K3646" i="10"/>
  <c r="K3647" i="10"/>
  <c r="K3648" i="10"/>
  <c r="K3649" i="10"/>
  <c r="K3650" i="10"/>
  <c r="K3651" i="10"/>
  <c r="K3652" i="10"/>
  <c r="K3653" i="10"/>
  <c r="K3654" i="10"/>
  <c r="K3655" i="10"/>
  <c r="K3656" i="10"/>
  <c r="K3657" i="10"/>
  <c r="K3658" i="10"/>
  <c r="K3659" i="10"/>
  <c r="K3660" i="10"/>
  <c r="K3661" i="10"/>
  <c r="K3662" i="10"/>
  <c r="K3663" i="10"/>
  <c r="K3664" i="10"/>
  <c r="K3665" i="10"/>
  <c r="K3666" i="10"/>
  <c r="K3667" i="10"/>
  <c r="K3668" i="10"/>
  <c r="K3669" i="10"/>
  <c r="K3670" i="10"/>
  <c r="K3671" i="10"/>
  <c r="K3672" i="10"/>
  <c r="K3673" i="10"/>
  <c r="K3674" i="10"/>
  <c r="K3675" i="10"/>
  <c r="K3676" i="10"/>
  <c r="K3677" i="10"/>
  <c r="K3678" i="10"/>
  <c r="K3679" i="10"/>
  <c r="K3680" i="10"/>
  <c r="K3681" i="10"/>
  <c r="K3682" i="10"/>
  <c r="K3683" i="10"/>
  <c r="K3684" i="10"/>
  <c r="K3685" i="10"/>
  <c r="K3686" i="10"/>
  <c r="K3687" i="10"/>
  <c r="K3688" i="10"/>
  <c r="K3689" i="10"/>
  <c r="K3690" i="10"/>
  <c r="K3691" i="10"/>
  <c r="K3692" i="10"/>
  <c r="K3693" i="10"/>
  <c r="K3694" i="10"/>
  <c r="K3695" i="10"/>
  <c r="K3696" i="10"/>
  <c r="K3697" i="10"/>
  <c r="K3698" i="10"/>
  <c r="K3699" i="10"/>
  <c r="K3700" i="10"/>
  <c r="K3701" i="10"/>
  <c r="K3702" i="10"/>
  <c r="K3703" i="10"/>
  <c r="K3704" i="10"/>
  <c r="K3705" i="10"/>
  <c r="K3706" i="10"/>
  <c r="K3707" i="10"/>
  <c r="K3708" i="10"/>
  <c r="K3709" i="10"/>
  <c r="K3710" i="10"/>
  <c r="K3711" i="10"/>
  <c r="K3712" i="10"/>
  <c r="K3713" i="10"/>
  <c r="K3714" i="10"/>
  <c r="K3715" i="10"/>
  <c r="K3716" i="10"/>
  <c r="K3717" i="10"/>
  <c r="K3718" i="10"/>
  <c r="K3719" i="10"/>
  <c r="K3720" i="10"/>
  <c r="K3721" i="10"/>
  <c r="K3722" i="10"/>
  <c r="K3723" i="10"/>
  <c r="K3724" i="10"/>
  <c r="K3725" i="10"/>
  <c r="K3726" i="10"/>
  <c r="K3727" i="10"/>
  <c r="K3728" i="10"/>
  <c r="K3729" i="10"/>
  <c r="K3730" i="10"/>
  <c r="K3731" i="10"/>
  <c r="K3732" i="10"/>
  <c r="K3733" i="10"/>
  <c r="K3734" i="10"/>
  <c r="K3735" i="10"/>
  <c r="K3736" i="10"/>
  <c r="K3737" i="10"/>
  <c r="K3738" i="10"/>
  <c r="K3739" i="10"/>
  <c r="K3740" i="10"/>
  <c r="K3741" i="10"/>
  <c r="K3742" i="10"/>
  <c r="K3743" i="10"/>
  <c r="K3744" i="10"/>
  <c r="K3745" i="10"/>
  <c r="K3746" i="10"/>
  <c r="K3747" i="10"/>
  <c r="K3748" i="10"/>
  <c r="K3749" i="10"/>
  <c r="K3750" i="10"/>
  <c r="K3751" i="10"/>
  <c r="K3752" i="10"/>
  <c r="K3753" i="10"/>
  <c r="K3754" i="10"/>
  <c r="K3755" i="10"/>
  <c r="K3756" i="10"/>
  <c r="K3757" i="10"/>
  <c r="K3758" i="10"/>
  <c r="K3759" i="10"/>
  <c r="K3760" i="10"/>
  <c r="K3761" i="10"/>
  <c r="K3762" i="10"/>
  <c r="K3763" i="10"/>
  <c r="K3764" i="10"/>
  <c r="K3765" i="10"/>
  <c r="K3766" i="10"/>
  <c r="K3767" i="10"/>
  <c r="K3768" i="10"/>
  <c r="K3769" i="10"/>
  <c r="K3770" i="10"/>
  <c r="K3771" i="10"/>
  <c r="K3772" i="10"/>
  <c r="K3773" i="10"/>
  <c r="K3774" i="10"/>
  <c r="K3775" i="10"/>
  <c r="K3776" i="10"/>
  <c r="K3777" i="10"/>
  <c r="K3778" i="10"/>
  <c r="K3779" i="10"/>
  <c r="K3780" i="10"/>
  <c r="K3781" i="10"/>
  <c r="K3782" i="10"/>
  <c r="K3783" i="10"/>
  <c r="K3784" i="10"/>
  <c r="K3785" i="10"/>
  <c r="K3786" i="10"/>
  <c r="K3787" i="10"/>
  <c r="K3788" i="10"/>
  <c r="K3789" i="10"/>
  <c r="K3790" i="10"/>
  <c r="K3791" i="10"/>
  <c r="K3792" i="10"/>
  <c r="K3793" i="10"/>
  <c r="K3794" i="10"/>
  <c r="K3795" i="10"/>
  <c r="K3796" i="10"/>
  <c r="K3797" i="10"/>
  <c r="K3798" i="10"/>
  <c r="K3799" i="10"/>
  <c r="K3800" i="10"/>
  <c r="K3801" i="10"/>
  <c r="K3802" i="10"/>
  <c r="K3803" i="10"/>
  <c r="K3804" i="10"/>
  <c r="K3805" i="10"/>
  <c r="K3806" i="10"/>
  <c r="K3807" i="10"/>
  <c r="K3808" i="10"/>
  <c r="K3809" i="10"/>
  <c r="K3810" i="10"/>
  <c r="K3811" i="10"/>
  <c r="K3812" i="10"/>
  <c r="K3813" i="10"/>
  <c r="K3814" i="10"/>
  <c r="K3815" i="10"/>
  <c r="K3816" i="10"/>
  <c r="K3817" i="10"/>
  <c r="K3818" i="10"/>
  <c r="K3819" i="10"/>
  <c r="K3820" i="10"/>
  <c r="K3821" i="10"/>
  <c r="K3822" i="10"/>
  <c r="K3823" i="10"/>
  <c r="K3824" i="10"/>
  <c r="K3825" i="10"/>
  <c r="K3826" i="10"/>
  <c r="K3827" i="10"/>
  <c r="K3828" i="10"/>
  <c r="K3829" i="10"/>
  <c r="K3830" i="10"/>
  <c r="K3831" i="10"/>
  <c r="K3832" i="10"/>
  <c r="K3833" i="10"/>
  <c r="K3834" i="10"/>
  <c r="K3835" i="10"/>
  <c r="K3836" i="10"/>
  <c r="K3837" i="10"/>
  <c r="K3838" i="10"/>
  <c r="K3839" i="10"/>
  <c r="K3840" i="10"/>
  <c r="K3841" i="10"/>
  <c r="K3842" i="10"/>
  <c r="K3843" i="10"/>
  <c r="K3844" i="10"/>
  <c r="K3845" i="10"/>
  <c r="K3846" i="10"/>
  <c r="K3847" i="10"/>
  <c r="K3848" i="10"/>
  <c r="K3849" i="10"/>
  <c r="K3850" i="10"/>
  <c r="K3851" i="10"/>
  <c r="K3852" i="10"/>
  <c r="K3853" i="10"/>
  <c r="K3854" i="10"/>
  <c r="K3855" i="10"/>
  <c r="K3856" i="10"/>
  <c r="K3857" i="10"/>
  <c r="K3858" i="10"/>
  <c r="K3859" i="10"/>
  <c r="K3860" i="10"/>
  <c r="K3861" i="10"/>
  <c r="K3862" i="10"/>
  <c r="K3863" i="10"/>
  <c r="K3864" i="10"/>
  <c r="K3865" i="10"/>
  <c r="K3866" i="10"/>
  <c r="K3867" i="10"/>
  <c r="K3868" i="10"/>
  <c r="K3869" i="10"/>
  <c r="K3870" i="10"/>
  <c r="K3871" i="10"/>
  <c r="K3872" i="10"/>
  <c r="K3873" i="10"/>
  <c r="K3874" i="10"/>
  <c r="K3875" i="10"/>
  <c r="K3876" i="10"/>
  <c r="K3877" i="10"/>
  <c r="K3878" i="10"/>
  <c r="K3879" i="10"/>
  <c r="K3880" i="10"/>
  <c r="K3881" i="10"/>
  <c r="K3882" i="10"/>
  <c r="K3883" i="10"/>
  <c r="K3884" i="10"/>
  <c r="K3885" i="10"/>
  <c r="K3886" i="10"/>
  <c r="K3887" i="10"/>
  <c r="K3888" i="10"/>
  <c r="K3889" i="10"/>
  <c r="K3890" i="10"/>
  <c r="K3891" i="10"/>
  <c r="K3892" i="10"/>
  <c r="K3893" i="10"/>
  <c r="K3894" i="10"/>
  <c r="K3895" i="10"/>
  <c r="K3896" i="10"/>
  <c r="K3897" i="10"/>
  <c r="K3898" i="10"/>
  <c r="K3899" i="10"/>
  <c r="K3900" i="10"/>
  <c r="K3901" i="10"/>
  <c r="K3902" i="10"/>
  <c r="K3903" i="10"/>
  <c r="K3904" i="10"/>
  <c r="K3905" i="10"/>
  <c r="K3906" i="10"/>
  <c r="K3907" i="10"/>
  <c r="K3908" i="10"/>
  <c r="K3909" i="10"/>
  <c r="K3910" i="10"/>
  <c r="K3911" i="10"/>
  <c r="K3912" i="10"/>
  <c r="K3913" i="10"/>
  <c r="K3914" i="10"/>
  <c r="K3915" i="10"/>
  <c r="K3916" i="10"/>
  <c r="K3917" i="10"/>
  <c r="K3918" i="10"/>
  <c r="K3919" i="10"/>
  <c r="K3920" i="10"/>
  <c r="K3921" i="10"/>
  <c r="K3922" i="10"/>
  <c r="K3923" i="10"/>
  <c r="K3924" i="10"/>
  <c r="K3925" i="10"/>
  <c r="K3926" i="10"/>
  <c r="K3927" i="10"/>
  <c r="K3928" i="10"/>
  <c r="K3929" i="10"/>
  <c r="K3930" i="10"/>
  <c r="K3931" i="10"/>
  <c r="K3932" i="10"/>
  <c r="K3933" i="10"/>
  <c r="K3934" i="10"/>
  <c r="K3935" i="10"/>
  <c r="K3936" i="10"/>
  <c r="K3937" i="10"/>
  <c r="K3938" i="10"/>
  <c r="K3939" i="10"/>
  <c r="K3940" i="10"/>
  <c r="K3941" i="10"/>
  <c r="K3942" i="10"/>
  <c r="K3943" i="10"/>
  <c r="K3944" i="10"/>
  <c r="K3945" i="10"/>
  <c r="K3946" i="10"/>
  <c r="K3947" i="10"/>
  <c r="K3948" i="10"/>
  <c r="K3949" i="10"/>
  <c r="K3950" i="10"/>
  <c r="K3951" i="10"/>
  <c r="K3952" i="10"/>
  <c r="K3953" i="10"/>
  <c r="K3954" i="10"/>
  <c r="K3955" i="10"/>
  <c r="K3956" i="10"/>
  <c r="K3957" i="10"/>
  <c r="K3958" i="10"/>
  <c r="K3959" i="10"/>
  <c r="K3960" i="10"/>
  <c r="K3961" i="10"/>
  <c r="K3962" i="10"/>
  <c r="K3963" i="10"/>
  <c r="K3964" i="10"/>
  <c r="K3965" i="10"/>
  <c r="K3966" i="10"/>
  <c r="K3967" i="10"/>
  <c r="K3968" i="10"/>
  <c r="K3969" i="10"/>
  <c r="K3970" i="10"/>
  <c r="K3971" i="10"/>
  <c r="K3972" i="10"/>
  <c r="K3973" i="10"/>
  <c r="K3974" i="10"/>
  <c r="K3975" i="10"/>
  <c r="K3976" i="10"/>
  <c r="K3977" i="10"/>
  <c r="K3978" i="10"/>
  <c r="K3979" i="10"/>
  <c r="K3980" i="10"/>
  <c r="K3981" i="10"/>
  <c r="K3982" i="10"/>
  <c r="K3983" i="10"/>
  <c r="K3984" i="10"/>
  <c r="K3985" i="10"/>
  <c r="K3986" i="10"/>
  <c r="K3987" i="10"/>
  <c r="K3988" i="10"/>
  <c r="K3989" i="10"/>
  <c r="K3990" i="10"/>
  <c r="K3991" i="10"/>
  <c r="K3992" i="10"/>
  <c r="K3993" i="10"/>
  <c r="K3994" i="10"/>
  <c r="K3995" i="10"/>
  <c r="K3996" i="10"/>
  <c r="K3997" i="10"/>
  <c r="K3998" i="10"/>
  <c r="K3999" i="10"/>
  <c r="K4000" i="10"/>
  <c r="K4001" i="10"/>
  <c r="K4002" i="10"/>
  <c r="K4003" i="10"/>
  <c r="K4004" i="10"/>
  <c r="K4005" i="10"/>
  <c r="K4006" i="10"/>
  <c r="K4007" i="10"/>
  <c r="K4008" i="10"/>
  <c r="K4009" i="10"/>
  <c r="K4010" i="10"/>
  <c r="K4011" i="10"/>
  <c r="K4012" i="10"/>
  <c r="K4013" i="10"/>
  <c r="K4014" i="10"/>
  <c r="K4015" i="10"/>
  <c r="K4016" i="10"/>
  <c r="K4017" i="10"/>
  <c r="K4018" i="10"/>
  <c r="K4019" i="10"/>
  <c r="K4020" i="10"/>
  <c r="K4021" i="10"/>
  <c r="K4022" i="10"/>
  <c r="K4023" i="10"/>
  <c r="K4024" i="10"/>
  <c r="K4025" i="10"/>
  <c r="K4026" i="10"/>
  <c r="K4027" i="10"/>
  <c r="K4028" i="10"/>
  <c r="K4029" i="10"/>
  <c r="K4030" i="10"/>
  <c r="K4031" i="10"/>
  <c r="K4032" i="10"/>
  <c r="K4033" i="10"/>
  <c r="K4034" i="10"/>
  <c r="K4035" i="10"/>
  <c r="K4036" i="10"/>
  <c r="K4037" i="10"/>
  <c r="K4038" i="10"/>
  <c r="K4039" i="10"/>
  <c r="K4040" i="10"/>
  <c r="K4041" i="10"/>
  <c r="K4042" i="10"/>
  <c r="K4043" i="10"/>
  <c r="K4044" i="10"/>
  <c r="K4045" i="10"/>
  <c r="K4046" i="10"/>
  <c r="K4047" i="10"/>
  <c r="K4048" i="10"/>
  <c r="K4049" i="10"/>
  <c r="K4050" i="10"/>
  <c r="K4051" i="10"/>
  <c r="K4052" i="10"/>
  <c r="K4053" i="10"/>
  <c r="K4054" i="10"/>
  <c r="K4055" i="10"/>
  <c r="K4056" i="10"/>
  <c r="K4057" i="10"/>
  <c r="K4058" i="10"/>
  <c r="K4059" i="10"/>
  <c r="K4060" i="10"/>
  <c r="K4061" i="10"/>
  <c r="K4062" i="10"/>
  <c r="K4063" i="10"/>
  <c r="K4064" i="10"/>
  <c r="K4065" i="10"/>
  <c r="K4066" i="10"/>
  <c r="K4067" i="10"/>
  <c r="K4068" i="10"/>
  <c r="K4069" i="10"/>
  <c r="K4070" i="10"/>
  <c r="K4071" i="10"/>
  <c r="K4072" i="10"/>
  <c r="K4073" i="10"/>
  <c r="K4074" i="10"/>
  <c r="K4075" i="10"/>
  <c r="K4076" i="10"/>
  <c r="K4077" i="10"/>
  <c r="K4078" i="10"/>
  <c r="K4079" i="10"/>
  <c r="K4080" i="10"/>
  <c r="K4081" i="10"/>
  <c r="K4082" i="10"/>
  <c r="K4083" i="10"/>
  <c r="K4084" i="10"/>
  <c r="K4085" i="10"/>
  <c r="K4086" i="10"/>
  <c r="K4087" i="10"/>
  <c r="K4088" i="10"/>
  <c r="K4089" i="10"/>
  <c r="K4090" i="10"/>
  <c r="K4091" i="10"/>
  <c r="K4092" i="10"/>
  <c r="K4093" i="10"/>
  <c r="K4094" i="10"/>
  <c r="K4095" i="10"/>
  <c r="K4096" i="10"/>
  <c r="K4097" i="10"/>
  <c r="K4098" i="10"/>
  <c r="K4099" i="10"/>
  <c r="K4100" i="10"/>
  <c r="K4101" i="10"/>
  <c r="K4102" i="10"/>
  <c r="K4103" i="10"/>
  <c r="K4104" i="10"/>
  <c r="K4105" i="10"/>
  <c r="K4106" i="10"/>
  <c r="K4107" i="10"/>
  <c r="K4108" i="10"/>
  <c r="K4109" i="10"/>
  <c r="K4110" i="10"/>
  <c r="K4111" i="10"/>
  <c r="K4112" i="10"/>
  <c r="K4113" i="10"/>
  <c r="K4114" i="10"/>
  <c r="K4115" i="10"/>
  <c r="K4116" i="10"/>
  <c r="K4117" i="10"/>
  <c r="K4118" i="10"/>
  <c r="K4119" i="10"/>
  <c r="K4120" i="10"/>
  <c r="K4121" i="10"/>
  <c r="K4122" i="10"/>
  <c r="K4123" i="10"/>
  <c r="K4124" i="10"/>
  <c r="K4125" i="10"/>
  <c r="K4126" i="10"/>
  <c r="K4127" i="10"/>
  <c r="K4128" i="10"/>
  <c r="K4129" i="10"/>
  <c r="K4130" i="10"/>
  <c r="K4131" i="10"/>
  <c r="K4132" i="10"/>
  <c r="K4133" i="10"/>
  <c r="K4134" i="10"/>
  <c r="K4135" i="10"/>
  <c r="K4136" i="10"/>
  <c r="K4137" i="10"/>
  <c r="K4138" i="10"/>
  <c r="K4139" i="10"/>
  <c r="K4140" i="10"/>
  <c r="K4141" i="10"/>
  <c r="K4142" i="10"/>
  <c r="K4143" i="10"/>
  <c r="K4144" i="10"/>
  <c r="K4145" i="10"/>
  <c r="K4146" i="10"/>
  <c r="K4147" i="10"/>
  <c r="K4148" i="10"/>
  <c r="K4149" i="10"/>
  <c r="K4150" i="10"/>
  <c r="K4151" i="10"/>
  <c r="K4152" i="10"/>
  <c r="K4153" i="10"/>
  <c r="K4154" i="10"/>
  <c r="K4155" i="10"/>
  <c r="K4156" i="10"/>
  <c r="K4157" i="10"/>
  <c r="K4158" i="10"/>
  <c r="K4159" i="10"/>
  <c r="K4160" i="10"/>
  <c r="K4161" i="10"/>
  <c r="K4162" i="10"/>
  <c r="K4163" i="10"/>
  <c r="K4164" i="10"/>
  <c r="K4165" i="10"/>
  <c r="K4166" i="10"/>
  <c r="K4167" i="10"/>
  <c r="K4168" i="10"/>
  <c r="K4169" i="10"/>
  <c r="K4170" i="10"/>
  <c r="K4171" i="10"/>
  <c r="K4172" i="10"/>
  <c r="K4173" i="10"/>
  <c r="K4174" i="10"/>
  <c r="K4175" i="10"/>
  <c r="K4176" i="10"/>
  <c r="K4177" i="10"/>
  <c r="K4178" i="10"/>
  <c r="K4179" i="10"/>
  <c r="K4180" i="10"/>
  <c r="K4181" i="10"/>
  <c r="K4182" i="10"/>
  <c r="K4183" i="10"/>
  <c r="K4184" i="10"/>
  <c r="K4185" i="10"/>
  <c r="K4186" i="10"/>
  <c r="K4187" i="10"/>
  <c r="K4188" i="10"/>
  <c r="K4189" i="10"/>
  <c r="K4190" i="10"/>
  <c r="K4191" i="10"/>
  <c r="K4192" i="10"/>
  <c r="K4193" i="10"/>
  <c r="K4194" i="10"/>
  <c r="K4195" i="10"/>
  <c r="K4196" i="10"/>
  <c r="K4197" i="10"/>
  <c r="K4198" i="10"/>
  <c r="K4199" i="10"/>
  <c r="K4200" i="10"/>
  <c r="K4201" i="10"/>
  <c r="K4202" i="10"/>
  <c r="K4203" i="10"/>
  <c r="K4204" i="10"/>
  <c r="K4205" i="10"/>
  <c r="K4206" i="10"/>
  <c r="K4207" i="10"/>
  <c r="K4208" i="10"/>
  <c r="K4209" i="10"/>
  <c r="K4210" i="10"/>
  <c r="K4211" i="10"/>
  <c r="K4212" i="10"/>
  <c r="K4213" i="10"/>
  <c r="K4214" i="10"/>
  <c r="K4215" i="10"/>
  <c r="K4216" i="10"/>
  <c r="K4217" i="10"/>
  <c r="K4218" i="10"/>
  <c r="K4219" i="10"/>
  <c r="K4220" i="10"/>
  <c r="K4221" i="10"/>
  <c r="K4222" i="10"/>
  <c r="K4223" i="10"/>
  <c r="K4224" i="10"/>
  <c r="K4225" i="10"/>
  <c r="K4226" i="10"/>
  <c r="K4227" i="10"/>
  <c r="K4228" i="10"/>
  <c r="K4229" i="10"/>
  <c r="K4230" i="10"/>
  <c r="K4231" i="10"/>
  <c r="K4232" i="10"/>
  <c r="K4233" i="10"/>
  <c r="K4234" i="10"/>
  <c r="K4235" i="10"/>
  <c r="K4236" i="10"/>
  <c r="K4237" i="10"/>
  <c r="K4238" i="10"/>
  <c r="K4239" i="10"/>
  <c r="K4240" i="10"/>
  <c r="K4241" i="10"/>
  <c r="K4242" i="10"/>
  <c r="K4243" i="10"/>
  <c r="K4244" i="10"/>
  <c r="K4245" i="10"/>
  <c r="K4246" i="10"/>
  <c r="K4247" i="10"/>
  <c r="K4248" i="10"/>
  <c r="K4249" i="10"/>
  <c r="K4250" i="10"/>
  <c r="K4251" i="10"/>
  <c r="K4252" i="10"/>
  <c r="K4253" i="10"/>
  <c r="K4254" i="10"/>
  <c r="K4255" i="10"/>
  <c r="K4256" i="10"/>
  <c r="K4257" i="10"/>
  <c r="K4258" i="10"/>
  <c r="K4259" i="10"/>
  <c r="K4260" i="10"/>
  <c r="K4261" i="10"/>
  <c r="K4262" i="10"/>
  <c r="K4263" i="10"/>
  <c r="K4264" i="10"/>
  <c r="K4265" i="10"/>
  <c r="K4266" i="10"/>
  <c r="K4267" i="10"/>
  <c r="K4268" i="10"/>
  <c r="K4269" i="10"/>
  <c r="K4270" i="10"/>
  <c r="K4271" i="10"/>
  <c r="K4272" i="10"/>
  <c r="K4273" i="10"/>
  <c r="K4274" i="10"/>
  <c r="K4275" i="10"/>
  <c r="K4276" i="10"/>
  <c r="K4277" i="10"/>
  <c r="K4278" i="10"/>
  <c r="K4279" i="10"/>
  <c r="K4280" i="10"/>
  <c r="K4281" i="10"/>
  <c r="K4282" i="10"/>
  <c r="K4283" i="10"/>
  <c r="K4284" i="10"/>
  <c r="K4285" i="10"/>
  <c r="K4286" i="10"/>
  <c r="K4287" i="10"/>
  <c r="K4288" i="10"/>
  <c r="K4289" i="10"/>
  <c r="K4290" i="10"/>
  <c r="K4291" i="10"/>
  <c r="K4292" i="10"/>
  <c r="K4293" i="10"/>
  <c r="K4294" i="10"/>
  <c r="K4295" i="10"/>
  <c r="K4296" i="10"/>
  <c r="K4297" i="10"/>
  <c r="K4298" i="10"/>
  <c r="K4299" i="10"/>
  <c r="K4300" i="10"/>
  <c r="K4301" i="10"/>
  <c r="K4302" i="10"/>
  <c r="K4303" i="10"/>
  <c r="K4304" i="10"/>
  <c r="K4305" i="10"/>
  <c r="K4306" i="10"/>
  <c r="K4307" i="10"/>
  <c r="K4308" i="10"/>
  <c r="K4309" i="10"/>
  <c r="K4310" i="10"/>
  <c r="K4311" i="10"/>
  <c r="K4312" i="10"/>
  <c r="K4313" i="10"/>
  <c r="K4314" i="10"/>
  <c r="K4315" i="10"/>
  <c r="K4316" i="10"/>
  <c r="K4317" i="10"/>
  <c r="K4318" i="10"/>
  <c r="K4319" i="10"/>
  <c r="K4320" i="10"/>
  <c r="K4321" i="10"/>
  <c r="K4322" i="10"/>
  <c r="K4323" i="10"/>
  <c r="K4324" i="10"/>
  <c r="K4325" i="10"/>
  <c r="K4326" i="10"/>
  <c r="K4327" i="10"/>
  <c r="K4328" i="10"/>
  <c r="K4329" i="10"/>
  <c r="K4330" i="10"/>
  <c r="K4331" i="10"/>
  <c r="K4332" i="10"/>
  <c r="K4333" i="10"/>
  <c r="K4334" i="10"/>
  <c r="K4335" i="10"/>
  <c r="K4336" i="10"/>
  <c r="K4337" i="10"/>
  <c r="K4338" i="10"/>
  <c r="K4339" i="10"/>
  <c r="K4340" i="10"/>
  <c r="K4341" i="10"/>
  <c r="K4342" i="10"/>
  <c r="K4343" i="10"/>
  <c r="K4344" i="10"/>
  <c r="K4345" i="10"/>
  <c r="K4346" i="10"/>
  <c r="K4347" i="10"/>
  <c r="K4348" i="10"/>
  <c r="K4349" i="10"/>
  <c r="K4350" i="10"/>
  <c r="K4351" i="10"/>
  <c r="K4352" i="10"/>
  <c r="K4353" i="10"/>
  <c r="K4354" i="10"/>
  <c r="K4355" i="10"/>
  <c r="K4356" i="10"/>
  <c r="K4357" i="10"/>
  <c r="K4358" i="10"/>
  <c r="K4359" i="10"/>
  <c r="K4360" i="10"/>
  <c r="K4361" i="10"/>
  <c r="K4362" i="10"/>
  <c r="K4363" i="10"/>
  <c r="K4364" i="10"/>
  <c r="K4365" i="10"/>
  <c r="K4366" i="10"/>
  <c r="K4367" i="10"/>
  <c r="K4368" i="10"/>
  <c r="K4369" i="10"/>
  <c r="K4370" i="10"/>
  <c r="K4371" i="10"/>
  <c r="K4372" i="10"/>
  <c r="K4373" i="10"/>
  <c r="K4374" i="10"/>
  <c r="K4375" i="10"/>
  <c r="K4376" i="10"/>
  <c r="K4377" i="10"/>
  <c r="K4378" i="10"/>
  <c r="K4379" i="10"/>
  <c r="K4380" i="10"/>
  <c r="K4381" i="10"/>
  <c r="K4382" i="10"/>
  <c r="K4383" i="10"/>
  <c r="K4384" i="10"/>
  <c r="K4385" i="10"/>
  <c r="K4386" i="10"/>
  <c r="K4387" i="10"/>
  <c r="K4388" i="10"/>
  <c r="K4389" i="10"/>
  <c r="K4390" i="10"/>
  <c r="K4391" i="10"/>
  <c r="K4392" i="10"/>
  <c r="K4393" i="10"/>
  <c r="K4394" i="10"/>
  <c r="K4395" i="10"/>
  <c r="K4396" i="10"/>
  <c r="K4397" i="10"/>
  <c r="K4398" i="10"/>
  <c r="K4399" i="10"/>
  <c r="K4400" i="10"/>
  <c r="K4401" i="10"/>
  <c r="K4402" i="10"/>
  <c r="K4403" i="10"/>
  <c r="K4404" i="10"/>
  <c r="K4405" i="10"/>
  <c r="K4406" i="10"/>
  <c r="K4407" i="10"/>
  <c r="K4408" i="10"/>
  <c r="K4409" i="10"/>
  <c r="K4410" i="10"/>
  <c r="K4411" i="10"/>
  <c r="K4412" i="10"/>
  <c r="K4413" i="10"/>
  <c r="K4414" i="10"/>
  <c r="K4415" i="10"/>
  <c r="K4416" i="10"/>
  <c r="K4417" i="10"/>
  <c r="K4418" i="10"/>
  <c r="K4419" i="10"/>
  <c r="K4420" i="10"/>
  <c r="K4421" i="10"/>
  <c r="K4422" i="10"/>
  <c r="K4423" i="10"/>
  <c r="K4424" i="10"/>
  <c r="K4425" i="10"/>
  <c r="K4426" i="10"/>
  <c r="K4427" i="10"/>
  <c r="K4428" i="10"/>
  <c r="K4429" i="10"/>
  <c r="K4430" i="10"/>
  <c r="K4431" i="10"/>
  <c r="K4432" i="10"/>
  <c r="K4433" i="10"/>
  <c r="K4434" i="10"/>
  <c r="K4435" i="10"/>
  <c r="K4436" i="10"/>
  <c r="K4437" i="10"/>
  <c r="K4438" i="10"/>
  <c r="K4439" i="10"/>
  <c r="K4440" i="10"/>
  <c r="K4441" i="10"/>
  <c r="K4442" i="10"/>
  <c r="K4443" i="10"/>
  <c r="K4444" i="10"/>
  <c r="K4445" i="10"/>
  <c r="K4446" i="10"/>
  <c r="K4447" i="10"/>
  <c r="K4448" i="10"/>
  <c r="K4449" i="10"/>
  <c r="K4450" i="10"/>
  <c r="K4451" i="10"/>
  <c r="K4452" i="10"/>
  <c r="K4453" i="10"/>
  <c r="K4454" i="10"/>
  <c r="K4455" i="10"/>
  <c r="K4456" i="10"/>
  <c r="K4457" i="10"/>
  <c r="K4458" i="10"/>
  <c r="K4459" i="10"/>
  <c r="K4460" i="10"/>
  <c r="K4461" i="10"/>
  <c r="K4462" i="10"/>
  <c r="K4463" i="10"/>
  <c r="K4464" i="10"/>
  <c r="K4465" i="10"/>
  <c r="K4466" i="10"/>
  <c r="K4467" i="10"/>
  <c r="K4468" i="10"/>
  <c r="K4469" i="10"/>
  <c r="K4470" i="10"/>
  <c r="K4471" i="10"/>
  <c r="K4472" i="10"/>
  <c r="K4473" i="10"/>
  <c r="K4474" i="10"/>
  <c r="K4475" i="10"/>
  <c r="K4476" i="10"/>
  <c r="K4477" i="10"/>
  <c r="K4478" i="10"/>
  <c r="K4479" i="10"/>
  <c r="K4480" i="10"/>
  <c r="K4481" i="10"/>
  <c r="K4482" i="10"/>
  <c r="K4483" i="10"/>
  <c r="K4484" i="10"/>
  <c r="K4485" i="10"/>
  <c r="K4486" i="10"/>
  <c r="K4487" i="10"/>
  <c r="K4488" i="10"/>
  <c r="K4489" i="10"/>
  <c r="K4490" i="10"/>
  <c r="K4491" i="10"/>
  <c r="K4492" i="10"/>
  <c r="K4493" i="10"/>
  <c r="K4494" i="10"/>
  <c r="K4495" i="10"/>
  <c r="K4496" i="10"/>
  <c r="K4497" i="10"/>
  <c r="K4498" i="10"/>
  <c r="K4499" i="10"/>
  <c r="K4500" i="10"/>
  <c r="K4501" i="10"/>
  <c r="K4502" i="10"/>
  <c r="K4503" i="10"/>
  <c r="K4504" i="10"/>
  <c r="K4505" i="10"/>
  <c r="K4506" i="10"/>
  <c r="K4507" i="10"/>
  <c r="K4508" i="10"/>
  <c r="K4509" i="10"/>
  <c r="K4510" i="10"/>
  <c r="K4511" i="10"/>
  <c r="K4512" i="10"/>
  <c r="K4513" i="10"/>
  <c r="K4514" i="10"/>
  <c r="K4515" i="10"/>
  <c r="K4516" i="10"/>
  <c r="K4517" i="10"/>
  <c r="K4518" i="10"/>
  <c r="K4519" i="10"/>
  <c r="K4520" i="10"/>
  <c r="K4521" i="10"/>
  <c r="K4522" i="10"/>
  <c r="K4523" i="10"/>
  <c r="K4524" i="10"/>
  <c r="K4525" i="10"/>
  <c r="K4526" i="10"/>
  <c r="K4527" i="10"/>
  <c r="K4528" i="10"/>
  <c r="K4529" i="10"/>
  <c r="K4530" i="10"/>
  <c r="K4531" i="10"/>
  <c r="K4532" i="10"/>
  <c r="K4533" i="10"/>
  <c r="K4534" i="10"/>
  <c r="K4535" i="10"/>
  <c r="K4536" i="10"/>
  <c r="K4537" i="10"/>
  <c r="K4538" i="10"/>
  <c r="K4539" i="10"/>
  <c r="K4540" i="10"/>
  <c r="K4541" i="10"/>
  <c r="K4542" i="10"/>
  <c r="K4543" i="10"/>
  <c r="K4544" i="10"/>
  <c r="K4545" i="10"/>
  <c r="K4546" i="10"/>
  <c r="K4547" i="10"/>
  <c r="K4548" i="10"/>
  <c r="K4549" i="10"/>
  <c r="K4550" i="10"/>
  <c r="K4551" i="10"/>
  <c r="K4552" i="10"/>
  <c r="K4553" i="10"/>
  <c r="K4554" i="10"/>
  <c r="K4555" i="10"/>
  <c r="K4556" i="10"/>
  <c r="K4557" i="10"/>
  <c r="K4558" i="10"/>
  <c r="K4559" i="10"/>
  <c r="K4560" i="10"/>
  <c r="K4561" i="10"/>
  <c r="K4562" i="10"/>
  <c r="K4563" i="10"/>
  <c r="K4564" i="10"/>
  <c r="K4565" i="10"/>
  <c r="K4566" i="10"/>
  <c r="K4567" i="10"/>
  <c r="K4568" i="10"/>
  <c r="K4569" i="10"/>
  <c r="K4570" i="10"/>
  <c r="K4571" i="10"/>
  <c r="K4572" i="10"/>
  <c r="K4573" i="10"/>
  <c r="K4574" i="10"/>
  <c r="K4575" i="10"/>
  <c r="K4576" i="10"/>
  <c r="K4577" i="10"/>
  <c r="K4578" i="10"/>
  <c r="K4579" i="10"/>
  <c r="K4580" i="10"/>
  <c r="K4581" i="10"/>
  <c r="K4582" i="10"/>
  <c r="K4583" i="10"/>
  <c r="K4584" i="10"/>
  <c r="K4585" i="10"/>
  <c r="K4586" i="10"/>
  <c r="K4587" i="10"/>
  <c r="K4588" i="10"/>
  <c r="K4589" i="10"/>
  <c r="K4590" i="10"/>
  <c r="K4591" i="10"/>
  <c r="K4592" i="10"/>
  <c r="K4593" i="10"/>
  <c r="K4594" i="10"/>
  <c r="K4595" i="10"/>
  <c r="K4596" i="10"/>
  <c r="K4597" i="10"/>
  <c r="K4598" i="10"/>
  <c r="K4599" i="10"/>
  <c r="K4600" i="10"/>
  <c r="K4601" i="10"/>
  <c r="K4602" i="10"/>
  <c r="K4603" i="10"/>
  <c r="K4604" i="10"/>
  <c r="K4605" i="10"/>
  <c r="K4606" i="10"/>
  <c r="K4607" i="10"/>
  <c r="K4608" i="10"/>
  <c r="K4609" i="10"/>
  <c r="K4610" i="10"/>
  <c r="K4611" i="10"/>
  <c r="K4612" i="10"/>
  <c r="K4613" i="10"/>
  <c r="K4614" i="10"/>
  <c r="K4615" i="10"/>
  <c r="K4616" i="10"/>
  <c r="K4617" i="10"/>
  <c r="K4618" i="10"/>
  <c r="K4619" i="10"/>
  <c r="K4620" i="10"/>
  <c r="K4621" i="10"/>
  <c r="K4622" i="10"/>
  <c r="K4623" i="10"/>
  <c r="K4624" i="10"/>
  <c r="K4625" i="10"/>
  <c r="K4626" i="10"/>
  <c r="K4627" i="10"/>
  <c r="K4628" i="10"/>
  <c r="K4629" i="10"/>
  <c r="K4630" i="10"/>
  <c r="K4631" i="10"/>
  <c r="K4632" i="10"/>
  <c r="K4633" i="10"/>
  <c r="K4634" i="10"/>
  <c r="K4635" i="10"/>
  <c r="K4636" i="10"/>
  <c r="K4637" i="10"/>
  <c r="K4638" i="10"/>
  <c r="K4639" i="10"/>
  <c r="K4640" i="10"/>
  <c r="K4641" i="10"/>
  <c r="K4642" i="10"/>
  <c r="K4643" i="10"/>
  <c r="K4644" i="10"/>
  <c r="K4645" i="10"/>
  <c r="K4646" i="10"/>
  <c r="K4647" i="10"/>
  <c r="K4648" i="10"/>
  <c r="K4649" i="10"/>
  <c r="K4650" i="10"/>
  <c r="K4651" i="10"/>
  <c r="K4652" i="10"/>
  <c r="K4653" i="10"/>
  <c r="K4654" i="10"/>
  <c r="K4655" i="10"/>
  <c r="K4656" i="10"/>
  <c r="K4657" i="10"/>
  <c r="K4658" i="10"/>
  <c r="K4659" i="10"/>
  <c r="K4660" i="10"/>
  <c r="K4661" i="10"/>
  <c r="K4662" i="10"/>
  <c r="K4663" i="10"/>
  <c r="K4664" i="10"/>
  <c r="K4665" i="10"/>
  <c r="K4666" i="10"/>
  <c r="K4667" i="10"/>
  <c r="K4668" i="10"/>
  <c r="K4669" i="10"/>
  <c r="K4670" i="10"/>
  <c r="K4671" i="10"/>
  <c r="K4672" i="10"/>
  <c r="K4673" i="10"/>
  <c r="K4674" i="10"/>
  <c r="K4675" i="10"/>
  <c r="K4676" i="10"/>
  <c r="K4677" i="10"/>
  <c r="K4678" i="10"/>
  <c r="K4679" i="10"/>
  <c r="K4680" i="10"/>
  <c r="K4681" i="10"/>
  <c r="K4682" i="10"/>
  <c r="K4683" i="10"/>
  <c r="K4684" i="10"/>
  <c r="K4685" i="10"/>
  <c r="K4686" i="10"/>
  <c r="K4687" i="10"/>
  <c r="K4688" i="10"/>
  <c r="K4689" i="10"/>
  <c r="K4690" i="10"/>
  <c r="K4691" i="10"/>
  <c r="K4692" i="10"/>
  <c r="K4693" i="10"/>
  <c r="K4694" i="10"/>
  <c r="K4695" i="10"/>
  <c r="K4696" i="10"/>
  <c r="K4697" i="10"/>
  <c r="K4698" i="10"/>
  <c r="K4699" i="10"/>
  <c r="K4700" i="10"/>
  <c r="K4701" i="10"/>
  <c r="K4702" i="10"/>
  <c r="K4703" i="10"/>
  <c r="K4704" i="10"/>
  <c r="K4705" i="10"/>
  <c r="K4706" i="10"/>
  <c r="K4707" i="10"/>
  <c r="K4708" i="10"/>
  <c r="K4709" i="10"/>
  <c r="K4710" i="10"/>
  <c r="K4711" i="10"/>
  <c r="K4712" i="10"/>
  <c r="K4713" i="10"/>
  <c r="K4714" i="10"/>
  <c r="K4715" i="10"/>
  <c r="K4716" i="10"/>
  <c r="K4717" i="10"/>
  <c r="K4718" i="10"/>
  <c r="K4719" i="10"/>
  <c r="K4720" i="10"/>
  <c r="K4721" i="10"/>
  <c r="K4722" i="10"/>
  <c r="K4723" i="10"/>
  <c r="K4724" i="10"/>
  <c r="K4725" i="10"/>
  <c r="K4726" i="10"/>
  <c r="K4727" i="10"/>
  <c r="K4728" i="10"/>
  <c r="K4729" i="10"/>
  <c r="K4730" i="10"/>
  <c r="K4731" i="10"/>
  <c r="K4732" i="10"/>
  <c r="K4733" i="10"/>
  <c r="K4734" i="10"/>
  <c r="K4735" i="10"/>
  <c r="K4736" i="10"/>
  <c r="K4737" i="10"/>
  <c r="K4738" i="10"/>
  <c r="K4739" i="10"/>
  <c r="K4740" i="10"/>
  <c r="K4741" i="10"/>
  <c r="K4742" i="10"/>
  <c r="K4743" i="10"/>
  <c r="K4744" i="10"/>
  <c r="K4745" i="10"/>
  <c r="K4746" i="10"/>
  <c r="K4747" i="10"/>
  <c r="K4748" i="10"/>
  <c r="K4749" i="10"/>
  <c r="K4750" i="10"/>
  <c r="K4751" i="10"/>
  <c r="K4752" i="10"/>
  <c r="K4753" i="10"/>
  <c r="K4754" i="10"/>
  <c r="K4755" i="10"/>
  <c r="K4756" i="10"/>
  <c r="K4757" i="10"/>
  <c r="K4758" i="10"/>
  <c r="K4759" i="10"/>
  <c r="K4760" i="10"/>
  <c r="K4761" i="10"/>
  <c r="K4762" i="10"/>
  <c r="K4763" i="10"/>
  <c r="K4764" i="10"/>
  <c r="K4765" i="10"/>
  <c r="K4766" i="10"/>
  <c r="K4767" i="10"/>
  <c r="K4768" i="10"/>
  <c r="K4769" i="10"/>
  <c r="K4770" i="10"/>
  <c r="K4771" i="10"/>
  <c r="K4772" i="10"/>
  <c r="K4773" i="10"/>
  <c r="K4774" i="10"/>
  <c r="K4775" i="10"/>
  <c r="K4776" i="10"/>
  <c r="K4777" i="10"/>
  <c r="K4778" i="10"/>
  <c r="K4779" i="10"/>
  <c r="K4780" i="10"/>
  <c r="K4781" i="10"/>
  <c r="K4782" i="10"/>
  <c r="K4783" i="10"/>
  <c r="K4784" i="10"/>
  <c r="K4785" i="10"/>
  <c r="K4786" i="10"/>
  <c r="K4787" i="10"/>
  <c r="K4788" i="10"/>
  <c r="K4789" i="10"/>
  <c r="K4790" i="10"/>
  <c r="K4791" i="10"/>
  <c r="K4792" i="10"/>
  <c r="K4793" i="10"/>
  <c r="K4794" i="10"/>
  <c r="K4795" i="10"/>
  <c r="K4796" i="10"/>
  <c r="K4797" i="10"/>
  <c r="K4798" i="10"/>
  <c r="K4799" i="10"/>
  <c r="K4800" i="10"/>
  <c r="K4801" i="10"/>
  <c r="K4802" i="10"/>
  <c r="K4803" i="10"/>
  <c r="K4804" i="10"/>
  <c r="K4805" i="10"/>
  <c r="K4806" i="10"/>
  <c r="K4807" i="10"/>
  <c r="K4808" i="10"/>
  <c r="K4809" i="10"/>
  <c r="K4810" i="10"/>
  <c r="K4811" i="10"/>
  <c r="K4812" i="10"/>
  <c r="K4813" i="10"/>
  <c r="K4814" i="10"/>
  <c r="K4815" i="10"/>
  <c r="K4816" i="10"/>
  <c r="K4817" i="10"/>
  <c r="K4818" i="10"/>
  <c r="K4819" i="10"/>
  <c r="K4820" i="10"/>
  <c r="K4821" i="10"/>
  <c r="K4822" i="10"/>
  <c r="K4823" i="10"/>
  <c r="K4824" i="10"/>
  <c r="K4825" i="10"/>
  <c r="K4826" i="10"/>
  <c r="K4827" i="10"/>
  <c r="K4828" i="10"/>
  <c r="K4829" i="10"/>
  <c r="K4830" i="10"/>
  <c r="K4831" i="10"/>
  <c r="K4832" i="10"/>
  <c r="K4833" i="10"/>
  <c r="K4834" i="10"/>
  <c r="K4835" i="10"/>
  <c r="K4836" i="10"/>
  <c r="K4837" i="10"/>
  <c r="K4838" i="10"/>
  <c r="K4839" i="10"/>
  <c r="K4840" i="10"/>
  <c r="K4841" i="10"/>
  <c r="K4842" i="10"/>
  <c r="K4843" i="10"/>
  <c r="K4844" i="10"/>
  <c r="K4845" i="10"/>
  <c r="K4846" i="10"/>
  <c r="K4847" i="10"/>
  <c r="K4848" i="10"/>
  <c r="K4849" i="10"/>
  <c r="K4850" i="10"/>
  <c r="K4851" i="10"/>
  <c r="K4852" i="10"/>
  <c r="K4853" i="10"/>
  <c r="K4854" i="10"/>
  <c r="K4855" i="10"/>
  <c r="K4856" i="10"/>
  <c r="K4857" i="10"/>
  <c r="K4858" i="10"/>
  <c r="K4859" i="10"/>
  <c r="K4860" i="10"/>
  <c r="K4861" i="10"/>
  <c r="K4862" i="10"/>
  <c r="K4863" i="10"/>
  <c r="K4864" i="10"/>
  <c r="K4865" i="10"/>
  <c r="K4866" i="10"/>
  <c r="K4867" i="10"/>
  <c r="K4868" i="10"/>
  <c r="K4869" i="10"/>
  <c r="K4870" i="10"/>
  <c r="K4871" i="10"/>
  <c r="K4872" i="10"/>
  <c r="K4873" i="10"/>
  <c r="K4874" i="10"/>
  <c r="K4875" i="10"/>
  <c r="K4876" i="10"/>
  <c r="K4877" i="10"/>
  <c r="K4878" i="10"/>
  <c r="K4879" i="10"/>
  <c r="K4880" i="10"/>
  <c r="K4881" i="10"/>
  <c r="K4882" i="10"/>
  <c r="K4883" i="10"/>
  <c r="K4884" i="10"/>
  <c r="K4885" i="10"/>
  <c r="K4886" i="10"/>
  <c r="K4887" i="10"/>
  <c r="K4888" i="10"/>
  <c r="K4889" i="10"/>
  <c r="K4890" i="10"/>
  <c r="K4891" i="10"/>
  <c r="K4892" i="10"/>
  <c r="K4893" i="10"/>
  <c r="K4894" i="10"/>
  <c r="K4895" i="10"/>
  <c r="K4896" i="10"/>
  <c r="K4897" i="10"/>
  <c r="K4898" i="10"/>
  <c r="K4899" i="10"/>
  <c r="K4900" i="10"/>
  <c r="K4901" i="10"/>
  <c r="K4902" i="10"/>
  <c r="K4903" i="10"/>
  <c r="K4904" i="10"/>
  <c r="K4905" i="10"/>
  <c r="K4906" i="10"/>
  <c r="K4907" i="10"/>
  <c r="K4908" i="10"/>
  <c r="K4909" i="10"/>
  <c r="K4910" i="10"/>
  <c r="K4911" i="10"/>
  <c r="K4912" i="10"/>
  <c r="K4913" i="10"/>
  <c r="K4914" i="10"/>
  <c r="K4915" i="10"/>
  <c r="K4916" i="10"/>
  <c r="K4917" i="10"/>
  <c r="K4918" i="10"/>
  <c r="K4919" i="10"/>
  <c r="K4920" i="10"/>
  <c r="K4921" i="10"/>
  <c r="K4922" i="10"/>
  <c r="K4923" i="10"/>
  <c r="K4924" i="10"/>
  <c r="K4925" i="10"/>
  <c r="K4926" i="10"/>
  <c r="K4927" i="10"/>
  <c r="K4928" i="10"/>
  <c r="K4929" i="10"/>
  <c r="K4930" i="10"/>
  <c r="K4931" i="10"/>
  <c r="K4932" i="10"/>
  <c r="K4933" i="10"/>
  <c r="K4934" i="10"/>
  <c r="K4935" i="10"/>
  <c r="K4936" i="10"/>
  <c r="K4937" i="10"/>
  <c r="K4938" i="10"/>
  <c r="K4939" i="10"/>
  <c r="K4940" i="10"/>
  <c r="K4941" i="10"/>
  <c r="K4942" i="10"/>
  <c r="K4943" i="10"/>
  <c r="K4944" i="10"/>
  <c r="K4945" i="10"/>
  <c r="K4946" i="10"/>
  <c r="K4947" i="10"/>
  <c r="K4948" i="10"/>
  <c r="K4949" i="10"/>
  <c r="K4950" i="10"/>
  <c r="K4951" i="10"/>
  <c r="K4952" i="10"/>
  <c r="K4953" i="10"/>
  <c r="K4954" i="10"/>
  <c r="K4955" i="10"/>
  <c r="K4956" i="10"/>
  <c r="K4957" i="10"/>
  <c r="K4958" i="10"/>
  <c r="K4959" i="10"/>
  <c r="K4960" i="10"/>
  <c r="K4961" i="10"/>
  <c r="K4962" i="10"/>
  <c r="K4963" i="10"/>
  <c r="K4964" i="10"/>
  <c r="K4965" i="10"/>
  <c r="K4966" i="10"/>
  <c r="K4967" i="10"/>
  <c r="K4968" i="10"/>
  <c r="K4969" i="10"/>
  <c r="K4970" i="10"/>
  <c r="K4971" i="10"/>
  <c r="K4972" i="10"/>
  <c r="K4973" i="10"/>
  <c r="K4974" i="10"/>
  <c r="K4975" i="10"/>
  <c r="K4976" i="10"/>
  <c r="K4977" i="10"/>
  <c r="K4978" i="10"/>
  <c r="K4979" i="10"/>
  <c r="K4980" i="10"/>
  <c r="K4981" i="10"/>
  <c r="K4982" i="10"/>
  <c r="K4983" i="10"/>
  <c r="K4984" i="10"/>
  <c r="K4985" i="10"/>
  <c r="K4986" i="10"/>
  <c r="K4987" i="10"/>
  <c r="K4988" i="10"/>
  <c r="K4989" i="10"/>
  <c r="K4990" i="10"/>
  <c r="K4991" i="10"/>
  <c r="K4992" i="10"/>
  <c r="K4993" i="10"/>
  <c r="K4994" i="10"/>
  <c r="K4995" i="10"/>
  <c r="K4996" i="10"/>
  <c r="K4997" i="10"/>
  <c r="K4998" i="10"/>
  <c r="K4999" i="10"/>
  <c r="K5000" i="10"/>
  <c r="K5001" i="10"/>
  <c r="K5002" i="10"/>
  <c r="K5003" i="10"/>
  <c r="K5004" i="10"/>
  <c r="K5005" i="10"/>
  <c r="K5006" i="10"/>
  <c r="K5007" i="10"/>
  <c r="K5008" i="10"/>
  <c r="K5009" i="10"/>
  <c r="K5010" i="10"/>
  <c r="K5011" i="10"/>
  <c r="K5012" i="10"/>
  <c r="K5013" i="10"/>
  <c r="K5014" i="10"/>
  <c r="K5015" i="10"/>
  <c r="K5016" i="10"/>
  <c r="K5017" i="10"/>
  <c r="K5018" i="10"/>
  <c r="K5019" i="10"/>
  <c r="K5020" i="10"/>
  <c r="K5021" i="10"/>
  <c r="K5022" i="10"/>
  <c r="K5023" i="10"/>
  <c r="K5024" i="10"/>
  <c r="K5025" i="10"/>
  <c r="K5026" i="10"/>
  <c r="K5027" i="10"/>
  <c r="K5028" i="10"/>
  <c r="K5029" i="10"/>
  <c r="K5030" i="10"/>
  <c r="K5031" i="10"/>
  <c r="K5032" i="10"/>
  <c r="K5033" i="10"/>
  <c r="K5034" i="10"/>
  <c r="K5035" i="10"/>
  <c r="K5036" i="10"/>
  <c r="K5037" i="10"/>
  <c r="K5038" i="10"/>
  <c r="K5039" i="10"/>
  <c r="K5040" i="10"/>
  <c r="K5041" i="10"/>
  <c r="K5042" i="10"/>
  <c r="K5043" i="10"/>
  <c r="K5044" i="10"/>
  <c r="K5045" i="10"/>
  <c r="K5046" i="10"/>
  <c r="K5047" i="10"/>
  <c r="K5048" i="10"/>
  <c r="K5049" i="10"/>
  <c r="K5050" i="10"/>
  <c r="K5051" i="10"/>
  <c r="K5052" i="10"/>
  <c r="K5053" i="10"/>
  <c r="K5054" i="10"/>
  <c r="K5055" i="10"/>
  <c r="K5056" i="10"/>
  <c r="K5057" i="10"/>
  <c r="K5058" i="10"/>
  <c r="K5059" i="10"/>
  <c r="K5060" i="10"/>
  <c r="K5061" i="10"/>
  <c r="K5062" i="10"/>
  <c r="K5063" i="10"/>
  <c r="K5064" i="10"/>
  <c r="K5065" i="10"/>
  <c r="K5066" i="10"/>
  <c r="K5067" i="10"/>
  <c r="K5068" i="10"/>
  <c r="K5069" i="10"/>
  <c r="K5070" i="10"/>
  <c r="K5071" i="10"/>
  <c r="K5072" i="10"/>
  <c r="K5073" i="10"/>
  <c r="K5074" i="10"/>
  <c r="K5075" i="10"/>
  <c r="K5076" i="10"/>
  <c r="K5077" i="10"/>
  <c r="K5078" i="10"/>
  <c r="K5079" i="10"/>
  <c r="K5080" i="10"/>
  <c r="K5081" i="10"/>
  <c r="K5082" i="10"/>
  <c r="K5083" i="10"/>
  <c r="K5084" i="10"/>
  <c r="K5085" i="10"/>
  <c r="K5086" i="10"/>
  <c r="K5087" i="10"/>
  <c r="K5088" i="10"/>
  <c r="K5089" i="10"/>
  <c r="K5090" i="10"/>
  <c r="K5091" i="10"/>
  <c r="K5092" i="10"/>
  <c r="K5093" i="10"/>
  <c r="K5094" i="10"/>
  <c r="K5095" i="10"/>
  <c r="K5096" i="10"/>
  <c r="K5097" i="10"/>
  <c r="K5098" i="10"/>
  <c r="K5099" i="10"/>
  <c r="K5100" i="10"/>
  <c r="K5101" i="10"/>
  <c r="K5102" i="10"/>
  <c r="K5103" i="10"/>
  <c r="K5104" i="10"/>
  <c r="K5105" i="10"/>
  <c r="K5106" i="10"/>
  <c r="K5107" i="10"/>
  <c r="K5108" i="10"/>
  <c r="K5109" i="10"/>
  <c r="K5110" i="10"/>
  <c r="K5111" i="10"/>
  <c r="K5112" i="10"/>
  <c r="K5113" i="10"/>
  <c r="K5114" i="10"/>
  <c r="K5115" i="10"/>
  <c r="K5116" i="10"/>
  <c r="K5117" i="10"/>
  <c r="K5118" i="10"/>
  <c r="K5119" i="10"/>
  <c r="K5120" i="10"/>
  <c r="K5121" i="10"/>
  <c r="K5122" i="10"/>
  <c r="K5123" i="10"/>
  <c r="K5124" i="10"/>
  <c r="K5125" i="10"/>
  <c r="K5126" i="10"/>
  <c r="K5127" i="10"/>
  <c r="K5128" i="10"/>
  <c r="K5129" i="10"/>
  <c r="K5130" i="10"/>
  <c r="K5131" i="10"/>
  <c r="K5132" i="10"/>
  <c r="K5133" i="10"/>
  <c r="K5134" i="10"/>
  <c r="K5135" i="10"/>
  <c r="K5136" i="10"/>
  <c r="K5137" i="10"/>
  <c r="K5138" i="10"/>
  <c r="K5139" i="10"/>
  <c r="K5140" i="10"/>
  <c r="K5141" i="10"/>
  <c r="K5142" i="10"/>
  <c r="K5143" i="10"/>
  <c r="K5144" i="10"/>
  <c r="K5145" i="10"/>
  <c r="K5146" i="10"/>
  <c r="K5147" i="10"/>
  <c r="K5148" i="10"/>
  <c r="K5149" i="10"/>
  <c r="K5150" i="10"/>
  <c r="K5151" i="10"/>
  <c r="K5152" i="10"/>
  <c r="K5153" i="10"/>
  <c r="K5154" i="10"/>
  <c r="K5155" i="10"/>
  <c r="K5156" i="10"/>
  <c r="K5157" i="10"/>
  <c r="K5158" i="10"/>
  <c r="K5159" i="10"/>
  <c r="K5160" i="10"/>
  <c r="K5161" i="10"/>
  <c r="K5162" i="10"/>
  <c r="K5163" i="10"/>
  <c r="K5164" i="10"/>
  <c r="K5165" i="10"/>
  <c r="K5166" i="10"/>
  <c r="K5167" i="10"/>
  <c r="K5168" i="10"/>
  <c r="K5169" i="10"/>
  <c r="K5170" i="10"/>
  <c r="K5171" i="10"/>
  <c r="K5172" i="10"/>
  <c r="K5173" i="10"/>
  <c r="K5174" i="10"/>
  <c r="K5175" i="10"/>
  <c r="K5176" i="10"/>
  <c r="K5177" i="10"/>
  <c r="K5178" i="10"/>
  <c r="K5179" i="10"/>
  <c r="K5180" i="10"/>
  <c r="K5181" i="10"/>
  <c r="K5182" i="10"/>
  <c r="K5183" i="10"/>
  <c r="K5184" i="10"/>
  <c r="K5185" i="10"/>
  <c r="K5186" i="10"/>
  <c r="K5187" i="10"/>
  <c r="K5188" i="10"/>
  <c r="K5189" i="10"/>
  <c r="K5190" i="10"/>
  <c r="K5191" i="10"/>
  <c r="K5192" i="10"/>
  <c r="K5193" i="10"/>
  <c r="K5194" i="10"/>
  <c r="K5195" i="10"/>
  <c r="K5196" i="10"/>
  <c r="K5197" i="10"/>
  <c r="K5198" i="10"/>
  <c r="K5199" i="10"/>
  <c r="K5200" i="10"/>
  <c r="K5201" i="10"/>
  <c r="K5202" i="10"/>
  <c r="K5203" i="10"/>
  <c r="K5204" i="10"/>
  <c r="K5205" i="10"/>
  <c r="K5206" i="10"/>
  <c r="K5207" i="10"/>
  <c r="K5208" i="10"/>
  <c r="K5209" i="10"/>
  <c r="K5210" i="10"/>
  <c r="K5211" i="10"/>
  <c r="K5212" i="10"/>
  <c r="K5213" i="10"/>
  <c r="K5214" i="10"/>
  <c r="K5215" i="10"/>
  <c r="K5216" i="10"/>
  <c r="K5217" i="10"/>
  <c r="K5218" i="10"/>
  <c r="K5219" i="10"/>
  <c r="K5220" i="10"/>
  <c r="K5221" i="10"/>
  <c r="K5222" i="10"/>
  <c r="K5223" i="10"/>
  <c r="K5224" i="10"/>
  <c r="K5225" i="10"/>
  <c r="K5226" i="10"/>
  <c r="K5227" i="10"/>
  <c r="K5228" i="10"/>
  <c r="K5229" i="10"/>
  <c r="K5230" i="10"/>
  <c r="K5231" i="10"/>
  <c r="K5232" i="10"/>
  <c r="K5233" i="10"/>
  <c r="K5234" i="10"/>
  <c r="K5235" i="10"/>
  <c r="K5236" i="10"/>
  <c r="K5237" i="10"/>
  <c r="K5238" i="10"/>
  <c r="K5239" i="10"/>
  <c r="K5240" i="10"/>
  <c r="K5241" i="10"/>
  <c r="K5242" i="10"/>
  <c r="K5243" i="10"/>
  <c r="K5244" i="10"/>
  <c r="K5245" i="10"/>
  <c r="K5246" i="10"/>
  <c r="K5247" i="10"/>
  <c r="K5248" i="10"/>
  <c r="K5249" i="10"/>
  <c r="K5250" i="10"/>
  <c r="K5251" i="10"/>
  <c r="K5252" i="10"/>
  <c r="K5253" i="10"/>
  <c r="K5254" i="10"/>
  <c r="K5255" i="10"/>
  <c r="K5256" i="10"/>
  <c r="K5257" i="10"/>
  <c r="K5258" i="10"/>
  <c r="K5259" i="10"/>
  <c r="K5260" i="10"/>
  <c r="K5261" i="10"/>
  <c r="K5262" i="10"/>
  <c r="K5263" i="10"/>
  <c r="K5264" i="10"/>
  <c r="K5265" i="10"/>
  <c r="K5266" i="10"/>
  <c r="K5267" i="10"/>
  <c r="K5268" i="10"/>
  <c r="K5269" i="10"/>
  <c r="K5270" i="10"/>
  <c r="K5271" i="10"/>
  <c r="K5272" i="10"/>
  <c r="K5273" i="10"/>
  <c r="K5274" i="10"/>
  <c r="K5275" i="10"/>
  <c r="K5276" i="10"/>
  <c r="K5277" i="10"/>
  <c r="K5278" i="10"/>
  <c r="K5279" i="10"/>
  <c r="K5280" i="10"/>
  <c r="K5281" i="10"/>
  <c r="K5282" i="10"/>
  <c r="K5283" i="10"/>
  <c r="K5284" i="10"/>
  <c r="K5285" i="10"/>
  <c r="K5286" i="10"/>
  <c r="K5287" i="10"/>
  <c r="K5288" i="10"/>
  <c r="K5289" i="10"/>
  <c r="K5290" i="10"/>
  <c r="K5291" i="10"/>
  <c r="K5292" i="10"/>
  <c r="K5293" i="10"/>
  <c r="K5294" i="10"/>
  <c r="K5295" i="10"/>
  <c r="K5296" i="10"/>
  <c r="K5297" i="10"/>
  <c r="K5298" i="10"/>
  <c r="K5299" i="10"/>
  <c r="K5300" i="10"/>
  <c r="K5301" i="10"/>
  <c r="K5302" i="10"/>
  <c r="K5303" i="10"/>
  <c r="K5304" i="10"/>
  <c r="K5305" i="10"/>
  <c r="K5306" i="10"/>
  <c r="K5307" i="10"/>
  <c r="K5308" i="10"/>
  <c r="K5309" i="10"/>
  <c r="K5310" i="10"/>
  <c r="K5311" i="10"/>
  <c r="K5312" i="10"/>
  <c r="K5313" i="10"/>
  <c r="K5314" i="10"/>
  <c r="K5315" i="10"/>
  <c r="K5316" i="10"/>
  <c r="K5317" i="10"/>
  <c r="K5318" i="10"/>
  <c r="K5319" i="10"/>
  <c r="K5320" i="10"/>
  <c r="K5321" i="10"/>
  <c r="K5322" i="10"/>
  <c r="K5323" i="10"/>
  <c r="K5324" i="10"/>
  <c r="K5325" i="10"/>
  <c r="K5326" i="10"/>
  <c r="K5327" i="10"/>
  <c r="K5328" i="10"/>
  <c r="K5329" i="10"/>
  <c r="K5330" i="10"/>
  <c r="K5331" i="10"/>
  <c r="K5332" i="10"/>
  <c r="K5333" i="10"/>
  <c r="K5334" i="10"/>
  <c r="K5335" i="10"/>
  <c r="K5336" i="10"/>
  <c r="K5337" i="10"/>
  <c r="K5338" i="10"/>
  <c r="K5339" i="10"/>
  <c r="K5340" i="10"/>
  <c r="K5341" i="10"/>
  <c r="K5342" i="10"/>
  <c r="K5343" i="10"/>
  <c r="K5344" i="10"/>
  <c r="K5345" i="10"/>
  <c r="K5346" i="10"/>
  <c r="K5347" i="10"/>
  <c r="K5348" i="10"/>
  <c r="K5349" i="10"/>
  <c r="K5350" i="10"/>
  <c r="K5351" i="10"/>
  <c r="K5352" i="10"/>
  <c r="K5353" i="10"/>
  <c r="K5354" i="10"/>
  <c r="K5355" i="10"/>
  <c r="K5356" i="10"/>
  <c r="K5357" i="10"/>
  <c r="K5358" i="10"/>
  <c r="K5359" i="10"/>
  <c r="K5360" i="10"/>
  <c r="K5361" i="10"/>
  <c r="K5362" i="10"/>
  <c r="K5363" i="10"/>
  <c r="K5364" i="10"/>
  <c r="K5365" i="10"/>
  <c r="K5366" i="10"/>
  <c r="K5367" i="10"/>
  <c r="K5368" i="10"/>
  <c r="K5369" i="10"/>
  <c r="K5370" i="10"/>
  <c r="K5371" i="10"/>
  <c r="K5372" i="10"/>
  <c r="K5373" i="10"/>
  <c r="K5374" i="10"/>
  <c r="K5375" i="10"/>
  <c r="K5376" i="10"/>
  <c r="K5377" i="10"/>
  <c r="K5378" i="10"/>
  <c r="K5379" i="10"/>
  <c r="K5380" i="10"/>
  <c r="K5381" i="10"/>
  <c r="K5382" i="10"/>
  <c r="K5383" i="10"/>
  <c r="K5384" i="10"/>
  <c r="K5385" i="10"/>
  <c r="K5386" i="10"/>
  <c r="K5387" i="10"/>
  <c r="K5388" i="10"/>
  <c r="K5389" i="10"/>
  <c r="K5390" i="10"/>
  <c r="K5391" i="10"/>
  <c r="K5392" i="10"/>
  <c r="K5393" i="10"/>
  <c r="K5394" i="10"/>
  <c r="K5395" i="10"/>
  <c r="K5396" i="10"/>
  <c r="K5397" i="10"/>
  <c r="K5398" i="10"/>
  <c r="K5399" i="10"/>
  <c r="K5400" i="10"/>
  <c r="K5401" i="10"/>
  <c r="K5402" i="10"/>
  <c r="K5403" i="10"/>
  <c r="K5404" i="10"/>
  <c r="K5405" i="10"/>
  <c r="K5406" i="10"/>
  <c r="K5407" i="10"/>
  <c r="K5408" i="10"/>
  <c r="K5409" i="10"/>
  <c r="K5410" i="10"/>
  <c r="K5411" i="10"/>
  <c r="K5412" i="10"/>
  <c r="K5413" i="10"/>
  <c r="K5414" i="10"/>
  <c r="K5415" i="10"/>
  <c r="K5416" i="10"/>
  <c r="K5417" i="10"/>
  <c r="K5418" i="10"/>
  <c r="K5419" i="10"/>
  <c r="K5420" i="10"/>
  <c r="K5421" i="10"/>
  <c r="K5422" i="10"/>
  <c r="K5423" i="10"/>
  <c r="K5424" i="10"/>
  <c r="K5425" i="10"/>
  <c r="K5426" i="10"/>
  <c r="K5427" i="10"/>
  <c r="K5428" i="10"/>
  <c r="K5429" i="10"/>
  <c r="K5430" i="10"/>
  <c r="K5431" i="10"/>
  <c r="K5432" i="10"/>
  <c r="K5433" i="10"/>
  <c r="K5434" i="10"/>
  <c r="K5435" i="10"/>
  <c r="K5436" i="10"/>
  <c r="K5437" i="10"/>
  <c r="K5438" i="10"/>
  <c r="K5439" i="10"/>
  <c r="K5440" i="10"/>
  <c r="K5441" i="10"/>
  <c r="K5442" i="10"/>
  <c r="K5443" i="10"/>
  <c r="K5444" i="10"/>
  <c r="K5445" i="10"/>
  <c r="K5446" i="10"/>
  <c r="K5447" i="10"/>
  <c r="K5448" i="10"/>
  <c r="K5449" i="10"/>
  <c r="K5450" i="10"/>
  <c r="K5451" i="10"/>
  <c r="K5452" i="10"/>
  <c r="K5453" i="10"/>
  <c r="K5454" i="10"/>
  <c r="K5455" i="10"/>
  <c r="K5456" i="10"/>
  <c r="K5457" i="10"/>
  <c r="K5458" i="10"/>
  <c r="K5459" i="10"/>
  <c r="K5460" i="10"/>
  <c r="K5461" i="10"/>
  <c r="K5462" i="10"/>
  <c r="K5463" i="10"/>
  <c r="K5464" i="10"/>
  <c r="K5465" i="10"/>
  <c r="K5466" i="10"/>
  <c r="K5467" i="10"/>
  <c r="K5468" i="10"/>
  <c r="K5469" i="10"/>
  <c r="K5470" i="10"/>
  <c r="K5471" i="10"/>
  <c r="K5472" i="10"/>
  <c r="K5473" i="10"/>
  <c r="K5474" i="10"/>
  <c r="K5475" i="10"/>
  <c r="K5476" i="10"/>
  <c r="K5477" i="10"/>
  <c r="K5478" i="10"/>
  <c r="K5479" i="10"/>
  <c r="K5480" i="10"/>
  <c r="K5481" i="10"/>
  <c r="K5482" i="10"/>
  <c r="K5483" i="10"/>
  <c r="K5484" i="10"/>
  <c r="K5485" i="10"/>
  <c r="K5486" i="10"/>
  <c r="K5487" i="10"/>
  <c r="K5488" i="10"/>
  <c r="K5489" i="10"/>
  <c r="K5490" i="10"/>
  <c r="K5491" i="10"/>
  <c r="K5492" i="10"/>
  <c r="K5493" i="10"/>
  <c r="K5494" i="10"/>
  <c r="K5495" i="10"/>
  <c r="K5496" i="10"/>
  <c r="K5497" i="10"/>
  <c r="K5498" i="10"/>
  <c r="K5499" i="10"/>
  <c r="K5500" i="10"/>
  <c r="K5501" i="10"/>
  <c r="K5502" i="10"/>
  <c r="K5503" i="10"/>
  <c r="K5504" i="10"/>
  <c r="K5505" i="10"/>
  <c r="K5506" i="10"/>
  <c r="K5507" i="10"/>
  <c r="K5508" i="10"/>
  <c r="K5509" i="10"/>
  <c r="K5510" i="10"/>
  <c r="K5511" i="10"/>
  <c r="K5512" i="10"/>
  <c r="K5513" i="10"/>
  <c r="K5514" i="10"/>
  <c r="K5515" i="10"/>
  <c r="K5516" i="10"/>
  <c r="K5517" i="10"/>
  <c r="K5518" i="10"/>
  <c r="K5519" i="10"/>
  <c r="K5520" i="10"/>
  <c r="K5521" i="10"/>
  <c r="K5522" i="10"/>
  <c r="K5523" i="10"/>
  <c r="K5524" i="10"/>
  <c r="K5525" i="10"/>
  <c r="K5526" i="10"/>
  <c r="K5527" i="10"/>
  <c r="K5528" i="10"/>
  <c r="K5529" i="10"/>
  <c r="K5530" i="10"/>
  <c r="K5531" i="10"/>
  <c r="K5532" i="10"/>
  <c r="K5533" i="10"/>
  <c r="K5534" i="10"/>
  <c r="K5535" i="10"/>
  <c r="K5536" i="10"/>
  <c r="K5537" i="10"/>
  <c r="K5538" i="10"/>
  <c r="K5539" i="10"/>
  <c r="K5540" i="10"/>
  <c r="K5541" i="10"/>
  <c r="K5542" i="10"/>
  <c r="K5543" i="10"/>
  <c r="K5544" i="10"/>
  <c r="K5545" i="10"/>
  <c r="K5546" i="10"/>
  <c r="K5547" i="10"/>
  <c r="K5548" i="10"/>
  <c r="K5549" i="10"/>
  <c r="K5550" i="10"/>
  <c r="K5551" i="10"/>
  <c r="K5552" i="10"/>
  <c r="K5553" i="10"/>
  <c r="K5554" i="10"/>
  <c r="K5555" i="10"/>
  <c r="K5556" i="10"/>
  <c r="K5557" i="10"/>
  <c r="K5558" i="10"/>
  <c r="K5559" i="10"/>
  <c r="K5560" i="10"/>
  <c r="K5561" i="10"/>
  <c r="K5562" i="10"/>
  <c r="K5563" i="10"/>
  <c r="K5564" i="10"/>
  <c r="K5565" i="10"/>
  <c r="K5566" i="10"/>
  <c r="K5567" i="10"/>
  <c r="K5568" i="10"/>
  <c r="K5569" i="10"/>
  <c r="K5570" i="10"/>
  <c r="K5571" i="10"/>
  <c r="K5572" i="10"/>
  <c r="K5573" i="10"/>
  <c r="K5574" i="10"/>
  <c r="K5575" i="10"/>
  <c r="K5576" i="10"/>
  <c r="K5577" i="10"/>
  <c r="K5578" i="10"/>
  <c r="K5579" i="10"/>
  <c r="K5580" i="10"/>
  <c r="K5581" i="10"/>
  <c r="K5582" i="10"/>
  <c r="K5583" i="10"/>
  <c r="K5584" i="10"/>
  <c r="K5585" i="10"/>
  <c r="K5586" i="10"/>
  <c r="K5587" i="10"/>
  <c r="K5588" i="10"/>
  <c r="K5589" i="10"/>
  <c r="K5590" i="10"/>
  <c r="K5591" i="10"/>
  <c r="K5592" i="10"/>
  <c r="K5593" i="10"/>
  <c r="K5594" i="10"/>
  <c r="K5595" i="10"/>
  <c r="K5596" i="10"/>
  <c r="K5597" i="10"/>
  <c r="K5598" i="10"/>
  <c r="K5599" i="10"/>
  <c r="K5600" i="10"/>
  <c r="K5601" i="10"/>
  <c r="K5602" i="10"/>
  <c r="K5603" i="10"/>
  <c r="K5604" i="10"/>
  <c r="K5605" i="10"/>
  <c r="K5606" i="10"/>
  <c r="K5607" i="10"/>
  <c r="K5608" i="10"/>
  <c r="K5609" i="10"/>
  <c r="K5610" i="10"/>
  <c r="K5611" i="10"/>
  <c r="K5612" i="10"/>
  <c r="K5613" i="10"/>
  <c r="K5614" i="10"/>
  <c r="K5615" i="10"/>
  <c r="K5616" i="10"/>
  <c r="K5617" i="10"/>
  <c r="K5618" i="10"/>
  <c r="K5619" i="10"/>
  <c r="K5620" i="10"/>
  <c r="K5621" i="10"/>
  <c r="K5622" i="10"/>
  <c r="K5623" i="10"/>
  <c r="K5624" i="10"/>
  <c r="K5625" i="10"/>
  <c r="K5626" i="10"/>
  <c r="K5627" i="10"/>
  <c r="K5628" i="10"/>
  <c r="K5629" i="10"/>
  <c r="K5630" i="10"/>
  <c r="K5631" i="10"/>
  <c r="K5632" i="10"/>
  <c r="K5633" i="10"/>
  <c r="K5634" i="10"/>
  <c r="K5635" i="10"/>
  <c r="K5636" i="10"/>
  <c r="K5637" i="10"/>
  <c r="K5638" i="10"/>
  <c r="K5639" i="10"/>
  <c r="K5640" i="10"/>
  <c r="K5641" i="10"/>
  <c r="K5642" i="10"/>
  <c r="K5643" i="10"/>
  <c r="K5644" i="10"/>
  <c r="K5645" i="10"/>
  <c r="K5646" i="10"/>
  <c r="K5647" i="10"/>
  <c r="K5648" i="10"/>
  <c r="K5649" i="10"/>
  <c r="K5650" i="10"/>
  <c r="K5651" i="10"/>
  <c r="K5652" i="10"/>
  <c r="K5653" i="10"/>
  <c r="K5654" i="10"/>
  <c r="K5655" i="10"/>
  <c r="K5656" i="10"/>
  <c r="K5657" i="10"/>
  <c r="K5658" i="10"/>
  <c r="K5659" i="10"/>
  <c r="K5660" i="10"/>
  <c r="K5661" i="10"/>
  <c r="K5662" i="10"/>
  <c r="K5663" i="10"/>
  <c r="K5664" i="10"/>
  <c r="K5665" i="10"/>
  <c r="K5666" i="10"/>
  <c r="K5667" i="10"/>
  <c r="K5668" i="10"/>
  <c r="K5669" i="10"/>
  <c r="K5670" i="10"/>
  <c r="K5671" i="10"/>
  <c r="K5672" i="10"/>
  <c r="K5673" i="10"/>
  <c r="K5674" i="10"/>
  <c r="K5675" i="10"/>
  <c r="K5676" i="10"/>
  <c r="K5677" i="10"/>
  <c r="K5678" i="10"/>
  <c r="K5679" i="10"/>
  <c r="K5680" i="10"/>
  <c r="K5681" i="10"/>
  <c r="K5682" i="10"/>
  <c r="K5683" i="10"/>
  <c r="K5684" i="10"/>
  <c r="K5685" i="10"/>
  <c r="K5686" i="10"/>
  <c r="K5687" i="10"/>
  <c r="K5688" i="10"/>
  <c r="K5689" i="10"/>
  <c r="K5690" i="10"/>
  <c r="K5691" i="10"/>
  <c r="K5692" i="10"/>
  <c r="K5693" i="10"/>
  <c r="K5694" i="10"/>
  <c r="K5695" i="10"/>
  <c r="K5696" i="10"/>
  <c r="K5697" i="10"/>
  <c r="K5698" i="10"/>
  <c r="K5699" i="10"/>
  <c r="K5700" i="10"/>
  <c r="K5701" i="10"/>
  <c r="K5702" i="10"/>
  <c r="K5703" i="10"/>
  <c r="K5704" i="10"/>
  <c r="K5705" i="10"/>
  <c r="K5706" i="10"/>
  <c r="K5707" i="10"/>
  <c r="K5708" i="10"/>
  <c r="K5709" i="10"/>
  <c r="K5710" i="10"/>
  <c r="K5711" i="10"/>
  <c r="K5712" i="10"/>
  <c r="K5713" i="10"/>
  <c r="K5714" i="10"/>
  <c r="K5715" i="10"/>
  <c r="K5716" i="10"/>
  <c r="K5717" i="10"/>
  <c r="K5718" i="10"/>
  <c r="K5719" i="10"/>
  <c r="K5720" i="10"/>
  <c r="K5721" i="10"/>
  <c r="K5722" i="10"/>
  <c r="K5723" i="10"/>
  <c r="K5724" i="10"/>
  <c r="K5725" i="10"/>
  <c r="K5726" i="10"/>
  <c r="K5727" i="10"/>
  <c r="K5728" i="10"/>
  <c r="K5729" i="10"/>
  <c r="K5730" i="10"/>
  <c r="K5731" i="10"/>
  <c r="K5732" i="10"/>
  <c r="K5733" i="10"/>
  <c r="K5734" i="10"/>
  <c r="K5735" i="10"/>
  <c r="K5736" i="10"/>
  <c r="K5737" i="10"/>
  <c r="K5738" i="10"/>
  <c r="K5739" i="10"/>
  <c r="K5740" i="10"/>
  <c r="K5741" i="10"/>
  <c r="K5742" i="10"/>
  <c r="K5743" i="10"/>
  <c r="K5744" i="10"/>
  <c r="K5745" i="10"/>
  <c r="K5746" i="10"/>
  <c r="K5747" i="10"/>
  <c r="K5748" i="10"/>
  <c r="K5749" i="10"/>
  <c r="K5750" i="10"/>
  <c r="K5751" i="10"/>
  <c r="K5752" i="10"/>
  <c r="K5753" i="10"/>
  <c r="K5754" i="10"/>
  <c r="K5755" i="10"/>
  <c r="K5756" i="10"/>
  <c r="K5757" i="10"/>
  <c r="K5758" i="10"/>
  <c r="K5759" i="10"/>
  <c r="K5760" i="10"/>
  <c r="K5761" i="10"/>
  <c r="K5762" i="10"/>
  <c r="K5763" i="10"/>
  <c r="K5764" i="10"/>
  <c r="K5765" i="10"/>
  <c r="K5766" i="10"/>
  <c r="K5767" i="10"/>
  <c r="K5768" i="10"/>
  <c r="K5769" i="10"/>
  <c r="K5770" i="10"/>
  <c r="K5771" i="10"/>
  <c r="K5772" i="10"/>
  <c r="K5773" i="10"/>
  <c r="K5774" i="10"/>
  <c r="K5775" i="10"/>
  <c r="K5776" i="10"/>
  <c r="K5777" i="10"/>
  <c r="K5778" i="10"/>
  <c r="K5779" i="10"/>
  <c r="K5780" i="10"/>
  <c r="K5781" i="10"/>
  <c r="K5782" i="10"/>
  <c r="K5783" i="10"/>
  <c r="K5784" i="10"/>
  <c r="K5785" i="10"/>
  <c r="K5786" i="10"/>
  <c r="K5787" i="10"/>
  <c r="K5788" i="10"/>
  <c r="K5789" i="10"/>
  <c r="K5790" i="10"/>
  <c r="K5791" i="10"/>
  <c r="K5792" i="10"/>
  <c r="K5793" i="10"/>
  <c r="K5794" i="10"/>
  <c r="K5795" i="10"/>
  <c r="K5796" i="10"/>
  <c r="K5797" i="10"/>
  <c r="K5798" i="10"/>
  <c r="K5799" i="10"/>
  <c r="K5800" i="10"/>
  <c r="K5801" i="10"/>
  <c r="K5802" i="10"/>
  <c r="K5803" i="10"/>
  <c r="K5804" i="10"/>
  <c r="K5805" i="10"/>
  <c r="K5806" i="10"/>
  <c r="K5807" i="10"/>
  <c r="K5808" i="10"/>
  <c r="K5809" i="10"/>
  <c r="K5810" i="10"/>
  <c r="K5811" i="10"/>
  <c r="K5812" i="10"/>
  <c r="K5813" i="10"/>
  <c r="K5814" i="10"/>
  <c r="K5815" i="10"/>
  <c r="K5816" i="10"/>
  <c r="K5817" i="10"/>
  <c r="K5818" i="10"/>
  <c r="K5819" i="10"/>
  <c r="K5820" i="10"/>
  <c r="K5821" i="10"/>
  <c r="K5822" i="10"/>
  <c r="K5823" i="10"/>
  <c r="K5824" i="10"/>
  <c r="K5825" i="10"/>
  <c r="K5826" i="10"/>
  <c r="K5827" i="10"/>
  <c r="K5828" i="10"/>
  <c r="K5829" i="10"/>
  <c r="K5830" i="10"/>
  <c r="K5831" i="10"/>
  <c r="K5832" i="10"/>
  <c r="K5833" i="10"/>
  <c r="K5834" i="10"/>
  <c r="K5835" i="10"/>
  <c r="K5836" i="10"/>
  <c r="K5837" i="10"/>
  <c r="K5838" i="10"/>
  <c r="K5839" i="10"/>
  <c r="K5840" i="10"/>
  <c r="K5841" i="10"/>
  <c r="K5842" i="10"/>
  <c r="K5843" i="10"/>
  <c r="K5844" i="10"/>
  <c r="K5845" i="10"/>
  <c r="K5846" i="10"/>
  <c r="K5847" i="10"/>
  <c r="K5848" i="10"/>
  <c r="K5849" i="10"/>
  <c r="K5850" i="10"/>
  <c r="K5851" i="10"/>
  <c r="K5852" i="10"/>
  <c r="K5853" i="10"/>
  <c r="K5854" i="10"/>
  <c r="K5855" i="10"/>
  <c r="K5856" i="10"/>
  <c r="K5857" i="10"/>
  <c r="K5858" i="10"/>
  <c r="K5859" i="10"/>
  <c r="K5860" i="10"/>
  <c r="K5861" i="10"/>
  <c r="K5862" i="10"/>
  <c r="K5863" i="10"/>
  <c r="K5864" i="10"/>
  <c r="K5865" i="10"/>
  <c r="K5866" i="10"/>
  <c r="K5867" i="10"/>
  <c r="K5868" i="10"/>
  <c r="K5869" i="10"/>
  <c r="K5870" i="10"/>
  <c r="K5871" i="10"/>
  <c r="K5872" i="10"/>
  <c r="K5873" i="10"/>
  <c r="K5874" i="10"/>
  <c r="K5875" i="10"/>
  <c r="K5876" i="10"/>
  <c r="K5877" i="10"/>
  <c r="K5878" i="10"/>
  <c r="K5879" i="10"/>
  <c r="K5880" i="10"/>
  <c r="K5881" i="10"/>
  <c r="K5882" i="10"/>
  <c r="K5883" i="10"/>
  <c r="K5884" i="10"/>
  <c r="K5885" i="10"/>
  <c r="K5886" i="10"/>
  <c r="K5887" i="10"/>
  <c r="K5888" i="10"/>
  <c r="K5889" i="10"/>
  <c r="K5890" i="10"/>
  <c r="K5891" i="10"/>
  <c r="K5892" i="10"/>
  <c r="K5893" i="10"/>
  <c r="K5894" i="10"/>
  <c r="K5895" i="10"/>
  <c r="K5896" i="10"/>
  <c r="K5897" i="10"/>
  <c r="K5898" i="10"/>
  <c r="K5899" i="10"/>
  <c r="K5900" i="10"/>
  <c r="K5901" i="10"/>
  <c r="K5902" i="10"/>
  <c r="K5903" i="10"/>
  <c r="K5904" i="10"/>
  <c r="K5905" i="10"/>
  <c r="K5906" i="10"/>
  <c r="K5907" i="10"/>
  <c r="K5908" i="10"/>
  <c r="K5909" i="10"/>
  <c r="K5910" i="10"/>
  <c r="K5911" i="10"/>
  <c r="K5912" i="10"/>
  <c r="K5913" i="10"/>
  <c r="K5914" i="10"/>
  <c r="K5915" i="10"/>
  <c r="K5916" i="10"/>
  <c r="K5917" i="10"/>
  <c r="K5918" i="10"/>
  <c r="K5919" i="10"/>
  <c r="K5920" i="10"/>
  <c r="K5921" i="10"/>
  <c r="K5922" i="10"/>
  <c r="K5923" i="10"/>
  <c r="K5924" i="10"/>
  <c r="K5925" i="10"/>
  <c r="K5926" i="10"/>
  <c r="K5927" i="10"/>
  <c r="K5928" i="10"/>
  <c r="K5929" i="10"/>
  <c r="K5930" i="10"/>
  <c r="K5931" i="10"/>
  <c r="K5932" i="10"/>
  <c r="K5933" i="10"/>
  <c r="K5934" i="10"/>
  <c r="K5935" i="10"/>
  <c r="K5936" i="10"/>
  <c r="K5937" i="10"/>
  <c r="K5938" i="10"/>
  <c r="K5939" i="10"/>
  <c r="K5940" i="10"/>
  <c r="K5941" i="10"/>
  <c r="K5942" i="10"/>
  <c r="K5943" i="10"/>
  <c r="K5944" i="10"/>
  <c r="K5945" i="10"/>
  <c r="K5946" i="10"/>
  <c r="K5947" i="10"/>
  <c r="K5948" i="10"/>
  <c r="K5949" i="10"/>
  <c r="K5950" i="10"/>
  <c r="K5951" i="10"/>
  <c r="K5952" i="10"/>
  <c r="K5953" i="10"/>
  <c r="K5954" i="10"/>
  <c r="K5955" i="10"/>
  <c r="K5956" i="10"/>
  <c r="K5957" i="10"/>
  <c r="K5958" i="10"/>
  <c r="K5959" i="10"/>
  <c r="K5960" i="10"/>
  <c r="K5961" i="10"/>
  <c r="K5962" i="10"/>
  <c r="K5963" i="10"/>
  <c r="K5964" i="10"/>
  <c r="K5965" i="10"/>
  <c r="K5966" i="10"/>
  <c r="K5967" i="10"/>
  <c r="K5968" i="10"/>
  <c r="K5969" i="10"/>
  <c r="K5970" i="10"/>
  <c r="K5971" i="10"/>
  <c r="K5972" i="10"/>
  <c r="K5973" i="10"/>
  <c r="K5974" i="10"/>
  <c r="K5975" i="10"/>
  <c r="K5976" i="10"/>
  <c r="K5977" i="10"/>
  <c r="K5978" i="10"/>
  <c r="K5979" i="10"/>
  <c r="K5980" i="10"/>
  <c r="K5981" i="10"/>
  <c r="K5982" i="10"/>
  <c r="K5983" i="10"/>
  <c r="K5984" i="10"/>
  <c r="K5985" i="10"/>
  <c r="K5986" i="10"/>
  <c r="K5987" i="10"/>
  <c r="K5988" i="10"/>
  <c r="K5989" i="10"/>
  <c r="K5990" i="10"/>
  <c r="K5991" i="10"/>
  <c r="K5992" i="10"/>
  <c r="K5993" i="10"/>
  <c r="K5994" i="10"/>
  <c r="K5995" i="10"/>
  <c r="K5996" i="10"/>
  <c r="K5997" i="10"/>
  <c r="K5998" i="10"/>
  <c r="K5999" i="10"/>
  <c r="K6000" i="10"/>
  <c r="G19" i="25" l="1"/>
  <c r="G18" i="25"/>
  <c r="G17" i="25"/>
  <c r="G16" i="25"/>
  <c r="G15" i="25"/>
  <c r="G40" i="25"/>
  <c r="G36" i="25"/>
  <c r="G48" i="25"/>
  <c r="G60" i="25"/>
  <c r="G56" i="25"/>
  <c r="G26" i="22"/>
  <c r="G25" i="22"/>
  <c r="G24" i="22"/>
  <c r="G23" i="22"/>
  <c r="G22" i="22"/>
  <c r="G21" i="22"/>
  <c r="G20" i="22"/>
  <c r="G19" i="22"/>
  <c r="G18" i="22"/>
  <c r="G17" i="22"/>
  <c r="G153" i="22"/>
  <c r="G184" i="22"/>
  <c r="G10" i="23"/>
  <c r="G36" i="23"/>
  <c r="G35" i="23"/>
  <c r="G34" i="23"/>
  <c r="G33" i="23"/>
  <c r="G32" i="23"/>
  <c r="G31" i="23"/>
  <c r="G30" i="23"/>
  <c r="G29" i="23"/>
  <c r="G28" i="23"/>
  <c r="G27" i="23"/>
  <c r="G26" i="23"/>
  <c r="G14" i="25"/>
  <c r="G29" i="25"/>
  <c r="G35" i="25"/>
  <c r="G39" i="25"/>
  <c r="G47" i="25"/>
  <c r="G55" i="25"/>
  <c r="G59" i="25"/>
  <c r="G6" i="22"/>
  <c r="G5" i="22"/>
  <c r="G4" i="22"/>
  <c r="G186" i="22"/>
  <c r="G180" i="22"/>
  <c r="G20" i="23"/>
  <c r="G19" i="23"/>
  <c r="G18" i="23"/>
  <c r="G17" i="23"/>
  <c r="G16" i="23"/>
  <c r="G15" i="23"/>
  <c r="G84" i="23"/>
  <c r="G83" i="23"/>
  <c r="G82" i="23"/>
  <c r="G81" i="23"/>
  <c r="G80" i="23"/>
  <c r="G79" i="23"/>
  <c r="G78" i="23"/>
  <c r="G77" i="23"/>
  <c r="G76" i="23"/>
  <c r="G75" i="23"/>
  <c r="G7" i="22"/>
  <c r="G147" i="23"/>
  <c r="G151" i="23"/>
  <c r="G155" i="23"/>
  <c r="G157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21" i="23"/>
  <c r="G181" i="22"/>
  <c r="G185" i="22"/>
  <c r="G174" i="22"/>
  <c r="G138" i="22"/>
  <c r="G121" i="22"/>
  <c r="G105" i="22"/>
  <c r="G66" i="22"/>
  <c r="G67" i="22"/>
  <c r="G68" i="22"/>
  <c r="G69" i="22"/>
  <c r="G70" i="22"/>
  <c r="G71" i="22"/>
  <c r="G72" i="22"/>
  <c r="G73" i="22"/>
  <c r="G74" i="22"/>
  <c r="G75" i="22"/>
  <c r="G61" i="22"/>
  <c r="G49" i="22"/>
  <c r="G11" i="21"/>
  <c r="G148" i="23"/>
  <c r="G152" i="23"/>
  <c r="G156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04" i="23"/>
  <c r="G85" i="23"/>
  <c r="G69" i="23"/>
  <c r="G53" i="23"/>
  <c r="G37" i="23"/>
  <c r="G182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49" i="23"/>
  <c r="G153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23" i="23"/>
  <c r="G4" i="23"/>
  <c r="G5" i="23"/>
  <c r="G6" i="23"/>
  <c r="G7" i="23"/>
  <c r="G8" i="23"/>
  <c r="G9" i="23"/>
  <c r="G179" i="22"/>
  <c r="G183" i="22"/>
  <c r="G143" i="22"/>
  <c r="G144" i="22"/>
  <c r="G145" i="22"/>
  <c r="G146" i="22"/>
  <c r="G147" i="22"/>
  <c r="G148" i="22"/>
  <c r="G149" i="22"/>
  <c r="G150" i="22"/>
  <c r="G151" i="22"/>
  <c r="G152" i="22"/>
  <c r="G110" i="22"/>
  <c r="G111" i="22"/>
  <c r="G112" i="22"/>
  <c r="G113" i="22"/>
  <c r="G114" i="22"/>
  <c r="G115" i="22"/>
  <c r="G116" i="22"/>
  <c r="G117" i="22"/>
  <c r="G118" i="22"/>
  <c r="G119" i="22"/>
  <c r="G120" i="22"/>
  <c r="G94" i="22"/>
  <c r="G95" i="22"/>
  <c r="G96" i="22"/>
  <c r="G97" i="22"/>
  <c r="G98" i="22"/>
  <c r="G99" i="22"/>
  <c r="G100" i="22"/>
  <c r="G101" i="22"/>
  <c r="G102" i="22"/>
  <c r="G103" i="22"/>
  <c r="G104" i="22"/>
  <c r="G80" i="22"/>
  <c r="G81" i="22"/>
  <c r="G82" i="22"/>
  <c r="G83" i="22"/>
  <c r="G84" i="22"/>
  <c r="G85" i="22"/>
  <c r="G86" i="22"/>
  <c r="G87" i="22"/>
  <c r="G88" i="22"/>
  <c r="G89" i="22"/>
  <c r="G54" i="22"/>
  <c r="G55" i="22"/>
  <c r="G56" i="22"/>
  <c r="G57" i="22"/>
  <c r="G58" i="22"/>
  <c r="G59" i="22"/>
  <c r="G60" i="22"/>
  <c r="G42" i="22"/>
  <c r="G43" i="22"/>
  <c r="G44" i="22"/>
  <c r="G45" i="22"/>
  <c r="G46" i="22"/>
  <c r="G47" i="22"/>
  <c r="G48" i="22"/>
  <c r="G32" i="22"/>
  <c r="G33" i="22"/>
  <c r="G34" i="22"/>
  <c r="G35" i="22"/>
  <c r="G4" i="25"/>
  <c r="G9" i="25"/>
  <c r="G8" i="25"/>
  <c r="G7" i="25"/>
  <c r="G6" i="25"/>
  <c r="G5" i="25"/>
  <c r="G30" i="25"/>
  <c r="G38" i="25"/>
  <c r="G50" i="25"/>
  <c r="G46" i="25"/>
  <c r="G58" i="25"/>
  <c r="G11" i="22"/>
  <c r="G10" i="22"/>
  <c r="G9" i="22"/>
  <c r="G8" i="22"/>
  <c r="G37" i="22"/>
  <c r="G36" i="22"/>
  <c r="G68" i="23"/>
  <c r="G67" i="23"/>
  <c r="G66" i="23"/>
  <c r="G65" i="23"/>
  <c r="G64" i="23"/>
  <c r="G63" i="23"/>
  <c r="G62" i="23"/>
  <c r="G61" i="23"/>
  <c r="G60" i="23"/>
  <c r="G59" i="23"/>
  <c r="G58" i="23"/>
  <c r="G154" i="23"/>
  <c r="A179" i="28"/>
  <c r="A170" i="28"/>
  <c r="A158" i="28"/>
  <c r="A146" i="28"/>
  <c r="A136" i="28" l="1"/>
  <c r="A126" i="28"/>
  <c r="A118" i="28"/>
  <c r="A108" i="28"/>
  <c r="A99" i="28"/>
  <c r="A91" i="28"/>
  <c r="A83" i="28"/>
  <c r="A75" i="28"/>
  <c r="A64" i="28"/>
  <c r="A54" i="28"/>
  <c r="A44" i="28"/>
  <c r="A35" i="28"/>
  <c r="A25" i="28"/>
  <c r="A17" i="28"/>
  <c r="A8" i="28"/>
  <c r="A86" i="23"/>
  <c r="A70" i="23"/>
  <c r="A54" i="23"/>
  <c r="A38" i="23"/>
  <c r="A22" i="23"/>
  <c r="A11" i="23"/>
  <c r="A120" i="18"/>
  <c r="A112" i="18"/>
  <c r="A146" i="18"/>
  <c r="A133" i="18"/>
  <c r="A103" i="18"/>
  <c r="A93" i="18"/>
  <c r="A83" i="18"/>
  <c r="A73" i="18"/>
  <c r="A63" i="18"/>
  <c r="A53" i="18"/>
  <c r="A43" i="18"/>
  <c r="A32" i="18"/>
  <c r="A16" i="18"/>
  <c r="A76" i="21" l="1"/>
  <c r="A67" i="21"/>
  <c r="A58" i="21"/>
  <c r="A41" i="21"/>
  <c r="A24" i="21"/>
  <c r="A12" i="21"/>
  <c r="A13" i="22"/>
  <c r="A28" i="22"/>
  <c r="A38" i="22"/>
  <c r="A50" i="22"/>
  <c r="A62" i="22"/>
  <c r="A76" i="22"/>
  <c r="A90" i="22"/>
  <c r="A106" i="22"/>
  <c r="A122" i="22"/>
  <c r="A61" i="25"/>
  <c r="A51" i="25"/>
  <c r="A111" i="20" l="1"/>
  <c r="A65" i="20"/>
  <c r="A96" i="20"/>
  <c r="A82" i="20"/>
  <c r="A73" i="20"/>
  <c r="A56" i="20"/>
  <c r="A45" i="20"/>
  <c r="A34" i="20"/>
  <c r="A26" i="20"/>
  <c r="A18" i="20"/>
  <c r="A9" i="20"/>
  <c r="A58" i="19" l="1"/>
  <c r="A49" i="19"/>
  <c r="A40" i="19"/>
  <c r="A31" i="19"/>
  <c r="A22" i="19"/>
  <c r="A11" i="19"/>
  <c r="A50" i="17"/>
  <c r="A38" i="17"/>
  <c r="A30" i="17"/>
  <c r="A20" i="17"/>
  <c r="A10" i="17"/>
  <c r="A59" i="13"/>
  <c r="A46" i="13"/>
  <c r="A33" i="13"/>
  <c r="A20" i="13"/>
  <c r="A7" i="13"/>
  <c r="A93" i="8"/>
  <c r="A82" i="8"/>
  <c r="A72" i="8"/>
  <c r="A16" i="8"/>
  <c r="A27" i="8"/>
  <c r="A49" i="8"/>
  <c r="A38" i="8"/>
  <c r="G6000" i="15"/>
  <c r="G5999" i="15"/>
  <c r="G5998" i="15"/>
  <c r="G5997" i="15"/>
  <c r="G5996" i="15"/>
  <c r="G5995" i="15"/>
  <c r="G5994" i="15"/>
  <c r="G5993" i="15"/>
  <c r="G5992" i="15"/>
  <c r="G5991" i="15"/>
  <c r="G5990" i="15"/>
  <c r="G5989" i="15"/>
  <c r="G5988" i="15"/>
  <c r="G5987" i="15"/>
  <c r="G5986" i="15"/>
  <c r="G5985" i="15"/>
  <c r="G5984" i="15"/>
  <c r="G5983" i="15"/>
  <c r="G5982" i="15"/>
  <c r="G5981" i="15"/>
  <c r="G5980" i="15"/>
  <c r="G5979" i="15"/>
  <c r="G5978" i="15"/>
  <c r="G5977" i="15"/>
  <c r="G5976" i="15"/>
  <c r="G5975" i="15"/>
  <c r="G5974" i="15"/>
  <c r="G5973" i="15"/>
  <c r="G5972" i="15"/>
  <c r="G5971" i="15"/>
  <c r="G5970" i="15"/>
  <c r="G5969" i="15"/>
  <c r="G5968" i="15"/>
  <c r="G5967" i="15"/>
  <c r="G5966" i="15"/>
  <c r="G5965" i="15"/>
  <c r="G5964" i="15"/>
  <c r="G5963" i="15"/>
  <c r="G5962" i="15"/>
  <c r="G5961" i="15"/>
  <c r="G5960" i="15"/>
  <c r="G5959" i="15"/>
  <c r="G5958" i="15"/>
  <c r="G5957" i="15"/>
  <c r="G5956" i="15"/>
  <c r="G5955" i="15"/>
  <c r="G5954" i="15"/>
  <c r="G5953" i="15"/>
  <c r="G5952" i="15"/>
  <c r="G5951" i="15"/>
  <c r="G5950" i="15"/>
  <c r="G5949" i="15"/>
  <c r="G5948" i="15"/>
  <c r="G5947" i="15"/>
  <c r="G5946" i="15"/>
  <c r="G5945" i="15"/>
  <c r="G5944" i="15"/>
  <c r="G5943" i="15"/>
  <c r="G5942" i="15"/>
  <c r="G5941" i="15"/>
  <c r="G5940" i="15"/>
  <c r="G5939" i="15"/>
  <c r="G5938" i="15"/>
  <c r="G5937" i="15"/>
  <c r="G5936" i="15"/>
  <c r="G5935" i="15"/>
  <c r="G5934" i="15"/>
  <c r="G5933" i="15"/>
  <c r="G5932" i="15"/>
  <c r="G5931" i="15"/>
  <c r="G5930" i="15"/>
  <c r="G5929" i="15"/>
  <c r="G5928" i="15"/>
  <c r="G5927" i="15"/>
  <c r="G5926" i="15"/>
  <c r="G5925" i="15"/>
  <c r="G5924" i="15"/>
  <c r="G5923" i="15"/>
  <c r="G5922" i="15"/>
  <c r="G5921" i="15"/>
  <c r="G5920" i="15"/>
  <c r="G5919" i="15"/>
  <c r="G5918" i="15"/>
  <c r="G5917" i="15"/>
  <c r="G5916" i="15"/>
  <c r="G5915" i="15"/>
  <c r="G5914" i="15"/>
  <c r="G5913" i="15"/>
  <c r="G5912" i="15"/>
  <c r="G5911" i="15"/>
  <c r="G5910" i="15"/>
  <c r="G5909" i="15"/>
  <c r="G5908" i="15"/>
  <c r="G5907" i="15"/>
  <c r="G5906" i="15"/>
  <c r="G5905" i="15"/>
  <c r="G5904" i="15"/>
  <c r="G5903" i="15"/>
  <c r="G5902" i="15"/>
  <c r="G5901" i="15"/>
  <c r="G5900" i="15"/>
  <c r="G5899" i="15"/>
  <c r="G5898" i="15"/>
  <c r="G5897" i="15"/>
  <c r="G5896" i="15"/>
  <c r="G5895" i="15"/>
  <c r="G5894" i="15"/>
  <c r="G5893" i="15"/>
  <c r="G5892" i="15"/>
  <c r="G5891" i="15"/>
  <c r="G5890" i="15"/>
  <c r="G5889" i="15"/>
  <c r="G5888" i="15"/>
  <c r="G5887" i="15"/>
  <c r="G5886" i="15"/>
  <c r="G5885" i="15"/>
  <c r="G5884" i="15"/>
  <c r="G5883" i="15"/>
  <c r="G5882" i="15"/>
  <c r="G5881" i="15"/>
  <c r="G5880" i="15"/>
  <c r="G5879" i="15"/>
  <c r="G5878" i="15"/>
  <c r="G5877" i="15"/>
  <c r="G5876" i="15"/>
  <c r="G5875" i="15"/>
  <c r="G5874" i="15"/>
  <c r="G5873" i="15"/>
  <c r="G5872" i="15"/>
  <c r="G5871" i="15"/>
  <c r="G5870" i="15"/>
  <c r="G5869" i="15"/>
  <c r="G5868" i="15"/>
  <c r="G5867" i="15"/>
  <c r="G5866" i="15"/>
  <c r="G5865" i="15"/>
  <c r="G5864" i="15"/>
  <c r="G5863" i="15"/>
  <c r="G5862" i="15"/>
  <c r="G5861" i="15"/>
  <c r="G5860" i="15"/>
  <c r="G5859" i="15"/>
  <c r="G5858" i="15"/>
  <c r="G5857" i="15"/>
  <c r="G5856" i="15"/>
  <c r="G5855" i="15"/>
  <c r="G5854" i="15"/>
  <c r="G5853" i="15"/>
  <c r="G5852" i="15"/>
  <c r="G5851" i="15"/>
  <c r="G5850" i="15"/>
  <c r="G5849" i="15"/>
  <c r="G5848" i="15"/>
  <c r="G5847" i="15"/>
  <c r="G5846" i="15"/>
  <c r="G5845" i="15"/>
  <c r="G5844" i="15"/>
  <c r="G5843" i="15"/>
  <c r="G5842" i="15"/>
  <c r="G5841" i="15"/>
  <c r="G5840" i="15"/>
  <c r="G5839" i="15"/>
  <c r="G5838" i="15"/>
  <c r="G5837" i="15"/>
  <c r="G5836" i="15"/>
  <c r="G5835" i="15"/>
  <c r="G5834" i="15"/>
  <c r="G5833" i="15"/>
  <c r="G5832" i="15"/>
  <c r="G5831" i="15"/>
  <c r="G5830" i="15"/>
  <c r="G5829" i="15"/>
  <c r="G5828" i="15"/>
  <c r="G5827" i="15"/>
  <c r="G5826" i="15"/>
  <c r="G5825" i="15"/>
  <c r="G5824" i="15"/>
  <c r="G5823" i="15"/>
  <c r="G5822" i="15"/>
  <c r="G5821" i="15"/>
  <c r="G5820" i="15"/>
  <c r="G5819" i="15"/>
  <c r="G5818" i="15"/>
  <c r="G5817" i="15"/>
  <c r="G5816" i="15"/>
  <c r="G5815" i="15"/>
  <c r="G5814" i="15"/>
  <c r="G5813" i="15"/>
  <c r="G5812" i="15"/>
  <c r="G5811" i="15"/>
  <c r="G5810" i="15"/>
  <c r="G5809" i="15"/>
  <c r="G5808" i="15"/>
  <c r="G5807" i="15"/>
  <c r="G5806" i="15"/>
  <c r="G5805" i="15"/>
  <c r="G5804" i="15"/>
  <c r="G5803" i="15"/>
  <c r="G5802" i="15"/>
  <c r="G5801" i="15"/>
  <c r="G5800" i="15"/>
  <c r="G5799" i="15"/>
  <c r="G5798" i="15"/>
  <c r="G5797" i="15"/>
  <c r="G5796" i="15"/>
  <c r="G5795" i="15"/>
  <c r="G5794" i="15"/>
  <c r="G5793" i="15"/>
  <c r="G5792" i="15"/>
  <c r="G5791" i="15"/>
  <c r="G5790" i="15"/>
  <c r="G5789" i="15"/>
  <c r="G5788" i="15"/>
  <c r="G5787" i="15"/>
  <c r="G5786" i="15"/>
  <c r="G5785" i="15"/>
  <c r="G5784" i="15"/>
  <c r="G5783" i="15"/>
  <c r="G5782" i="15"/>
  <c r="G5781" i="15"/>
  <c r="G5780" i="15"/>
  <c r="G5779" i="15"/>
  <c r="G5778" i="15"/>
  <c r="G5777" i="15"/>
  <c r="G5776" i="15"/>
  <c r="G5775" i="15"/>
  <c r="G5774" i="15"/>
  <c r="G5773" i="15"/>
  <c r="G5772" i="15"/>
  <c r="G5771" i="15"/>
  <c r="G5770" i="15"/>
  <c r="G5769" i="15"/>
  <c r="G5768" i="15"/>
  <c r="G5767" i="15"/>
  <c r="G5766" i="15"/>
  <c r="G5765" i="15"/>
  <c r="G5764" i="15"/>
  <c r="G5763" i="15"/>
  <c r="G5762" i="15"/>
  <c r="G5761" i="15"/>
  <c r="G5760" i="15"/>
  <c r="G5759" i="15"/>
  <c r="G5758" i="15"/>
  <c r="G5757" i="15"/>
  <c r="G5756" i="15"/>
  <c r="G5755" i="15"/>
  <c r="G5754" i="15"/>
  <c r="G5753" i="15"/>
  <c r="G5752" i="15"/>
  <c r="G5751" i="15"/>
  <c r="G5750" i="15"/>
  <c r="G5749" i="15"/>
  <c r="G5748" i="15"/>
  <c r="G5747" i="15"/>
  <c r="G5746" i="15"/>
  <c r="G5745" i="15"/>
  <c r="G5744" i="15"/>
  <c r="G5743" i="15"/>
  <c r="G5742" i="15"/>
  <c r="G5741" i="15"/>
  <c r="G5740" i="15"/>
  <c r="G5739" i="15"/>
  <c r="G5738" i="15"/>
  <c r="G5737" i="15"/>
  <c r="G5736" i="15"/>
  <c r="G5735" i="15"/>
  <c r="G5734" i="15"/>
  <c r="G5733" i="15"/>
  <c r="G5732" i="15"/>
  <c r="G5731" i="15"/>
  <c r="G5730" i="15"/>
  <c r="G5729" i="15"/>
  <c r="G5728" i="15"/>
  <c r="G5727" i="15"/>
  <c r="G5726" i="15"/>
  <c r="G5725" i="15"/>
  <c r="G5724" i="15"/>
  <c r="G5723" i="15"/>
  <c r="G5722" i="15"/>
  <c r="G5721" i="15"/>
  <c r="G5720" i="15"/>
  <c r="G5719" i="15"/>
  <c r="G5718" i="15"/>
  <c r="G5717" i="15"/>
  <c r="G5716" i="15"/>
  <c r="G5715" i="15"/>
  <c r="G5714" i="15"/>
  <c r="G5713" i="15"/>
  <c r="G5712" i="15"/>
  <c r="G5711" i="15"/>
  <c r="G5710" i="15"/>
  <c r="G5709" i="15"/>
  <c r="G5708" i="15"/>
  <c r="G5707" i="15"/>
  <c r="G5706" i="15"/>
  <c r="G5705" i="15"/>
  <c r="G5704" i="15"/>
  <c r="G5703" i="15"/>
  <c r="G5702" i="15"/>
  <c r="G5701" i="15"/>
  <c r="G5700" i="15"/>
  <c r="G5699" i="15"/>
  <c r="G5698" i="15"/>
  <c r="G5697" i="15"/>
  <c r="G5696" i="15"/>
  <c r="G5695" i="15"/>
  <c r="G5694" i="15"/>
  <c r="G5693" i="15"/>
  <c r="G5692" i="15"/>
  <c r="G5691" i="15"/>
  <c r="G5690" i="15"/>
  <c r="G5689" i="15"/>
  <c r="G5688" i="15"/>
  <c r="G5687" i="15"/>
  <c r="G5686" i="15"/>
  <c r="G5685" i="15"/>
  <c r="G5684" i="15"/>
  <c r="G5683" i="15"/>
  <c r="G5682" i="15"/>
  <c r="G5681" i="15"/>
  <c r="G5680" i="15"/>
  <c r="G5679" i="15"/>
  <c r="G5678" i="15"/>
  <c r="G5677" i="15"/>
  <c r="G5676" i="15"/>
  <c r="G5675" i="15"/>
  <c r="G5674" i="15"/>
  <c r="G5673" i="15"/>
  <c r="G5672" i="15"/>
  <c r="G5671" i="15"/>
  <c r="G5670" i="15"/>
  <c r="G5669" i="15"/>
  <c r="G5668" i="15"/>
  <c r="G5667" i="15"/>
  <c r="G5666" i="15"/>
  <c r="G5665" i="15"/>
  <c r="G5664" i="15"/>
  <c r="G5663" i="15"/>
  <c r="G5662" i="15"/>
  <c r="G5661" i="15"/>
  <c r="G5660" i="15"/>
  <c r="G5659" i="15"/>
  <c r="G5658" i="15"/>
  <c r="G5657" i="15"/>
  <c r="G5656" i="15"/>
  <c r="G5655" i="15"/>
  <c r="G5654" i="15"/>
  <c r="G5653" i="15"/>
  <c r="G5652" i="15"/>
  <c r="G5651" i="15"/>
  <c r="G5650" i="15"/>
  <c r="G5649" i="15"/>
  <c r="G5648" i="15"/>
  <c r="G5647" i="15"/>
  <c r="G5646" i="15"/>
  <c r="G5645" i="15"/>
  <c r="G5644" i="15"/>
  <c r="G5643" i="15"/>
  <c r="G5642" i="15"/>
  <c r="G5641" i="15"/>
  <c r="G5640" i="15"/>
  <c r="G5639" i="15"/>
  <c r="G5638" i="15"/>
  <c r="G5637" i="15"/>
  <c r="G5636" i="15"/>
  <c r="G5635" i="15"/>
  <c r="G5634" i="15"/>
  <c r="G5633" i="15"/>
  <c r="G5632" i="15"/>
  <c r="G5631" i="15"/>
  <c r="G5630" i="15"/>
  <c r="G5629" i="15"/>
  <c r="G5628" i="15"/>
  <c r="G5627" i="15"/>
  <c r="G5626" i="15"/>
  <c r="G5625" i="15"/>
  <c r="G5624" i="15"/>
  <c r="G5623" i="15"/>
  <c r="G5622" i="15"/>
  <c r="G5621" i="15"/>
  <c r="G5620" i="15"/>
  <c r="G5619" i="15"/>
  <c r="G5618" i="15"/>
  <c r="G5617" i="15"/>
  <c r="G5616" i="15"/>
  <c r="G5615" i="15"/>
  <c r="G5614" i="15"/>
  <c r="G5613" i="15"/>
  <c r="G5612" i="15"/>
  <c r="G5611" i="15"/>
  <c r="G5610" i="15"/>
  <c r="G5609" i="15"/>
  <c r="G5608" i="15"/>
  <c r="G5607" i="15"/>
  <c r="G5606" i="15"/>
  <c r="G5605" i="15"/>
  <c r="G5604" i="15"/>
  <c r="G5603" i="15"/>
  <c r="G5602" i="15"/>
  <c r="G5601" i="15"/>
  <c r="G5600" i="15"/>
  <c r="G5599" i="15"/>
  <c r="G5598" i="15"/>
  <c r="G5597" i="15"/>
  <c r="G5596" i="15"/>
  <c r="G5595" i="15"/>
  <c r="G5594" i="15"/>
  <c r="G5593" i="15"/>
  <c r="G5592" i="15"/>
  <c r="G5591" i="15"/>
  <c r="G5590" i="15"/>
  <c r="G5589" i="15"/>
  <c r="G5588" i="15"/>
  <c r="G5587" i="15"/>
  <c r="G5586" i="15"/>
  <c r="G5585" i="15"/>
  <c r="G5584" i="15"/>
  <c r="G5583" i="15"/>
  <c r="G5582" i="15"/>
  <c r="G5581" i="15"/>
  <c r="G5580" i="15"/>
  <c r="G5579" i="15"/>
  <c r="G5578" i="15"/>
  <c r="G5577" i="15"/>
  <c r="G5576" i="15"/>
  <c r="G5575" i="15"/>
  <c r="G5574" i="15"/>
  <c r="G5573" i="15"/>
  <c r="G5572" i="15"/>
  <c r="G5571" i="15"/>
  <c r="G5570" i="15"/>
  <c r="G5569" i="15"/>
  <c r="G5568" i="15"/>
  <c r="G5567" i="15"/>
  <c r="G5566" i="15"/>
  <c r="G5565" i="15"/>
  <c r="G5564" i="15"/>
  <c r="G5563" i="15"/>
  <c r="G5562" i="15"/>
  <c r="G5561" i="15"/>
  <c r="G5560" i="15"/>
  <c r="G5559" i="15"/>
  <c r="G5558" i="15"/>
  <c r="G5557" i="15"/>
  <c r="G5556" i="15"/>
  <c r="G5555" i="15"/>
  <c r="G5554" i="15"/>
  <c r="G5553" i="15"/>
  <c r="G5552" i="15"/>
  <c r="G5551" i="15"/>
  <c r="G5550" i="15"/>
  <c r="G5549" i="15"/>
  <c r="G5548" i="15"/>
  <c r="G5547" i="15"/>
  <c r="G5546" i="15"/>
  <c r="G5545" i="15"/>
  <c r="G5544" i="15"/>
  <c r="G5543" i="15"/>
  <c r="G5542" i="15"/>
  <c r="G5541" i="15"/>
  <c r="G5540" i="15"/>
  <c r="G5539" i="15"/>
  <c r="G5538" i="15"/>
  <c r="G5537" i="15"/>
  <c r="G5536" i="15"/>
  <c r="G5535" i="15"/>
  <c r="G5534" i="15"/>
  <c r="G5533" i="15"/>
  <c r="G5532" i="15"/>
  <c r="G5531" i="15"/>
  <c r="G5530" i="15"/>
  <c r="G5529" i="15"/>
  <c r="G5528" i="15"/>
  <c r="G5527" i="15"/>
  <c r="G5526" i="15"/>
  <c r="G5525" i="15"/>
  <c r="G5524" i="15"/>
  <c r="G5523" i="15"/>
  <c r="G5522" i="15"/>
  <c r="G5521" i="15"/>
  <c r="G5520" i="15"/>
  <c r="G5519" i="15"/>
  <c r="G5518" i="15"/>
  <c r="G5517" i="15"/>
  <c r="G5516" i="15"/>
  <c r="G5515" i="15"/>
  <c r="G5514" i="15"/>
  <c r="G5513" i="15"/>
  <c r="G5512" i="15"/>
  <c r="G5511" i="15"/>
  <c r="G5510" i="15"/>
  <c r="G5509" i="15"/>
  <c r="G5508" i="15"/>
  <c r="G5507" i="15"/>
  <c r="G5506" i="15"/>
  <c r="G5505" i="15"/>
  <c r="G5504" i="15"/>
  <c r="G5503" i="15"/>
  <c r="G5502" i="15"/>
  <c r="G5501" i="15"/>
  <c r="G5500" i="15"/>
  <c r="G5499" i="15"/>
  <c r="G5498" i="15"/>
  <c r="G5497" i="15"/>
  <c r="G5496" i="15"/>
  <c r="G5495" i="15"/>
  <c r="G5494" i="15"/>
  <c r="G5493" i="15"/>
  <c r="G5492" i="15"/>
  <c r="G5491" i="15"/>
  <c r="G5490" i="15"/>
  <c r="G5489" i="15"/>
  <c r="G5488" i="15"/>
  <c r="G5487" i="15"/>
  <c r="G5486" i="15"/>
  <c r="G5485" i="15"/>
  <c r="G5484" i="15"/>
  <c r="G5483" i="15"/>
  <c r="G5482" i="15"/>
  <c r="G5481" i="15"/>
  <c r="G5480" i="15"/>
  <c r="G5479" i="15"/>
  <c r="G5478" i="15"/>
  <c r="G5477" i="15"/>
  <c r="G5476" i="15"/>
  <c r="G5475" i="15"/>
  <c r="G5474" i="15"/>
  <c r="G5473" i="15"/>
  <c r="G5472" i="15"/>
  <c r="G5471" i="15"/>
  <c r="G5470" i="15"/>
  <c r="G5469" i="15"/>
  <c r="G5468" i="15"/>
  <c r="G5467" i="15"/>
  <c r="G5466" i="15"/>
  <c r="G5465" i="15"/>
  <c r="G5464" i="15"/>
  <c r="G5463" i="15"/>
  <c r="G5462" i="15"/>
  <c r="G5461" i="15"/>
  <c r="G5460" i="15"/>
  <c r="G5459" i="15"/>
  <c r="G5458" i="15"/>
  <c r="G5457" i="15"/>
  <c r="G5456" i="15"/>
  <c r="G5455" i="15"/>
  <c r="G5454" i="15"/>
  <c r="G5453" i="15"/>
  <c r="G5452" i="15"/>
  <c r="G5451" i="15"/>
  <c r="G5450" i="15"/>
  <c r="G5449" i="15"/>
  <c r="G5448" i="15"/>
  <c r="G5447" i="15"/>
  <c r="G5446" i="15"/>
  <c r="G5445" i="15"/>
  <c r="G5444" i="15"/>
  <c r="G5443" i="15"/>
  <c r="G5442" i="15"/>
  <c r="G5441" i="15"/>
  <c r="G5440" i="15"/>
  <c r="G5439" i="15"/>
  <c r="G5438" i="15"/>
  <c r="G5437" i="15"/>
  <c r="G5436" i="15"/>
  <c r="G5435" i="15"/>
  <c r="G5434" i="15"/>
  <c r="G5433" i="15"/>
  <c r="G5432" i="15"/>
  <c r="G5431" i="15"/>
  <c r="G5430" i="15"/>
  <c r="G5429" i="15"/>
  <c r="G5428" i="15"/>
  <c r="G5427" i="15"/>
  <c r="G5426" i="15"/>
  <c r="G5425" i="15"/>
  <c r="G5424" i="15"/>
  <c r="G5423" i="15"/>
  <c r="G5422" i="15"/>
  <c r="G5421" i="15"/>
  <c r="G5420" i="15"/>
  <c r="G5419" i="15"/>
  <c r="G5418" i="15"/>
  <c r="G5417" i="15"/>
  <c r="G5416" i="15"/>
  <c r="G5415" i="15"/>
  <c r="G5414" i="15"/>
  <c r="G5413" i="15"/>
  <c r="G5412" i="15"/>
  <c r="G5411" i="15"/>
  <c r="G5410" i="15"/>
  <c r="G5409" i="15"/>
  <c r="G5408" i="15"/>
  <c r="G5407" i="15"/>
  <c r="G5406" i="15"/>
  <c r="G5405" i="15"/>
  <c r="G5404" i="15"/>
  <c r="G5403" i="15"/>
  <c r="G5402" i="15"/>
  <c r="G5401" i="15"/>
  <c r="G5400" i="15"/>
  <c r="G5399" i="15"/>
  <c r="G5398" i="15"/>
  <c r="G5397" i="15"/>
  <c r="G5396" i="15"/>
  <c r="G5395" i="15"/>
  <c r="G5394" i="15"/>
  <c r="G5393" i="15"/>
  <c r="G5392" i="15"/>
  <c r="G5391" i="15"/>
  <c r="G5390" i="15"/>
  <c r="G5389" i="15"/>
  <c r="G5388" i="15"/>
  <c r="G5387" i="15"/>
  <c r="G5386" i="15"/>
  <c r="G5385" i="15"/>
  <c r="G5384" i="15"/>
  <c r="G5383" i="15"/>
  <c r="G5382" i="15"/>
  <c r="G5381" i="15"/>
  <c r="G5380" i="15"/>
  <c r="G5379" i="15"/>
  <c r="G5378" i="15"/>
  <c r="G5377" i="15"/>
  <c r="G5376" i="15"/>
  <c r="G5375" i="15"/>
  <c r="G5374" i="15"/>
  <c r="G5373" i="15"/>
  <c r="G5372" i="15"/>
  <c r="G5371" i="15"/>
  <c r="G5370" i="15"/>
  <c r="G5369" i="15"/>
  <c r="G5368" i="15"/>
  <c r="G5367" i="15"/>
  <c r="G5366" i="15"/>
  <c r="G5365" i="15"/>
  <c r="G5364" i="15"/>
  <c r="G5363" i="15"/>
  <c r="G5362" i="15"/>
  <c r="G5361" i="15"/>
  <c r="G5360" i="15"/>
  <c r="G5359" i="15"/>
  <c r="G5358" i="15"/>
  <c r="G5357" i="15"/>
  <c r="G5356" i="15"/>
  <c r="G5355" i="15"/>
  <c r="G5354" i="15"/>
  <c r="G5353" i="15"/>
  <c r="G5352" i="15"/>
  <c r="G5351" i="15"/>
  <c r="G5350" i="15"/>
  <c r="G5349" i="15"/>
  <c r="G5348" i="15"/>
  <c r="G5347" i="15"/>
  <c r="G5346" i="15"/>
  <c r="G5345" i="15"/>
  <c r="G5344" i="15"/>
  <c r="G5343" i="15"/>
  <c r="G5342" i="15"/>
  <c r="G5341" i="15"/>
  <c r="G5340" i="15"/>
  <c r="G5339" i="15"/>
  <c r="G5338" i="15"/>
  <c r="G5337" i="15"/>
  <c r="G5336" i="15"/>
  <c r="G5335" i="15"/>
  <c r="G5334" i="15"/>
  <c r="G5333" i="15"/>
  <c r="G5332" i="15"/>
  <c r="G5331" i="15"/>
  <c r="G5330" i="15"/>
  <c r="G5329" i="15"/>
  <c r="G5328" i="15"/>
  <c r="G5327" i="15"/>
  <c r="G5326" i="15"/>
  <c r="G5325" i="15"/>
  <c r="G5324" i="15"/>
  <c r="G5323" i="15"/>
  <c r="G5322" i="15"/>
  <c r="G5321" i="15"/>
  <c r="G5320" i="15"/>
  <c r="G5319" i="15"/>
  <c r="G5318" i="15"/>
  <c r="G5317" i="15"/>
  <c r="G5316" i="15"/>
  <c r="G5315" i="15"/>
  <c r="G5314" i="15"/>
  <c r="G5313" i="15"/>
  <c r="G5312" i="15"/>
  <c r="G5311" i="15"/>
  <c r="G5310" i="15"/>
  <c r="G5309" i="15"/>
  <c r="G5308" i="15"/>
  <c r="G5307" i="15"/>
  <c r="G5306" i="15"/>
  <c r="G5305" i="15"/>
  <c r="G5304" i="15"/>
  <c r="G5303" i="15"/>
  <c r="G5302" i="15"/>
  <c r="G5301" i="15"/>
  <c r="G5300" i="15"/>
  <c r="G5299" i="15"/>
  <c r="G5298" i="15"/>
  <c r="G5297" i="15"/>
  <c r="G5296" i="15"/>
  <c r="G5295" i="15"/>
  <c r="G5294" i="15"/>
  <c r="G5293" i="15"/>
  <c r="G5292" i="15"/>
  <c r="G5291" i="15"/>
  <c r="G5290" i="15"/>
  <c r="G5289" i="15"/>
  <c r="G5288" i="15"/>
  <c r="G5287" i="15"/>
  <c r="G5286" i="15"/>
  <c r="G5285" i="15"/>
  <c r="G5284" i="15"/>
  <c r="G5283" i="15"/>
  <c r="G5282" i="15"/>
  <c r="G5281" i="15"/>
  <c r="G5280" i="15"/>
  <c r="G5279" i="15"/>
  <c r="G5278" i="15"/>
  <c r="G5277" i="15"/>
  <c r="G5276" i="15"/>
  <c r="G5275" i="15"/>
  <c r="G5274" i="15"/>
  <c r="G5273" i="15"/>
  <c r="G5272" i="15"/>
  <c r="G5271" i="15"/>
  <c r="G5270" i="15"/>
  <c r="G5269" i="15"/>
  <c r="G5268" i="15"/>
  <c r="G5267" i="15"/>
  <c r="G5266" i="15"/>
  <c r="G5265" i="15"/>
  <c r="G5264" i="15"/>
  <c r="G5263" i="15"/>
  <c r="G5262" i="15"/>
  <c r="G5261" i="15"/>
  <c r="G5260" i="15"/>
  <c r="G5259" i="15"/>
  <c r="G5258" i="15"/>
  <c r="G5257" i="15"/>
  <c r="G5256" i="15"/>
  <c r="G5255" i="15"/>
  <c r="G5254" i="15"/>
  <c r="G5253" i="15"/>
  <c r="G5252" i="15"/>
  <c r="G5251" i="15"/>
  <c r="G5250" i="15"/>
  <c r="G5249" i="15"/>
  <c r="G5248" i="15"/>
  <c r="G5247" i="15"/>
  <c r="G5246" i="15"/>
  <c r="G5245" i="15"/>
  <c r="G5244" i="15"/>
  <c r="G5243" i="15"/>
  <c r="G5242" i="15"/>
  <c r="G5241" i="15"/>
  <c r="G5240" i="15"/>
  <c r="G5239" i="15"/>
  <c r="G5238" i="15"/>
  <c r="G5237" i="15"/>
  <c r="G5236" i="15"/>
  <c r="G5235" i="15"/>
  <c r="G5234" i="15"/>
  <c r="G5233" i="15"/>
  <c r="G5232" i="15"/>
  <c r="G5231" i="15"/>
  <c r="G5230" i="15"/>
  <c r="G5229" i="15"/>
  <c r="G5228" i="15"/>
  <c r="G5227" i="15"/>
  <c r="G5226" i="15"/>
  <c r="G5225" i="15"/>
  <c r="G5224" i="15"/>
  <c r="G5223" i="15"/>
  <c r="G5222" i="15"/>
  <c r="G5221" i="15"/>
  <c r="G5220" i="15"/>
  <c r="G5219" i="15"/>
  <c r="G5218" i="15"/>
  <c r="G5217" i="15"/>
  <c r="G5216" i="15"/>
  <c r="G5215" i="15"/>
  <c r="G5214" i="15"/>
  <c r="G5213" i="15"/>
  <c r="G5212" i="15"/>
  <c r="G5211" i="15"/>
  <c r="G5210" i="15"/>
  <c r="G5209" i="15"/>
  <c r="G5208" i="15"/>
  <c r="G5207" i="15"/>
  <c r="G5206" i="15"/>
  <c r="G5205" i="15"/>
  <c r="G5204" i="15"/>
  <c r="G5203" i="15"/>
  <c r="G5202" i="15"/>
  <c r="G5201" i="15"/>
  <c r="G5200" i="15"/>
  <c r="G5199" i="15"/>
  <c r="G5198" i="15"/>
  <c r="G5197" i="15"/>
  <c r="G5196" i="15"/>
  <c r="G5195" i="15"/>
  <c r="G5194" i="15"/>
  <c r="G5193" i="15"/>
  <c r="G5192" i="15"/>
  <c r="G5191" i="15"/>
  <c r="G5190" i="15"/>
  <c r="G5189" i="15"/>
  <c r="G5188" i="15"/>
  <c r="G5187" i="15"/>
  <c r="G5186" i="15"/>
  <c r="G5185" i="15"/>
  <c r="G5184" i="15"/>
  <c r="G5183" i="15"/>
  <c r="G5182" i="15"/>
  <c r="G5181" i="15"/>
  <c r="G5180" i="15"/>
  <c r="G5179" i="15"/>
  <c r="G5178" i="15"/>
  <c r="G5177" i="15"/>
  <c r="G5176" i="15"/>
  <c r="G5175" i="15"/>
  <c r="G5174" i="15"/>
  <c r="G5173" i="15"/>
  <c r="G5172" i="15"/>
  <c r="G5171" i="15"/>
  <c r="G5170" i="15"/>
  <c r="G5169" i="15"/>
  <c r="G5168" i="15"/>
  <c r="G5167" i="15"/>
  <c r="G5166" i="15"/>
  <c r="G5165" i="15"/>
  <c r="G5164" i="15"/>
  <c r="G5163" i="15"/>
  <c r="G5162" i="15"/>
  <c r="G5161" i="15"/>
  <c r="G5160" i="15"/>
  <c r="G5159" i="15"/>
  <c r="G5158" i="15"/>
  <c r="G5157" i="15"/>
  <c r="G5156" i="15"/>
  <c r="G5155" i="15"/>
  <c r="G5154" i="15"/>
  <c r="G5153" i="15"/>
  <c r="G5152" i="15"/>
  <c r="G5151" i="15"/>
  <c r="G5150" i="15"/>
  <c r="G5149" i="15"/>
  <c r="G5148" i="15"/>
  <c r="G5147" i="15"/>
  <c r="G5146" i="15"/>
  <c r="G5145" i="15"/>
  <c r="G5144" i="15"/>
  <c r="G5143" i="15"/>
  <c r="G5142" i="15"/>
  <c r="G5141" i="15"/>
  <c r="G5140" i="15"/>
  <c r="G5139" i="15"/>
  <c r="G5138" i="15"/>
  <c r="G5137" i="15"/>
  <c r="G5136" i="15"/>
  <c r="G5135" i="15"/>
  <c r="G5134" i="15"/>
  <c r="G5133" i="15"/>
  <c r="G5132" i="15"/>
  <c r="G5131" i="15"/>
  <c r="G5130" i="15"/>
  <c r="G5129" i="15"/>
  <c r="G5128" i="15"/>
  <c r="G5127" i="15"/>
  <c r="G5126" i="15"/>
  <c r="G5125" i="15"/>
  <c r="G5124" i="15"/>
  <c r="G5123" i="15"/>
  <c r="G5122" i="15"/>
  <c r="G5121" i="15"/>
  <c r="G5120" i="15"/>
  <c r="G5119" i="15"/>
  <c r="G5118" i="15"/>
  <c r="G5117" i="15"/>
  <c r="G5116" i="15"/>
  <c r="G5115" i="15"/>
  <c r="G5114" i="15"/>
  <c r="G5113" i="15"/>
  <c r="G5112" i="15"/>
  <c r="G5111" i="15"/>
  <c r="G5110" i="15"/>
  <c r="G5109" i="15"/>
  <c r="G5108" i="15"/>
  <c r="G5107" i="15"/>
  <c r="G5106" i="15"/>
  <c r="G5105" i="15"/>
  <c r="G5104" i="15"/>
  <c r="G5103" i="15"/>
  <c r="G5102" i="15"/>
  <c r="G5101" i="15"/>
  <c r="G5100" i="15"/>
  <c r="G5099" i="15"/>
  <c r="G5098" i="15"/>
  <c r="G5097" i="15"/>
  <c r="G5096" i="15"/>
  <c r="G5095" i="15"/>
  <c r="G5094" i="15"/>
  <c r="G5093" i="15"/>
  <c r="G5092" i="15"/>
  <c r="G5091" i="15"/>
  <c r="G5090" i="15"/>
  <c r="G5089" i="15"/>
  <c r="G5088" i="15"/>
  <c r="G5087" i="15"/>
  <c r="G5086" i="15"/>
  <c r="G5085" i="15"/>
  <c r="G5084" i="15"/>
  <c r="G5083" i="15"/>
  <c r="G5082" i="15"/>
  <c r="G5081" i="15"/>
  <c r="G5080" i="15"/>
  <c r="G5079" i="15"/>
  <c r="G5078" i="15"/>
  <c r="G5077" i="15"/>
  <c r="G5076" i="15"/>
  <c r="G5075" i="15"/>
  <c r="G5074" i="15"/>
  <c r="G5073" i="15"/>
  <c r="G5072" i="15"/>
  <c r="G5071" i="15"/>
  <c r="G5070" i="15"/>
  <c r="G5069" i="15"/>
  <c r="G5068" i="15"/>
  <c r="G5067" i="15"/>
  <c r="G5066" i="15"/>
  <c r="G5065" i="15"/>
  <c r="G5064" i="15"/>
  <c r="G5063" i="15"/>
  <c r="G5062" i="15"/>
  <c r="G5061" i="15"/>
  <c r="G5060" i="15"/>
  <c r="G5059" i="15"/>
  <c r="G5058" i="15"/>
  <c r="G5057" i="15"/>
  <c r="G5056" i="15"/>
  <c r="G5055" i="15"/>
  <c r="G5054" i="15"/>
  <c r="G5053" i="15"/>
  <c r="G5052" i="15"/>
  <c r="G5051" i="15"/>
  <c r="G5050" i="15"/>
  <c r="G5049" i="15"/>
  <c r="G5048" i="15"/>
  <c r="G5047" i="15"/>
  <c r="G5046" i="15"/>
  <c r="G5045" i="15"/>
  <c r="G5044" i="15"/>
  <c r="G5043" i="15"/>
  <c r="G5042" i="15"/>
  <c r="G5041" i="15"/>
  <c r="G5040" i="15"/>
  <c r="G5039" i="15"/>
  <c r="G5038" i="15"/>
  <c r="G5037" i="15"/>
  <c r="G5036" i="15"/>
  <c r="G5035" i="15"/>
  <c r="G5034" i="15"/>
  <c r="G5033" i="15"/>
  <c r="G5032" i="15"/>
  <c r="G5031" i="15"/>
  <c r="G5030" i="15"/>
  <c r="G5029" i="15"/>
  <c r="G5028" i="15"/>
  <c r="G5027" i="15"/>
  <c r="G5026" i="15"/>
  <c r="G5025" i="15"/>
  <c r="G5024" i="15"/>
  <c r="G5023" i="15"/>
  <c r="G5022" i="15"/>
  <c r="G5021" i="15"/>
  <c r="G5020" i="15"/>
  <c r="G5019" i="15"/>
  <c r="G5018" i="15"/>
  <c r="G5017" i="15"/>
  <c r="G5016" i="15"/>
  <c r="G5015" i="15"/>
  <c r="G5014" i="15"/>
  <c r="G5013" i="15"/>
  <c r="G5012" i="15"/>
  <c r="G5011" i="15"/>
  <c r="G5010" i="15"/>
  <c r="G5009" i="15"/>
  <c r="G5008" i="15"/>
  <c r="G5007" i="15"/>
  <c r="G5006" i="15"/>
  <c r="G5005" i="15"/>
  <c r="G5004" i="15"/>
  <c r="G5003" i="15"/>
  <c r="G5002" i="15"/>
  <c r="G5001" i="15"/>
  <c r="G5000" i="15"/>
  <c r="G4999" i="15"/>
  <c r="G4998" i="15"/>
  <c r="G4997" i="15"/>
  <c r="G4996" i="15"/>
  <c r="G4995" i="15"/>
  <c r="G4994" i="15"/>
  <c r="G4993" i="15"/>
  <c r="G4992" i="15"/>
  <c r="G4991" i="15"/>
  <c r="G4990" i="15"/>
  <c r="G4989" i="15"/>
  <c r="G4988" i="15"/>
  <c r="G4987" i="15"/>
  <c r="G4986" i="15"/>
  <c r="G4985" i="15"/>
  <c r="G4984" i="15"/>
  <c r="G4983" i="15"/>
  <c r="G4982" i="15"/>
  <c r="G4981" i="15"/>
  <c r="G4980" i="15"/>
  <c r="G4979" i="15"/>
  <c r="G4978" i="15"/>
  <c r="G4977" i="15"/>
  <c r="G4976" i="15"/>
  <c r="G4975" i="15"/>
  <c r="G4974" i="15"/>
  <c r="G4973" i="15"/>
  <c r="G4972" i="15"/>
  <c r="G4971" i="15"/>
  <c r="G4970" i="15"/>
  <c r="G4969" i="15"/>
  <c r="G4968" i="15"/>
  <c r="G4967" i="15"/>
  <c r="G4966" i="15"/>
  <c r="G4965" i="15"/>
  <c r="G4964" i="15"/>
  <c r="G4963" i="15"/>
  <c r="G4962" i="15"/>
  <c r="G4961" i="15"/>
  <c r="G4960" i="15"/>
  <c r="G4959" i="15"/>
  <c r="G4958" i="15"/>
  <c r="G4957" i="15"/>
  <c r="G4956" i="15"/>
  <c r="G4955" i="15"/>
  <c r="G4954" i="15"/>
  <c r="G4953" i="15"/>
  <c r="G4952" i="15"/>
  <c r="G4951" i="15"/>
  <c r="G4950" i="15"/>
  <c r="G4949" i="15"/>
  <c r="G4948" i="15"/>
  <c r="G4947" i="15"/>
  <c r="G4946" i="15"/>
  <c r="G4945" i="15"/>
  <c r="G4944" i="15"/>
  <c r="G4943" i="15"/>
  <c r="G4942" i="15"/>
  <c r="G4941" i="15"/>
  <c r="G4940" i="15"/>
  <c r="G4939" i="15"/>
  <c r="G4938" i="15"/>
  <c r="G4937" i="15"/>
  <c r="G4936" i="15"/>
  <c r="G4935" i="15"/>
  <c r="G4934" i="15"/>
  <c r="G4933" i="15"/>
  <c r="G4932" i="15"/>
  <c r="G4931" i="15"/>
  <c r="G4930" i="15"/>
  <c r="G4929" i="15"/>
  <c r="G4928" i="15"/>
  <c r="G4927" i="15"/>
  <c r="G4926" i="15"/>
  <c r="G4925" i="15"/>
  <c r="G4924" i="15"/>
  <c r="G4923" i="15"/>
  <c r="G4922" i="15"/>
  <c r="G4921" i="15"/>
  <c r="G4920" i="15"/>
  <c r="G4919" i="15"/>
  <c r="G4918" i="15"/>
  <c r="G4917" i="15"/>
  <c r="G4916" i="15"/>
  <c r="G4915" i="15"/>
  <c r="G4914" i="15"/>
  <c r="G4913" i="15"/>
  <c r="G4912" i="15"/>
  <c r="G4911" i="15"/>
  <c r="G4910" i="15"/>
  <c r="G4909" i="15"/>
  <c r="G4908" i="15"/>
  <c r="G4907" i="15"/>
  <c r="G4906" i="15"/>
  <c r="G4905" i="15"/>
  <c r="G4904" i="15"/>
  <c r="G4903" i="15"/>
  <c r="G4902" i="15"/>
  <c r="G4901" i="15"/>
  <c r="G4900" i="15"/>
  <c r="G4899" i="15"/>
  <c r="G4898" i="15"/>
  <c r="G4897" i="15"/>
  <c r="G4896" i="15"/>
  <c r="G4895" i="15"/>
  <c r="G4894" i="15"/>
  <c r="G4893" i="15"/>
  <c r="G4892" i="15"/>
  <c r="G4891" i="15"/>
  <c r="G4890" i="15"/>
  <c r="G4889" i="15"/>
  <c r="G4888" i="15"/>
  <c r="G4887" i="15"/>
  <c r="G4886" i="15"/>
  <c r="G4885" i="15"/>
  <c r="G4884" i="15"/>
  <c r="G4883" i="15"/>
  <c r="G4882" i="15"/>
  <c r="G4881" i="15"/>
  <c r="G4880" i="15"/>
  <c r="G4879" i="15"/>
  <c r="G4878" i="15"/>
  <c r="G4877" i="15"/>
  <c r="G4876" i="15"/>
  <c r="G4875" i="15"/>
  <c r="G4874" i="15"/>
  <c r="G4873" i="15"/>
  <c r="G4872" i="15"/>
  <c r="G4871" i="15"/>
  <c r="G4870" i="15"/>
  <c r="G4869" i="15"/>
  <c r="G4868" i="15"/>
  <c r="G4867" i="15"/>
  <c r="G4866" i="15"/>
  <c r="G4865" i="15"/>
  <c r="G4864" i="15"/>
  <c r="G4863" i="15"/>
  <c r="G4862" i="15"/>
  <c r="G4861" i="15"/>
  <c r="G4860" i="15"/>
  <c r="G4859" i="15"/>
  <c r="G4858" i="15"/>
  <c r="G4857" i="15"/>
  <c r="G4856" i="15"/>
  <c r="G4855" i="15"/>
  <c r="G4854" i="15"/>
  <c r="G4853" i="15"/>
  <c r="G4852" i="15"/>
  <c r="G4851" i="15"/>
  <c r="G4850" i="15"/>
  <c r="G4849" i="15"/>
  <c r="G4848" i="15"/>
  <c r="G4847" i="15"/>
  <c r="G4846" i="15"/>
  <c r="G4845" i="15"/>
  <c r="G4844" i="15"/>
  <c r="G4843" i="15"/>
  <c r="G4842" i="15"/>
  <c r="G4841" i="15"/>
  <c r="G4840" i="15"/>
  <c r="G4839" i="15"/>
  <c r="G4838" i="15"/>
  <c r="G4837" i="15"/>
  <c r="G4836" i="15"/>
  <c r="G4835" i="15"/>
  <c r="G4834" i="15"/>
  <c r="G4833" i="15"/>
  <c r="G4832" i="15"/>
  <c r="G4831" i="15"/>
  <c r="G4830" i="15"/>
  <c r="G4829" i="15"/>
  <c r="G4828" i="15"/>
  <c r="G4827" i="15"/>
  <c r="G4826" i="15"/>
  <c r="G4825" i="15"/>
  <c r="G4824" i="15"/>
  <c r="G4823" i="15"/>
  <c r="G4822" i="15"/>
  <c r="G4821" i="15"/>
  <c r="G4820" i="15"/>
  <c r="G4819" i="15"/>
  <c r="G4818" i="15"/>
  <c r="G4817" i="15"/>
  <c r="G4816" i="15"/>
  <c r="G4815" i="15"/>
  <c r="G4814" i="15"/>
  <c r="G4813" i="15"/>
  <c r="G4812" i="15"/>
  <c r="G4811" i="15"/>
  <c r="G4810" i="15"/>
  <c r="G4809" i="15"/>
  <c r="G4808" i="15"/>
  <c r="G4807" i="15"/>
  <c r="G4806" i="15"/>
  <c r="G4805" i="15"/>
  <c r="G4804" i="15"/>
  <c r="G4803" i="15"/>
  <c r="G4802" i="15"/>
  <c r="G4801" i="15"/>
  <c r="G4800" i="15"/>
  <c r="G4799" i="15"/>
  <c r="G4798" i="15"/>
  <c r="G4797" i="15"/>
  <c r="G4796" i="15"/>
  <c r="G4795" i="15"/>
  <c r="G4794" i="15"/>
  <c r="G4793" i="15"/>
  <c r="G4792" i="15"/>
  <c r="G4791" i="15"/>
  <c r="G4790" i="15"/>
  <c r="G4789" i="15"/>
  <c r="G4788" i="15"/>
  <c r="G4787" i="15"/>
  <c r="G4786" i="15"/>
  <c r="G4785" i="15"/>
  <c r="G4784" i="15"/>
  <c r="G4783" i="15"/>
  <c r="G4782" i="15"/>
  <c r="G4781" i="15"/>
  <c r="G4780" i="15"/>
  <c r="G4779" i="15"/>
  <c r="G4778" i="15"/>
  <c r="G4777" i="15"/>
  <c r="G4776" i="15"/>
  <c r="G4775" i="15"/>
  <c r="G4774" i="15"/>
  <c r="G4773" i="15"/>
  <c r="G4772" i="15"/>
  <c r="G4771" i="15"/>
  <c r="G4770" i="15"/>
  <c r="G4769" i="15"/>
  <c r="G4768" i="15"/>
  <c r="G4767" i="15"/>
  <c r="G4766" i="15"/>
  <c r="G4765" i="15"/>
  <c r="G4764" i="15"/>
  <c r="G4763" i="15"/>
  <c r="G4762" i="15"/>
  <c r="G4761" i="15"/>
  <c r="G4760" i="15"/>
  <c r="G4759" i="15"/>
  <c r="G4758" i="15"/>
  <c r="G4757" i="15"/>
  <c r="G4756" i="15"/>
  <c r="G4755" i="15"/>
  <c r="G4754" i="15"/>
  <c r="G4753" i="15"/>
  <c r="G4752" i="15"/>
  <c r="G4751" i="15"/>
  <c r="G4750" i="15"/>
  <c r="G4749" i="15"/>
  <c r="G4748" i="15"/>
  <c r="G4747" i="15"/>
  <c r="G4746" i="15"/>
  <c r="G4745" i="15"/>
  <c r="G4744" i="15"/>
  <c r="G4743" i="15"/>
  <c r="G4742" i="15"/>
  <c r="G4741" i="15"/>
  <c r="G4740" i="15"/>
  <c r="G4739" i="15"/>
  <c r="G4738" i="15"/>
  <c r="G4737" i="15"/>
  <c r="G4736" i="15"/>
  <c r="G4735" i="15"/>
  <c r="G4734" i="15"/>
  <c r="G4733" i="15"/>
  <c r="G4732" i="15"/>
  <c r="G4731" i="15"/>
  <c r="G4730" i="15"/>
  <c r="G4729" i="15"/>
  <c r="G4728" i="15"/>
  <c r="G4727" i="15"/>
  <c r="G4726" i="15"/>
  <c r="G4725" i="15"/>
  <c r="G4724" i="15"/>
  <c r="G4723" i="15"/>
  <c r="G4722" i="15"/>
  <c r="G4721" i="15"/>
  <c r="G4720" i="15"/>
  <c r="G4719" i="15"/>
  <c r="G4718" i="15"/>
  <c r="G4717" i="15"/>
  <c r="G4716" i="15"/>
  <c r="G4715" i="15"/>
  <c r="G4714" i="15"/>
  <c r="G4713" i="15"/>
  <c r="G4712" i="15"/>
  <c r="G4711" i="15"/>
  <c r="G4710" i="15"/>
  <c r="G4709" i="15"/>
  <c r="G4708" i="15"/>
  <c r="G4707" i="15"/>
  <c r="G4706" i="15"/>
  <c r="G4705" i="15"/>
  <c r="G4704" i="15"/>
  <c r="G4703" i="15"/>
  <c r="G4702" i="15"/>
  <c r="G4701" i="15"/>
  <c r="G4700" i="15"/>
  <c r="G4699" i="15"/>
  <c r="G4698" i="15"/>
  <c r="G4697" i="15"/>
  <c r="G4696" i="15"/>
  <c r="G4695" i="15"/>
  <c r="G4694" i="15"/>
  <c r="G4693" i="15"/>
  <c r="G4692" i="15"/>
  <c r="G4691" i="15"/>
  <c r="G4690" i="15"/>
  <c r="G4689" i="15"/>
  <c r="G4688" i="15"/>
  <c r="G4687" i="15"/>
  <c r="G4686" i="15"/>
  <c r="G4685" i="15"/>
  <c r="G4684" i="15"/>
  <c r="G4683" i="15"/>
  <c r="G4682" i="15"/>
  <c r="G4681" i="15"/>
  <c r="G4680" i="15"/>
  <c r="G4679" i="15"/>
  <c r="G4678" i="15"/>
  <c r="G4677" i="15"/>
  <c r="G4676" i="15"/>
  <c r="G4675" i="15"/>
  <c r="G4674" i="15"/>
  <c r="G4673" i="15"/>
  <c r="G4672" i="15"/>
  <c r="G4671" i="15"/>
  <c r="G4670" i="15"/>
  <c r="G4669" i="15"/>
  <c r="G4668" i="15"/>
  <c r="G4667" i="15"/>
  <c r="G4666" i="15"/>
  <c r="G4665" i="15"/>
  <c r="G4664" i="15"/>
  <c r="G4663" i="15"/>
  <c r="G4662" i="15"/>
  <c r="G4661" i="15"/>
  <c r="G4660" i="15"/>
  <c r="G4659" i="15"/>
  <c r="G4658" i="15"/>
  <c r="G4657" i="15"/>
  <c r="G4656" i="15"/>
  <c r="G4655" i="15"/>
  <c r="G4654" i="15"/>
  <c r="G4653" i="15"/>
  <c r="G4652" i="15"/>
  <c r="G4651" i="15"/>
  <c r="G4650" i="15"/>
  <c r="G4649" i="15"/>
  <c r="G4648" i="15"/>
  <c r="G4647" i="15"/>
  <c r="G4646" i="15"/>
  <c r="G4645" i="15"/>
  <c r="G4644" i="15"/>
  <c r="G4643" i="15"/>
  <c r="G4642" i="15"/>
  <c r="G4641" i="15"/>
  <c r="G4640" i="15"/>
  <c r="G4639" i="15"/>
  <c r="G4638" i="15"/>
  <c r="G4637" i="15"/>
  <c r="G4636" i="15"/>
  <c r="G4635" i="15"/>
  <c r="G4634" i="15"/>
  <c r="G4633" i="15"/>
  <c r="G4632" i="15"/>
  <c r="G4631" i="15"/>
  <c r="G4630" i="15"/>
  <c r="G4629" i="15"/>
  <c r="G4628" i="15"/>
  <c r="G4627" i="15"/>
  <c r="G4626" i="15"/>
  <c r="G4625" i="15"/>
  <c r="G4624" i="15"/>
  <c r="G4623" i="15"/>
  <c r="G4622" i="15"/>
  <c r="G4621" i="15"/>
  <c r="G4620" i="15"/>
  <c r="G4619" i="15"/>
  <c r="G4618" i="15"/>
  <c r="G4617" i="15"/>
  <c r="G4616" i="15"/>
  <c r="G4615" i="15"/>
  <c r="G4614" i="15"/>
  <c r="G4613" i="15"/>
  <c r="G4612" i="15"/>
  <c r="G4611" i="15"/>
  <c r="G4610" i="15"/>
  <c r="G4609" i="15"/>
  <c r="G4608" i="15"/>
  <c r="G4607" i="15"/>
  <c r="G4606" i="15"/>
  <c r="G4605" i="15"/>
  <c r="G4604" i="15"/>
  <c r="G4603" i="15"/>
  <c r="G4602" i="15"/>
  <c r="G4601" i="15"/>
  <c r="G4600" i="15"/>
  <c r="G4599" i="15"/>
  <c r="G4598" i="15"/>
  <c r="G4597" i="15"/>
  <c r="G4596" i="15"/>
  <c r="G4595" i="15"/>
  <c r="G4594" i="15"/>
  <c r="G4593" i="15"/>
  <c r="G4592" i="15"/>
  <c r="G4591" i="15"/>
  <c r="G4590" i="15"/>
  <c r="G4589" i="15"/>
  <c r="G4588" i="15"/>
  <c r="G4587" i="15"/>
  <c r="G4586" i="15"/>
  <c r="G4585" i="15"/>
  <c r="G4584" i="15"/>
  <c r="G4583" i="15"/>
  <c r="G4582" i="15"/>
  <c r="G4581" i="15"/>
  <c r="G4580" i="15"/>
  <c r="G4579" i="15"/>
  <c r="G4578" i="15"/>
  <c r="G4577" i="15"/>
  <c r="G4576" i="15"/>
  <c r="G4575" i="15"/>
  <c r="G4574" i="15"/>
  <c r="G4573" i="15"/>
  <c r="G4572" i="15"/>
  <c r="G4571" i="15"/>
  <c r="G4570" i="15"/>
  <c r="G4569" i="15"/>
  <c r="G4568" i="15"/>
  <c r="G4567" i="15"/>
  <c r="G4566" i="15"/>
  <c r="G4565" i="15"/>
  <c r="G4564" i="15"/>
  <c r="G4563" i="15"/>
  <c r="G4562" i="15"/>
  <c r="G4561" i="15"/>
  <c r="G4560" i="15"/>
  <c r="G4559" i="15"/>
  <c r="G4558" i="15"/>
  <c r="G4557" i="15"/>
  <c r="G4556" i="15"/>
  <c r="G4555" i="15"/>
  <c r="G4554" i="15"/>
  <c r="G4553" i="15"/>
  <c r="G4552" i="15"/>
  <c r="G4551" i="15"/>
  <c r="G4550" i="15"/>
  <c r="G4549" i="15"/>
  <c r="G4548" i="15"/>
  <c r="G4547" i="15"/>
  <c r="G4546" i="15"/>
  <c r="G4545" i="15"/>
  <c r="G4544" i="15"/>
  <c r="G4543" i="15"/>
  <c r="G4542" i="15"/>
  <c r="G4541" i="15"/>
  <c r="G4540" i="15"/>
  <c r="G4539" i="15"/>
  <c r="G4538" i="15"/>
  <c r="G4537" i="15"/>
  <c r="G4536" i="15"/>
  <c r="G4535" i="15"/>
  <c r="G4534" i="15"/>
  <c r="G4533" i="15"/>
  <c r="G4532" i="15"/>
  <c r="G4531" i="15"/>
  <c r="G4530" i="15"/>
  <c r="G4529" i="15"/>
  <c r="G4528" i="15"/>
  <c r="G4527" i="15"/>
  <c r="G4526" i="15"/>
  <c r="G4525" i="15"/>
  <c r="G4524" i="15"/>
  <c r="G4523" i="15"/>
  <c r="G4522" i="15"/>
  <c r="G4521" i="15"/>
  <c r="G4520" i="15"/>
  <c r="G4519" i="15"/>
  <c r="G4518" i="15"/>
  <c r="G4517" i="15"/>
  <c r="G4516" i="15"/>
  <c r="G4515" i="15"/>
  <c r="G4514" i="15"/>
  <c r="G4513" i="15"/>
  <c r="G4512" i="15"/>
  <c r="G4511" i="15"/>
  <c r="G4510" i="15"/>
  <c r="G4509" i="15"/>
  <c r="G4508" i="15"/>
  <c r="G4507" i="15"/>
  <c r="G4506" i="15"/>
  <c r="G4505" i="15"/>
  <c r="G4504" i="15"/>
  <c r="G4503" i="15"/>
  <c r="G4502" i="15"/>
  <c r="G4501" i="15"/>
  <c r="G4500" i="15"/>
  <c r="G4499" i="15"/>
  <c r="G4498" i="15"/>
  <c r="G4497" i="15"/>
  <c r="G4496" i="15"/>
  <c r="G4495" i="15"/>
  <c r="G4494" i="15"/>
  <c r="G4493" i="15"/>
  <c r="G4492" i="15"/>
  <c r="G4491" i="15"/>
  <c r="G4490" i="15"/>
  <c r="G4489" i="15"/>
  <c r="G4488" i="15"/>
  <c r="G4487" i="15"/>
  <c r="G4486" i="15"/>
  <c r="G4485" i="15"/>
  <c r="G4484" i="15"/>
  <c r="G4483" i="15"/>
  <c r="G4482" i="15"/>
  <c r="G4481" i="15"/>
  <c r="G4480" i="15"/>
  <c r="G4479" i="15"/>
  <c r="G4478" i="15"/>
  <c r="G4477" i="15"/>
  <c r="G4476" i="15"/>
  <c r="G4475" i="15"/>
  <c r="G4474" i="15"/>
  <c r="G4473" i="15"/>
  <c r="G4472" i="15"/>
  <c r="G4471" i="15"/>
  <c r="G4470" i="15"/>
  <c r="G4469" i="15"/>
  <c r="G4468" i="15"/>
  <c r="G4467" i="15"/>
  <c r="G4466" i="15"/>
  <c r="G4465" i="15"/>
  <c r="G4464" i="15"/>
  <c r="G4463" i="15"/>
  <c r="G4462" i="15"/>
  <c r="G4461" i="15"/>
  <c r="G4460" i="15"/>
  <c r="G4459" i="15"/>
  <c r="G4458" i="15"/>
  <c r="G4457" i="15"/>
  <c r="G4456" i="15"/>
  <c r="G4455" i="15"/>
  <c r="G4454" i="15"/>
  <c r="G4453" i="15"/>
  <c r="G4452" i="15"/>
  <c r="G4451" i="15"/>
  <c r="G4450" i="15"/>
  <c r="G4449" i="15"/>
  <c r="G4448" i="15"/>
  <c r="G4447" i="15"/>
  <c r="G4446" i="15"/>
  <c r="G4445" i="15"/>
  <c r="G4444" i="15"/>
  <c r="G4443" i="15"/>
  <c r="G4442" i="15"/>
  <c r="G4441" i="15"/>
  <c r="G4440" i="15"/>
  <c r="G4439" i="15"/>
  <c r="G4438" i="15"/>
  <c r="G4437" i="15"/>
  <c r="G4436" i="15"/>
  <c r="G4435" i="15"/>
  <c r="G4434" i="15"/>
  <c r="G4433" i="15"/>
  <c r="G4432" i="15"/>
  <c r="G4431" i="15"/>
  <c r="G4430" i="15"/>
  <c r="G4429" i="15"/>
  <c r="G4428" i="15"/>
  <c r="G4427" i="15"/>
  <c r="G4426" i="15"/>
  <c r="G4425" i="15"/>
  <c r="G4424" i="15"/>
  <c r="G4423" i="15"/>
  <c r="G4422" i="15"/>
  <c r="G4421" i="15"/>
  <c r="G4420" i="15"/>
  <c r="G4419" i="15"/>
  <c r="G4418" i="15"/>
  <c r="G4417" i="15"/>
  <c r="G4416" i="15"/>
  <c r="G4415" i="15"/>
  <c r="G4414" i="15"/>
  <c r="G4413" i="15"/>
  <c r="G4412" i="15"/>
  <c r="G4411" i="15"/>
  <c r="G4410" i="15"/>
  <c r="G4409" i="15"/>
  <c r="G4408" i="15"/>
  <c r="G4407" i="15"/>
  <c r="G4406" i="15"/>
  <c r="G4405" i="15"/>
  <c r="G4404" i="15"/>
  <c r="G4403" i="15"/>
  <c r="G4402" i="15"/>
  <c r="G4401" i="15"/>
  <c r="G4400" i="15"/>
  <c r="G4399" i="15"/>
  <c r="G4398" i="15"/>
  <c r="G4397" i="15"/>
  <c r="G4396" i="15"/>
  <c r="G4395" i="15"/>
  <c r="G4394" i="15"/>
  <c r="G4393" i="15"/>
  <c r="G4392" i="15"/>
  <c r="G4391" i="15"/>
  <c r="G4390" i="15"/>
  <c r="G4389" i="15"/>
  <c r="G4388" i="15"/>
  <c r="G4387" i="15"/>
  <c r="G4386" i="15"/>
  <c r="G4385" i="15"/>
  <c r="G4384" i="15"/>
  <c r="G4383" i="15"/>
  <c r="G4382" i="15"/>
  <c r="G4381" i="15"/>
  <c r="G4380" i="15"/>
  <c r="G4379" i="15"/>
  <c r="G4378" i="15"/>
  <c r="G4377" i="15"/>
  <c r="G4376" i="15"/>
  <c r="G4375" i="15"/>
  <c r="G4374" i="15"/>
  <c r="G4373" i="15"/>
  <c r="G4372" i="15"/>
  <c r="G4371" i="15"/>
  <c r="G4370" i="15"/>
  <c r="G4369" i="15"/>
  <c r="G4368" i="15"/>
  <c r="G4367" i="15"/>
  <c r="G4366" i="15"/>
  <c r="G4365" i="15"/>
  <c r="G4364" i="15"/>
  <c r="G4363" i="15"/>
  <c r="G4362" i="15"/>
  <c r="G4361" i="15"/>
  <c r="G4360" i="15"/>
  <c r="G4359" i="15"/>
  <c r="G4358" i="15"/>
  <c r="G4357" i="15"/>
  <c r="G4356" i="15"/>
  <c r="G4355" i="15"/>
  <c r="G4354" i="15"/>
  <c r="G4353" i="15"/>
  <c r="G4352" i="15"/>
  <c r="G4351" i="15"/>
  <c r="G4350" i="15"/>
  <c r="G4349" i="15"/>
  <c r="G4348" i="15"/>
  <c r="G4347" i="15"/>
  <c r="G4346" i="15"/>
  <c r="G4345" i="15"/>
  <c r="G4344" i="15"/>
  <c r="G4343" i="15"/>
  <c r="G4342" i="15"/>
  <c r="G4341" i="15"/>
  <c r="G4340" i="15"/>
  <c r="G4339" i="15"/>
  <c r="G4338" i="15"/>
  <c r="G4337" i="15"/>
  <c r="G4336" i="15"/>
  <c r="G4335" i="15"/>
  <c r="G4334" i="15"/>
  <c r="G4333" i="15"/>
  <c r="G4332" i="15"/>
  <c r="G4331" i="15"/>
  <c r="G4330" i="15"/>
  <c r="G4329" i="15"/>
  <c r="G4328" i="15"/>
  <c r="G4327" i="15"/>
  <c r="G4326" i="15"/>
  <c r="G4325" i="15"/>
  <c r="G4324" i="15"/>
  <c r="G4323" i="15"/>
  <c r="G4322" i="15"/>
  <c r="G4321" i="15"/>
  <c r="G4320" i="15"/>
  <c r="G4319" i="15"/>
  <c r="G4318" i="15"/>
  <c r="G4317" i="15"/>
  <c r="G4316" i="15"/>
  <c r="G4315" i="15"/>
  <c r="G4314" i="15"/>
  <c r="G4313" i="15"/>
  <c r="G4312" i="15"/>
  <c r="G4311" i="15"/>
  <c r="G4310" i="15"/>
  <c r="G4309" i="15"/>
  <c r="G4308" i="15"/>
  <c r="G4307" i="15"/>
  <c r="G4306" i="15"/>
  <c r="G4305" i="15"/>
  <c r="G4304" i="15"/>
  <c r="G4303" i="15"/>
  <c r="G4302" i="15"/>
  <c r="G4301" i="15"/>
  <c r="G4300" i="15"/>
  <c r="G4299" i="15"/>
  <c r="G4298" i="15"/>
  <c r="G4297" i="15"/>
  <c r="G4296" i="15"/>
  <c r="G4295" i="15"/>
  <c r="G4294" i="15"/>
  <c r="G4293" i="15"/>
  <c r="G4292" i="15"/>
  <c r="G4291" i="15"/>
  <c r="G4290" i="15"/>
  <c r="G4289" i="15"/>
  <c r="G4288" i="15"/>
  <c r="G4287" i="15"/>
  <c r="G4286" i="15"/>
  <c r="G4285" i="15"/>
  <c r="G4284" i="15"/>
  <c r="G4283" i="15"/>
  <c r="G4282" i="15"/>
  <c r="G4281" i="15"/>
  <c r="G4280" i="15"/>
  <c r="G4279" i="15"/>
  <c r="G4278" i="15"/>
  <c r="G4277" i="15"/>
  <c r="G4276" i="15"/>
  <c r="G4275" i="15"/>
  <c r="G4274" i="15"/>
  <c r="G4273" i="15"/>
  <c r="G4272" i="15"/>
  <c r="G4271" i="15"/>
  <c r="G4270" i="15"/>
  <c r="G4269" i="15"/>
  <c r="G4268" i="15"/>
  <c r="G4267" i="15"/>
  <c r="G4266" i="15"/>
  <c r="G4265" i="15"/>
  <c r="G4264" i="15"/>
  <c r="G4263" i="15"/>
  <c r="G4262" i="15"/>
  <c r="G4261" i="15"/>
  <c r="G4260" i="15"/>
  <c r="G4259" i="15"/>
  <c r="G4258" i="15"/>
  <c r="G4257" i="15"/>
  <c r="G4256" i="15"/>
  <c r="G4255" i="15"/>
  <c r="G4254" i="15"/>
  <c r="G4253" i="15"/>
  <c r="G4252" i="15"/>
  <c r="G4251" i="15"/>
  <c r="G4250" i="15"/>
  <c r="G4249" i="15"/>
  <c r="G4248" i="15"/>
  <c r="G4247" i="15"/>
  <c r="G4246" i="15"/>
  <c r="G4245" i="15"/>
  <c r="G4244" i="15"/>
  <c r="G4243" i="15"/>
  <c r="G4242" i="15"/>
  <c r="G4241" i="15"/>
  <c r="G4240" i="15"/>
  <c r="G4239" i="15"/>
  <c r="G4238" i="15"/>
  <c r="G4237" i="15"/>
  <c r="G4236" i="15"/>
  <c r="G4235" i="15"/>
  <c r="G4234" i="15"/>
  <c r="G4233" i="15"/>
  <c r="G4232" i="15"/>
  <c r="G4231" i="15"/>
  <c r="G4230" i="15"/>
  <c r="G4229" i="15"/>
  <c r="G4228" i="15"/>
  <c r="G4227" i="15"/>
  <c r="G4226" i="15"/>
  <c r="G4225" i="15"/>
  <c r="G4224" i="15"/>
  <c r="G4223" i="15"/>
  <c r="G4222" i="15"/>
  <c r="G4221" i="15"/>
  <c r="G4220" i="15"/>
  <c r="G4219" i="15"/>
  <c r="G4218" i="15"/>
  <c r="G4217" i="15"/>
  <c r="G4216" i="15"/>
  <c r="G4215" i="15"/>
  <c r="G4214" i="15"/>
  <c r="G4213" i="15"/>
  <c r="G4212" i="15"/>
  <c r="G4211" i="15"/>
  <c r="G4210" i="15"/>
  <c r="G4209" i="15"/>
  <c r="G4208" i="15"/>
  <c r="G4207" i="15"/>
  <c r="G4206" i="15"/>
  <c r="G4205" i="15"/>
  <c r="G4204" i="15"/>
  <c r="G4203" i="15"/>
  <c r="G4202" i="15"/>
  <c r="G4201" i="15"/>
  <c r="G4200" i="15"/>
  <c r="G4199" i="15"/>
  <c r="G4198" i="15"/>
  <c r="G4197" i="15"/>
  <c r="G4196" i="15"/>
  <c r="G4195" i="15"/>
  <c r="G4194" i="15"/>
  <c r="G4193" i="15"/>
  <c r="G4192" i="15"/>
  <c r="G4191" i="15"/>
  <c r="G4190" i="15"/>
  <c r="G4189" i="15"/>
  <c r="G4188" i="15"/>
  <c r="G4187" i="15"/>
  <c r="G4186" i="15"/>
  <c r="G4185" i="15"/>
  <c r="G4184" i="15"/>
  <c r="G4183" i="15"/>
  <c r="G4182" i="15"/>
  <c r="G4181" i="15"/>
  <c r="G4180" i="15"/>
  <c r="G4179" i="15"/>
  <c r="G4178" i="15"/>
  <c r="G4177" i="15"/>
  <c r="G4176" i="15"/>
  <c r="G4175" i="15"/>
  <c r="G4174" i="15"/>
  <c r="G4173" i="15"/>
  <c r="G4172" i="15"/>
  <c r="G4171" i="15"/>
  <c r="G4170" i="15"/>
  <c r="G4169" i="15"/>
  <c r="G4168" i="15"/>
  <c r="G4167" i="15"/>
  <c r="G4166" i="15"/>
  <c r="G4165" i="15"/>
  <c r="G4164" i="15"/>
  <c r="G4163" i="15"/>
  <c r="G4162" i="15"/>
  <c r="G4161" i="15"/>
  <c r="G4160" i="15"/>
  <c r="G4159" i="15"/>
  <c r="G4158" i="15"/>
  <c r="G4157" i="15"/>
  <c r="G4156" i="15"/>
  <c r="G4155" i="15"/>
  <c r="G4154" i="15"/>
  <c r="G4153" i="15"/>
  <c r="G4152" i="15"/>
  <c r="G4151" i="15"/>
  <c r="G4150" i="15"/>
  <c r="G4149" i="15"/>
  <c r="G4148" i="15"/>
  <c r="G4147" i="15"/>
  <c r="G4146" i="15"/>
  <c r="G4145" i="15"/>
  <c r="G4144" i="15"/>
  <c r="G4143" i="15"/>
  <c r="G4142" i="15"/>
  <c r="G4141" i="15"/>
  <c r="G4140" i="15"/>
  <c r="G4139" i="15"/>
  <c r="G4138" i="15"/>
  <c r="G4137" i="15"/>
  <c r="G4136" i="15"/>
  <c r="G4135" i="15"/>
  <c r="G4134" i="15"/>
  <c r="G4133" i="15"/>
  <c r="G4132" i="15"/>
  <c r="G4131" i="15"/>
  <c r="G4130" i="15"/>
  <c r="G4129" i="15"/>
  <c r="G4128" i="15"/>
  <c r="G4127" i="15"/>
  <c r="G4126" i="15"/>
  <c r="G4125" i="15"/>
  <c r="G4124" i="15"/>
  <c r="G4123" i="15"/>
  <c r="G4122" i="15"/>
  <c r="G4121" i="15"/>
  <c r="G4120" i="15"/>
  <c r="G4119" i="15"/>
  <c r="G4118" i="15"/>
  <c r="G4117" i="15"/>
  <c r="G4116" i="15"/>
  <c r="G4115" i="15"/>
  <c r="G4114" i="15"/>
  <c r="G4113" i="15"/>
  <c r="G4112" i="15"/>
  <c r="G4111" i="15"/>
  <c r="G4110" i="15"/>
  <c r="G4109" i="15"/>
  <c r="G4108" i="15"/>
  <c r="G4107" i="15"/>
  <c r="G4106" i="15"/>
  <c r="G4105" i="15"/>
  <c r="G4104" i="15"/>
  <c r="G4103" i="15"/>
  <c r="G4102" i="15"/>
  <c r="G4101" i="15"/>
  <c r="G4100" i="15"/>
  <c r="G4099" i="15"/>
  <c r="G4098" i="15"/>
  <c r="G4097" i="15"/>
  <c r="G4096" i="15"/>
  <c r="G4095" i="15"/>
  <c r="G4094" i="15"/>
  <c r="G4093" i="15"/>
  <c r="G4092" i="15"/>
  <c r="G4091" i="15"/>
  <c r="G4090" i="15"/>
  <c r="G4089" i="15"/>
  <c r="G4088" i="15"/>
  <c r="G4087" i="15"/>
  <c r="G4086" i="15"/>
  <c r="G4085" i="15"/>
  <c r="G4084" i="15"/>
  <c r="G4083" i="15"/>
  <c r="G4082" i="15"/>
  <c r="G4081" i="15"/>
  <c r="G4080" i="15"/>
  <c r="G4079" i="15"/>
  <c r="G4078" i="15"/>
  <c r="G4077" i="15"/>
  <c r="G4076" i="15"/>
  <c r="G4075" i="15"/>
  <c r="G4074" i="15"/>
  <c r="G4073" i="15"/>
  <c r="G4072" i="15"/>
  <c r="G4071" i="15"/>
  <c r="G4070" i="15"/>
  <c r="G4069" i="15"/>
  <c r="G4068" i="15"/>
  <c r="G4067" i="15"/>
  <c r="G4066" i="15"/>
  <c r="G4065" i="15"/>
  <c r="G4064" i="15"/>
  <c r="G4063" i="15"/>
  <c r="G4062" i="15"/>
  <c r="G4061" i="15"/>
  <c r="G4060" i="15"/>
  <c r="G4059" i="15"/>
  <c r="G4058" i="15"/>
  <c r="G4057" i="15"/>
  <c r="G4056" i="15"/>
  <c r="G4055" i="15"/>
  <c r="G4054" i="15"/>
  <c r="G4053" i="15"/>
  <c r="G4052" i="15"/>
  <c r="G4051" i="15"/>
  <c r="G4050" i="15"/>
  <c r="G4049" i="15"/>
  <c r="G4048" i="15"/>
  <c r="G4047" i="15"/>
  <c r="G4046" i="15"/>
  <c r="G4045" i="15"/>
  <c r="G4044" i="15"/>
  <c r="G4043" i="15"/>
  <c r="G4042" i="15"/>
  <c r="G4041" i="15"/>
  <c r="G4040" i="15"/>
  <c r="G4039" i="15"/>
  <c r="G4038" i="15"/>
  <c r="G4037" i="15"/>
  <c r="G4036" i="15"/>
  <c r="G4035" i="15"/>
  <c r="G4034" i="15"/>
  <c r="G4033" i="15"/>
  <c r="G4032" i="15"/>
  <c r="G4031" i="15"/>
  <c r="G4030" i="15"/>
  <c r="G4029" i="15"/>
  <c r="G4028" i="15"/>
  <c r="G4027" i="15"/>
  <c r="G4026" i="15"/>
  <c r="G4025" i="15"/>
  <c r="G4024" i="15"/>
  <c r="G4023" i="15"/>
  <c r="G4022" i="15"/>
  <c r="G4021" i="15"/>
  <c r="G4020" i="15"/>
  <c r="G4019" i="15"/>
  <c r="G4018" i="15"/>
  <c r="G4017" i="15"/>
  <c r="G4016" i="15"/>
  <c r="G4015" i="15"/>
  <c r="G4014" i="15"/>
  <c r="G4013" i="15"/>
  <c r="G4012" i="15"/>
  <c r="G4011" i="15"/>
  <c r="G4010" i="15"/>
  <c r="G4009" i="15"/>
  <c r="G4008" i="15"/>
  <c r="G4007" i="15"/>
  <c r="G4006" i="15"/>
  <c r="G4005" i="15"/>
  <c r="G4004" i="15"/>
  <c r="G4003" i="15"/>
  <c r="G4002" i="15"/>
  <c r="G4001" i="15"/>
  <c r="G4000" i="15"/>
  <c r="G3999" i="15"/>
  <c r="G3998" i="15"/>
  <c r="G3997" i="15"/>
  <c r="G3996" i="15"/>
  <c r="G3995" i="15"/>
  <c r="G3994" i="15"/>
  <c r="G3993" i="15"/>
  <c r="G3992" i="15"/>
  <c r="G3991" i="15"/>
  <c r="G3990" i="15"/>
  <c r="G3989" i="15"/>
  <c r="G3988" i="15"/>
  <c r="G3987" i="15"/>
  <c r="G3986" i="15"/>
  <c r="G3985" i="15"/>
  <c r="G3984" i="15"/>
  <c r="G3983" i="15"/>
  <c r="G3982" i="15"/>
  <c r="G3981" i="15"/>
  <c r="G3980" i="15"/>
  <c r="G3979" i="15"/>
  <c r="G3978" i="15"/>
  <c r="G3977" i="15"/>
  <c r="G3976" i="15"/>
  <c r="G3975" i="15"/>
  <c r="G3974" i="15"/>
  <c r="G3973" i="15"/>
  <c r="G3972" i="15"/>
  <c r="G3971" i="15"/>
  <c r="G3970" i="15"/>
  <c r="G3969" i="15"/>
  <c r="G3968" i="15"/>
  <c r="G3967" i="15"/>
  <c r="G3966" i="15"/>
  <c r="G3965" i="15"/>
  <c r="G3964" i="15"/>
  <c r="G3963" i="15"/>
  <c r="G3962" i="15"/>
  <c r="G3961" i="15"/>
  <c r="G3960" i="15"/>
  <c r="G3959" i="15"/>
  <c r="G3958" i="15"/>
  <c r="G3957" i="15"/>
  <c r="G3956" i="15"/>
  <c r="G3955" i="15"/>
  <c r="G3954" i="15"/>
  <c r="G3953" i="15"/>
  <c r="G3952" i="15"/>
  <c r="G3951" i="15"/>
  <c r="G3950" i="15"/>
  <c r="G3949" i="15"/>
  <c r="G3948" i="15"/>
  <c r="G3947" i="15"/>
  <c r="G3946" i="15"/>
  <c r="G3945" i="15"/>
  <c r="G3944" i="15"/>
  <c r="G3943" i="15"/>
  <c r="G3942" i="15"/>
  <c r="G3941" i="15"/>
  <c r="G3940" i="15"/>
  <c r="G3939" i="15"/>
  <c r="G3938" i="15"/>
  <c r="G3937" i="15"/>
  <c r="G3936" i="15"/>
  <c r="G3935" i="15"/>
  <c r="G3934" i="15"/>
  <c r="G3933" i="15"/>
  <c r="G3932" i="15"/>
  <c r="G3931" i="15"/>
  <c r="G3930" i="15"/>
  <c r="G3929" i="15"/>
  <c r="G3928" i="15"/>
  <c r="G3927" i="15"/>
  <c r="G3926" i="15"/>
  <c r="G3925" i="15"/>
  <c r="G3924" i="15"/>
  <c r="G3923" i="15"/>
  <c r="G3922" i="15"/>
  <c r="G3921" i="15"/>
  <c r="G3920" i="15"/>
  <c r="G3919" i="15"/>
  <c r="G3918" i="15"/>
  <c r="G3917" i="15"/>
  <c r="G3916" i="15"/>
  <c r="G3915" i="15"/>
  <c r="G3914" i="15"/>
  <c r="G3913" i="15"/>
  <c r="G3912" i="15"/>
  <c r="G3911" i="15"/>
  <c r="G3910" i="15"/>
  <c r="G3909" i="15"/>
  <c r="G3908" i="15"/>
  <c r="G3907" i="15"/>
  <c r="G3906" i="15"/>
  <c r="G3905" i="15"/>
  <c r="G3904" i="15"/>
  <c r="G3903" i="15"/>
  <c r="G3902" i="15"/>
  <c r="G3901" i="15"/>
  <c r="G3900" i="15"/>
  <c r="G3899" i="15"/>
  <c r="G3898" i="15"/>
  <c r="G3897" i="15"/>
  <c r="G3896" i="15"/>
  <c r="G3895" i="15"/>
  <c r="G3894" i="15"/>
  <c r="G3893" i="15"/>
  <c r="G3892" i="15"/>
  <c r="G3891" i="15"/>
  <c r="G3890" i="15"/>
  <c r="G3889" i="15"/>
  <c r="G3888" i="15"/>
  <c r="G3887" i="15"/>
  <c r="G3886" i="15"/>
  <c r="G3885" i="15"/>
  <c r="G3884" i="15"/>
  <c r="G3883" i="15"/>
  <c r="G3882" i="15"/>
  <c r="G3881" i="15"/>
  <c r="G3880" i="15"/>
  <c r="G3879" i="15"/>
  <c r="G3878" i="15"/>
  <c r="G3877" i="15"/>
  <c r="G3876" i="15"/>
  <c r="G3875" i="15"/>
  <c r="G3874" i="15"/>
  <c r="G3873" i="15"/>
  <c r="G3872" i="15"/>
  <c r="G3871" i="15"/>
  <c r="G3870" i="15"/>
  <c r="G3869" i="15"/>
  <c r="G3868" i="15"/>
  <c r="G3867" i="15"/>
  <c r="G3866" i="15"/>
  <c r="G3865" i="15"/>
  <c r="G3864" i="15"/>
  <c r="G3863" i="15"/>
  <c r="G3862" i="15"/>
  <c r="G3861" i="15"/>
  <c r="G3860" i="15"/>
  <c r="G3859" i="15"/>
  <c r="G3858" i="15"/>
  <c r="G3857" i="15"/>
  <c r="G3856" i="15"/>
  <c r="G3855" i="15"/>
  <c r="G3854" i="15"/>
  <c r="G3853" i="15"/>
  <c r="G3852" i="15"/>
  <c r="G3851" i="15"/>
  <c r="G3850" i="15"/>
  <c r="G3849" i="15"/>
  <c r="G3848" i="15"/>
  <c r="G3847" i="15"/>
  <c r="G3846" i="15"/>
  <c r="G3845" i="15"/>
  <c r="G3844" i="15"/>
  <c r="G3843" i="15"/>
  <c r="G3842" i="15"/>
  <c r="G3841" i="15"/>
  <c r="G3840" i="15"/>
  <c r="G3839" i="15"/>
  <c r="G3838" i="15"/>
  <c r="G3837" i="15"/>
  <c r="G3836" i="15"/>
  <c r="G3835" i="15"/>
  <c r="G3834" i="15"/>
  <c r="G3833" i="15"/>
  <c r="G3832" i="15"/>
  <c r="G3831" i="15"/>
  <c r="G3830" i="15"/>
  <c r="G3829" i="15"/>
  <c r="G3828" i="15"/>
  <c r="G3827" i="15"/>
  <c r="G3826" i="15"/>
  <c r="G3825" i="15"/>
  <c r="G3824" i="15"/>
  <c r="G3823" i="15"/>
  <c r="G3822" i="15"/>
  <c r="G3821" i="15"/>
  <c r="G3820" i="15"/>
  <c r="G3819" i="15"/>
  <c r="G3818" i="15"/>
  <c r="G3817" i="15"/>
  <c r="G3816" i="15"/>
  <c r="G3815" i="15"/>
  <c r="G3814" i="15"/>
  <c r="G3813" i="15"/>
  <c r="G3812" i="15"/>
  <c r="G3811" i="15"/>
  <c r="G3810" i="15"/>
  <c r="G3809" i="15"/>
  <c r="G3808" i="15"/>
  <c r="G3807" i="15"/>
  <c r="G3806" i="15"/>
  <c r="G3805" i="15"/>
  <c r="G3804" i="15"/>
  <c r="G3803" i="15"/>
  <c r="G3802" i="15"/>
  <c r="G3801" i="15"/>
  <c r="G3800" i="15"/>
  <c r="G3799" i="15"/>
  <c r="G3798" i="15"/>
  <c r="G3797" i="15"/>
  <c r="G3796" i="15"/>
  <c r="G3795" i="15"/>
  <c r="G3794" i="15"/>
  <c r="G3793" i="15"/>
  <c r="G3792" i="15"/>
  <c r="G3791" i="15"/>
  <c r="G3790" i="15"/>
  <c r="G3789" i="15"/>
  <c r="G3788" i="15"/>
  <c r="G3787" i="15"/>
  <c r="G3786" i="15"/>
  <c r="G3785" i="15"/>
  <c r="G3784" i="15"/>
  <c r="G3783" i="15"/>
  <c r="G3782" i="15"/>
  <c r="G3781" i="15"/>
  <c r="G3780" i="15"/>
  <c r="G3779" i="15"/>
  <c r="G3778" i="15"/>
  <c r="G3777" i="15"/>
  <c r="G3776" i="15"/>
  <c r="G3775" i="15"/>
  <c r="G3774" i="15"/>
  <c r="G3773" i="15"/>
  <c r="G3772" i="15"/>
  <c r="G3771" i="15"/>
  <c r="G3770" i="15"/>
  <c r="G3769" i="15"/>
  <c r="G3768" i="15"/>
  <c r="G3767" i="15"/>
  <c r="G3766" i="15"/>
  <c r="G3765" i="15"/>
  <c r="G3764" i="15"/>
  <c r="G3763" i="15"/>
  <c r="G3762" i="15"/>
  <c r="G3761" i="15"/>
  <c r="G3760" i="15"/>
  <c r="G3759" i="15"/>
  <c r="G3758" i="15"/>
  <c r="G3757" i="15"/>
  <c r="G3756" i="15"/>
  <c r="G3755" i="15"/>
  <c r="G3754" i="15"/>
  <c r="G3753" i="15"/>
  <c r="G3752" i="15"/>
  <c r="G3751" i="15"/>
  <c r="G3750" i="15"/>
  <c r="G3749" i="15"/>
  <c r="G3748" i="15"/>
  <c r="G3747" i="15"/>
  <c r="G3746" i="15"/>
  <c r="G3745" i="15"/>
  <c r="G3744" i="15"/>
  <c r="G3743" i="15"/>
  <c r="G3742" i="15"/>
  <c r="G3741" i="15"/>
  <c r="G3740" i="15"/>
  <c r="G3739" i="15"/>
  <c r="G3738" i="15"/>
  <c r="G3737" i="15"/>
  <c r="G3736" i="15"/>
  <c r="G3735" i="15"/>
  <c r="G3734" i="15"/>
  <c r="G3733" i="15"/>
  <c r="G3732" i="15"/>
  <c r="G3731" i="15"/>
  <c r="G3730" i="15"/>
  <c r="G3729" i="15"/>
  <c r="G3728" i="15"/>
  <c r="G3727" i="15"/>
  <c r="G3726" i="15"/>
  <c r="G3725" i="15"/>
  <c r="G3724" i="15"/>
  <c r="G3723" i="15"/>
  <c r="G3722" i="15"/>
  <c r="G3721" i="15"/>
  <c r="G3720" i="15"/>
  <c r="G3719" i="15"/>
  <c r="G3718" i="15"/>
  <c r="G3717" i="15"/>
  <c r="G3716" i="15"/>
  <c r="G3715" i="15"/>
  <c r="G3714" i="15"/>
  <c r="G3713" i="15"/>
  <c r="G3712" i="15"/>
  <c r="G3711" i="15"/>
  <c r="G3710" i="15"/>
  <c r="G3709" i="15"/>
  <c r="G3708" i="15"/>
  <c r="G3707" i="15"/>
  <c r="G3706" i="15"/>
  <c r="G3705" i="15"/>
  <c r="G3704" i="15"/>
  <c r="G3703" i="15"/>
  <c r="G3702" i="15"/>
  <c r="G3701" i="15"/>
  <c r="G3700" i="15"/>
  <c r="G3699" i="15"/>
  <c r="G3698" i="15"/>
  <c r="G3697" i="15"/>
  <c r="G3696" i="15"/>
  <c r="G3695" i="15"/>
  <c r="G3694" i="15"/>
  <c r="G3693" i="15"/>
  <c r="G3692" i="15"/>
  <c r="G3691" i="15"/>
  <c r="G3690" i="15"/>
  <c r="G3689" i="15"/>
  <c r="G3688" i="15"/>
  <c r="G3687" i="15"/>
  <c r="G3686" i="15"/>
  <c r="G3685" i="15"/>
  <c r="G3684" i="15"/>
  <c r="G3683" i="15"/>
  <c r="G3682" i="15"/>
  <c r="G3681" i="15"/>
  <c r="G3680" i="15"/>
  <c r="G3679" i="15"/>
  <c r="G3678" i="15"/>
  <c r="G3677" i="15"/>
  <c r="G3676" i="15"/>
  <c r="G3675" i="15"/>
  <c r="G3674" i="15"/>
  <c r="G3673" i="15"/>
  <c r="G3672" i="15"/>
  <c r="G3671" i="15"/>
  <c r="G3670" i="15"/>
  <c r="G3669" i="15"/>
  <c r="G3668" i="15"/>
  <c r="G3667" i="15"/>
  <c r="G3666" i="15"/>
  <c r="G3665" i="15"/>
  <c r="G3664" i="15"/>
  <c r="G3663" i="15"/>
  <c r="G3662" i="15"/>
  <c r="G3661" i="15"/>
  <c r="G3660" i="15"/>
  <c r="G3659" i="15"/>
  <c r="G3658" i="15"/>
  <c r="G3657" i="15"/>
  <c r="G3656" i="15"/>
  <c r="G3655" i="15"/>
  <c r="G3654" i="15"/>
  <c r="G3653" i="15"/>
  <c r="G3652" i="15"/>
  <c r="G3651" i="15"/>
  <c r="G3650" i="15"/>
  <c r="G3649" i="15"/>
  <c r="G3648" i="15"/>
  <c r="G3647" i="15"/>
  <c r="G3646" i="15"/>
  <c r="G3645" i="15"/>
  <c r="G3644" i="15"/>
  <c r="G3643" i="15"/>
  <c r="G3642" i="15"/>
  <c r="G3641" i="15"/>
  <c r="G3640" i="15"/>
  <c r="G3639" i="15"/>
  <c r="G3638" i="15"/>
  <c r="G3637" i="15"/>
  <c r="G3636" i="15"/>
  <c r="G3635" i="15"/>
  <c r="G3634" i="15"/>
  <c r="G3633" i="15"/>
  <c r="G3632" i="15"/>
  <c r="G3631" i="15"/>
  <c r="G3630" i="15"/>
  <c r="G3629" i="15"/>
  <c r="G3628" i="15"/>
  <c r="G3627" i="15"/>
  <c r="G3626" i="15"/>
  <c r="G3625" i="15"/>
  <c r="G3624" i="15"/>
  <c r="G3623" i="15"/>
  <c r="G3622" i="15"/>
  <c r="G3621" i="15"/>
  <c r="G3620" i="15"/>
  <c r="G3619" i="15"/>
  <c r="G3618" i="15"/>
  <c r="G3617" i="15"/>
  <c r="G3616" i="15"/>
  <c r="G3615" i="15"/>
  <c r="G3614" i="15"/>
  <c r="G3613" i="15"/>
  <c r="G3612" i="15"/>
  <c r="G3611" i="15"/>
  <c r="G3610" i="15"/>
  <c r="G3609" i="15"/>
  <c r="G3608" i="15"/>
  <c r="G3607" i="15"/>
  <c r="G3606" i="15"/>
  <c r="G3605" i="15"/>
  <c r="G3604" i="15"/>
  <c r="G3603" i="15"/>
  <c r="G3602" i="15"/>
  <c r="G3601" i="15"/>
  <c r="G3600" i="15"/>
  <c r="G3599" i="15"/>
  <c r="G3598" i="15"/>
  <c r="G3597" i="15"/>
  <c r="G3596" i="15"/>
  <c r="G3595" i="15"/>
  <c r="G3594" i="15"/>
  <c r="G3593" i="15"/>
  <c r="G3592" i="15"/>
  <c r="G3591" i="15"/>
  <c r="G3590" i="15"/>
  <c r="G3589" i="15"/>
  <c r="G3588" i="15"/>
  <c r="G3587" i="15"/>
  <c r="G3586" i="15"/>
  <c r="G3585" i="15"/>
  <c r="G3584" i="15"/>
  <c r="G3583" i="15"/>
  <c r="G3582" i="15"/>
  <c r="G3581" i="15"/>
  <c r="G3580" i="15"/>
  <c r="G3579" i="15"/>
  <c r="G3578" i="15"/>
  <c r="G3577" i="15"/>
  <c r="G3576" i="15"/>
  <c r="G3575" i="15"/>
  <c r="G3574" i="15"/>
  <c r="G3573" i="15"/>
  <c r="G3572" i="15"/>
  <c r="G3571" i="15"/>
  <c r="G3570" i="15"/>
  <c r="G3569" i="15"/>
  <c r="G3568" i="15"/>
  <c r="G3567" i="15"/>
  <c r="G3566" i="15"/>
  <c r="G3565" i="15"/>
  <c r="G3564" i="15"/>
  <c r="G3563" i="15"/>
  <c r="G3562" i="15"/>
  <c r="G3561" i="15"/>
  <c r="G3560" i="15"/>
  <c r="G3559" i="15"/>
  <c r="G3558" i="15"/>
  <c r="G3557" i="15"/>
  <c r="G3556" i="15"/>
  <c r="G3555" i="15"/>
  <c r="G3554" i="15"/>
  <c r="G3553" i="15"/>
  <c r="G3552" i="15"/>
  <c r="G3551" i="15"/>
  <c r="G3550" i="15"/>
  <c r="G3549" i="15"/>
  <c r="G3548" i="15"/>
  <c r="G3547" i="15"/>
  <c r="G3546" i="15"/>
  <c r="G3545" i="15"/>
  <c r="G3544" i="15"/>
  <c r="G3543" i="15"/>
  <c r="G3542" i="15"/>
  <c r="G3541" i="15"/>
  <c r="G3540" i="15"/>
  <c r="G3539" i="15"/>
  <c r="G3538" i="15"/>
  <c r="G3537" i="15"/>
  <c r="G3536" i="15"/>
  <c r="G3535" i="15"/>
  <c r="G3534" i="15"/>
  <c r="G3533" i="15"/>
  <c r="G3532" i="15"/>
  <c r="G3531" i="15"/>
  <c r="G3530" i="15"/>
  <c r="G3529" i="15"/>
  <c r="G3528" i="15"/>
  <c r="G3527" i="15"/>
  <c r="G3526" i="15"/>
  <c r="G3525" i="15"/>
  <c r="G3524" i="15"/>
  <c r="G3523" i="15"/>
  <c r="G3522" i="15"/>
  <c r="G3521" i="15"/>
  <c r="G3520" i="15"/>
  <c r="G3519" i="15"/>
  <c r="G3518" i="15"/>
  <c r="G3517" i="15"/>
  <c r="G3516" i="15"/>
  <c r="G3515" i="15"/>
  <c r="G3514" i="15"/>
  <c r="G3513" i="15"/>
  <c r="G3512" i="15"/>
  <c r="G3511" i="15"/>
  <c r="G3510" i="15"/>
  <c r="G3509" i="15"/>
  <c r="G3508" i="15"/>
  <c r="G3507" i="15"/>
  <c r="G3506" i="15"/>
  <c r="G3505" i="15"/>
  <c r="G3504" i="15"/>
  <c r="G3503" i="15"/>
  <c r="G3502" i="15"/>
  <c r="G3501" i="15"/>
  <c r="G3500" i="15"/>
  <c r="G3499" i="15"/>
  <c r="G3498" i="15"/>
  <c r="G3497" i="15"/>
  <c r="G3496" i="15"/>
  <c r="G3495" i="15"/>
  <c r="G3494" i="15"/>
  <c r="G3493" i="15"/>
  <c r="G3492" i="15"/>
  <c r="G3491" i="15"/>
  <c r="G3490" i="15"/>
  <c r="G3489" i="15"/>
  <c r="G3488" i="15"/>
  <c r="G3487" i="15"/>
  <c r="G3486" i="15"/>
  <c r="G3485" i="15"/>
  <c r="G3484" i="15"/>
  <c r="G3483" i="15"/>
  <c r="G3482" i="15"/>
  <c r="G3481" i="15"/>
  <c r="G3480" i="15"/>
  <c r="G3479" i="15"/>
  <c r="G3478" i="15"/>
  <c r="G3477" i="15"/>
  <c r="G3476" i="15"/>
  <c r="G3475" i="15"/>
  <c r="G3474" i="15"/>
  <c r="G3473" i="15"/>
  <c r="G3472" i="15"/>
  <c r="G3471" i="15"/>
  <c r="G3470" i="15"/>
  <c r="G3469" i="15"/>
  <c r="G3468" i="15"/>
  <c r="G3467" i="15"/>
  <c r="G3466" i="15"/>
  <c r="G3465" i="15"/>
  <c r="G3464" i="15"/>
  <c r="G3463" i="15"/>
  <c r="G3462" i="15"/>
  <c r="G3461" i="15"/>
  <c r="G3460" i="15"/>
  <c r="G3459" i="15"/>
  <c r="G3458" i="15"/>
  <c r="G3457" i="15"/>
  <c r="G3456" i="15"/>
  <c r="G3455" i="15"/>
  <c r="G3454" i="15"/>
  <c r="G3453" i="15"/>
  <c r="G3452" i="15"/>
  <c r="G3451" i="15"/>
  <c r="G3450" i="15"/>
  <c r="G3449" i="15"/>
  <c r="G3448" i="15"/>
  <c r="G3447" i="15"/>
  <c r="G3446" i="15"/>
  <c r="G3445" i="15"/>
  <c r="G3444" i="15"/>
  <c r="G3443" i="15"/>
  <c r="G3442" i="15"/>
  <c r="G3441" i="15"/>
  <c r="G3440" i="15"/>
  <c r="G3439" i="15"/>
  <c r="G3438" i="15"/>
  <c r="G3437" i="15"/>
  <c r="G3436" i="15"/>
  <c r="G3435" i="15"/>
  <c r="G3434" i="15"/>
  <c r="G3433" i="15"/>
  <c r="G3432" i="15"/>
  <c r="G3431" i="15"/>
  <c r="G3430" i="15"/>
  <c r="G3429" i="15"/>
  <c r="G3428" i="15"/>
  <c r="G3427" i="15"/>
  <c r="G3426" i="15"/>
  <c r="G3425" i="15"/>
  <c r="G3424" i="15"/>
  <c r="G3423" i="15"/>
  <c r="G3422" i="15"/>
  <c r="G3421" i="15"/>
  <c r="G3420" i="15"/>
  <c r="G3419" i="15"/>
  <c r="G3418" i="15"/>
  <c r="G3417" i="15"/>
  <c r="G3416" i="15"/>
  <c r="G3415" i="15"/>
  <c r="G3414" i="15"/>
  <c r="G3413" i="15"/>
  <c r="G3412" i="15"/>
  <c r="G3411" i="15"/>
  <c r="G3410" i="15"/>
  <c r="G3409" i="15"/>
  <c r="G3408" i="15"/>
  <c r="G3407" i="15"/>
  <c r="G3406" i="15"/>
  <c r="G3405" i="15"/>
  <c r="G3404" i="15"/>
  <c r="G3403" i="15"/>
  <c r="G3402" i="15"/>
  <c r="G3401" i="15"/>
  <c r="G3400" i="15"/>
  <c r="G3399" i="15"/>
  <c r="G3398" i="15"/>
  <c r="G3397" i="15"/>
  <c r="G3396" i="15"/>
  <c r="G3395" i="15"/>
  <c r="G3394" i="15"/>
  <c r="G3393" i="15"/>
  <c r="G3392" i="15"/>
  <c r="G3391" i="15"/>
  <c r="G3390" i="15"/>
  <c r="G3389" i="15"/>
  <c r="G3388" i="15"/>
  <c r="G3387" i="15"/>
  <c r="G3386" i="15"/>
  <c r="G3385" i="15"/>
  <c r="G3384" i="15"/>
  <c r="G3383" i="15"/>
  <c r="G3382" i="15"/>
  <c r="G3381" i="15"/>
  <c r="G3380" i="15"/>
  <c r="G3379" i="15"/>
  <c r="G3378" i="15"/>
  <c r="G3377" i="15"/>
  <c r="G3376" i="15"/>
  <c r="G3375" i="15"/>
  <c r="G3374" i="15"/>
  <c r="G3373" i="15"/>
  <c r="G3372" i="15"/>
  <c r="G3371" i="15"/>
  <c r="G3370" i="15"/>
  <c r="G3369" i="15"/>
  <c r="G3368" i="15"/>
  <c r="G3367" i="15"/>
  <c r="G3366" i="15"/>
  <c r="G3365" i="15"/>
  <c r="G3364" i="15"/>
  <c r="G3363" i="15"/>
  <c r="G3362" i="15"/>
  <c r="G3361" i="15"/>
  <c r="G3360" i="15"/>
  <c r="G3359" i="15"/>
  <c r="G3358" i="15"/>
  <c r="G3357" i="15"/>
  <c r="G3356" i="15"/>
  <c r="G3355" i="15"/>
  <c r="G3354" i="15"/>
  <c r="G3353" i="15"/>
  <c r="G3352" i="15"/>
  <c r="G3351" i="15"/>
  <c r="G3350" i="15"/>
  <c r="G3349" i="15"/>
  <c r="G3348" i="15"/>
  <c r="G3347" i="15"/>
  <c r="G3346" i="15"/>
  <c r="G3345" i="15"/>
  <c r="G3344" i="15"/>
  <c r="G3343" i="15"/>
  <c r="G3342" i="15"/>
  <c r="G3341" i="15"/>
  <c r="G3340" i="15"/>
  <c r="G3339" i="15"/>
  <c r="G3338" i="15"/>
  <c r="G3337" i="15"/>
  <c r="G3336" i="15"/>
  <c r="G3335" i="15"/>
  <c r="G3334" i="15"/>
  <c r="G3333" i="15"/>
  <c r="G3332" i="15"/>
  <c r="G3331" i="15"/>
  <c r="G3330" i="15"/>
  <c r="G3329" i="15"/>
  <c r="G3328" i="15"/>
  <c r="G3327" i="15"/>
  <c r="G3326" i="15"/>
  <c r="G3325" i="15"/>
  <c r="G3324" i="15"/>
  <c r="G3323" i="15"/>
  <c r="G3322" i="15"/>
  <c r="G3321" i="15"/>
  <c r="G3320" i="15"/>
  <c r="G3319" i="15"/>
  <c r="G3318" i="15"/>
  <c r="G3317" i="15"/>
  <c r="G3316" i="15"/>
  <c r="G3315" i="15"/>
  <c r="G3314" i="15"/>
  <c r="G3313" i="15"/>
  <c r="G3312" i="15"/>
  <c r="G3311" i="15"/>
  <c r="G3310" i="15"/>
  <c r="G3309" i="15"/>
  <c r="G3308" i="15"/>
  <c r="G3307" i="15"/>
  <c r="G3306" i="15"/>
  <c r="G3305" i="15"/>
  <c r="G3304" i="15"/>
  <c r="G3303" i="15"/>
  <c r="G3302" i="15"/>
  <c r="G3301" i="15"/>
  <c r="G3300" i="15"/>
  <c r="G3299" i="15"/>
  <c r="G3298" i="15"/>
  <c r="G3297" i="15"/>
  <c r="G3296" i="15"/>
  <c r="G3295" i="15"/>
  <c r="G3294" i="15"/>
  <c r="G3293" i="15"/>
  <c r="G3292" i="15"/>
  <c r="G3291" i="15"/>
  <c r="G3290" i="15"/>
  <c r="G3289" i="15"/>
  <c r="G3288" i="15"/>
  <c r="G3287" i="15"/>
  <c r="G3286" i="15"/>
  <c r="G3285" i="15"/>
  <c r="G3284" i="15"/>
  <c r="G3283" i="15"/>
  <c r="G3282" i="15"/>
  <c r="G3281" i="15"/>
  <c r="G3280" i="15"/>
  <c r="G3279" i="15"/>
  <c r="G3278" i="15"/>
  <c r="G3277" i="15"/>
  <c r="G3276" i="15"/>
  <c r="G3275" i="15"/>
  <c r="G3274" i="15"/>
  <c r="G3273" i="15"/>
  <c r="G3272" i="15"/>
  <c r="G3271" i="15"/>
  <c r="G3270" i="15"/>
  <c r="G3269" i="15"/>
  <c r="G3268" i="15"/>
  <c r="G3267" i="15"/>
  <c r="G3266" i="15"/>
  <c r="G3265" i="15"/>
  <c r="G3264" i="15"/>
  <c r="G3263" i="15"/>
  <c r="G3262" i="15"/>
  <c r="G3261" i="15"/>
  <c r="G3260" i="15"/>
  <c r="G3259" i="15"/>
  <c r="G3258" i="15"/>
  <c r="G3257" i="15"/>
  <c r="G3256" i="15"/>
  <c r="G3255" i="15"/>
  <c r="G3254" i="15"/>
  <c r="G3253" i="15"/>
  <c r="G3252" i="15"/>
  <c r="G3251" i="15"/>
  <c r="G3250" i="15"/>
  <c r="G3249" i="15"/>
  <c r="G3248" i="15"/>
  <c r="G3247" i="15"/>
  <c r="G3246" i="15"/>
  <c r="G3245" i="15"/>
  <c r="G3244" i="15"/>
  <c r="G3243" i="15"/>
  <c r="G3242" i="15"/>
  <c r="G3241" i="15"/>
  <c r="G3240" i="15"/>
  <c r="G3239" i="15"/>
  <c r="G3238" i="15"/>
  <c r="G3237" i="15"/>
  <c r="G3236" i="15"/>
  <c r="G3235" i="15"/>
  <c r="G3234" i="15"/>
  <c r="G3233" i="15"/>
  <c r="G3232" i="15"/>
  <c r="G3231" i="15"/>
  <c r="G3230" i="15"/>
  <c r="G3229" i="15"/>
  <c r="G3228" i="15"/>
  <c r="G3227" i="15"/>
  <c r="G3226" i="15"/>
  <c r="G3225" i="15"/>
  <c r="G3224" i="15"/>
  <c r="G3223" i="15"/>
  <c r="G3222" i="15"/>
  <c r="G3221" i="15"/>
  <c r="G3220" i="15"/>
  <c r="G3219" i="15"/>
  <c r="G3218" i="15"/>
  <c r="G3217" i="15"/>
  <c r="G3216" i="15"/>
  <c r="G3215" i="15"/>
  <c r="G3214" i="15"/>
  <c r="G3213" i="15"/>
  <c r="G3212" i="15"/>
  <c r="G3211" i="15"/>
  <c r="G3210" i="15"/>
  <c r="G3209" i="15"/>
  <c r="G3208" i="15"/>
  <c r="G3207" i="15"/>
  <c r="G3206" i="15"/>
  <c r="G3205" i="15"/>
  <c r="G3204" i="15"/>
  <c r="G3203" i="15"/>
  <c r="G3202" i="15"/>
  <c r="G3201" i="15"/>
  <c r="G3200" i="15"/>
  <c r="G3199" i="15"/>
  <c r="G3198" i="15"/>
  <c r="G3197" i="15"/>
  <c r="G3196" i="15"/>
  <c r="G3195" i="15"/>
  <c r="G3194" i="15"/>
  <c r="G3193" i="15"/>
  <c r="G3192" i="15"/>
  <c r="G3191" i="15"/>
  <c r="G3190" i="15"/>
  <c r="G3189" i="15"/>
  <c r="G3188" i="15"/>
  <c r="G3187" i="15"/>
  <c r="G3186" i="15"/>
  <c r="G3185" i="15"/>
  <c r="G3184" i="15"/>
  <c r="G3183" i="15"/>
  <c r="G3182" i="15"/>
  <c r="G3181" i="15"/>
  <c r="G3180" i="15"/>
  <c r="G3179" i="15"/>
  <c r="G3178" i="15"/>
  <c r="G3177" i="15"/>
  <c r="G3176" i="15"/>
  <c r="G3175" i="15"/>
  <c r="G3174" i="15"/>
  <c r="G3173" i="15"/>
  <c r="G3172" i="15"/>
  <c r="G3171" i="15"/>
  <c r="G3170" i="15"/>
  <c r="G3169" i="15"/>
  <c r="G3168" i="15"/>
  <c r="G3167" i="15"/>
  <c r="G3166" i="15"/>
  <c r="G3165" i="15"/>
  <c r="G3164" i="15"/>
  <c r="G3163" i="15"/>
  <c r="G3162" i="15"/>
  <c r="G3161" i="15"/>
  <c r="G3160" i="15"/>
  <c r="G3159" i="15"/>
  <c r="G3158" i="15"/>
  <c r="G3157" i="15"/>
  <c r="G3156" i="15"/>
  <c r="G3155" i="15"/>
  <c r="G3154" i="15"/>
  <c r="G3153" i="15"/>
  <c r="G3152" i="15"/>
  <c r="G3151" i="15"/>
  <c r="G3150" i="15"/>
  <c r="G3149" i="15"/>
  <c r="G3148" i="15"/>
  <c r="G3147" i="15"/>
  <c r="G3146" i="15"/>
  <c r="G3145" i="15"/>
  <c r="G3144" i="15"/>
  <c r="G3143" i="15"/>
  <c r="G3142" i="15"/>
  <c r="G3141" i="15"/>
  <c r="G3140" i="15"/>
  <c r="G3139" i="15"/>
  <c r="G3138" i="15"/>
  <c r="G3137" i="15"/>
  <c r="G3136" i="15"/>
  <c r="G3135" i="15"/>
  <c r="G3134" i="15"/>
  <c r="G3133" i="15"/>
  <c r="G3132" i="15"/>
  <c r="G3131" i="15"/>
  <c r="G3130" i="15"/>
  <c r="G3129" i="15"/>
  <c r="G3128" i="15"/>
  <c r="G3127" i="15"/>
  <c r="G3126" i="15"/>
  <c r="G3125" i="15"/>
  <c r="G3124" i="15"/>
  <c r="G3123" i="15"/>
  <c r="G3122" i="15"/>
  <c r="G3121" i="15"/>
  <c r="G3120" i="15"/>
  <c r="G3119" i="15"/>
  <c r="G3118" i="15"/>
  <c r="G3117" i="15"/>
  <c r="G3116" i="15"/>
  <c r="G3115" i="15"/>
  <c r="G3114" i="15"/>
  <c r="G3113" i="15"/>
  <c r="G3112" i="15"/>
  <c r="G3111" i="15"/>
  <c r="G3110" i="15"/>
  <c r="G3109" i="15"/>
  <c r="G3108" i="15"/>
  <c r="G3107" i="15"/>
  <c r="G3106" i="15"/>
  <c r="G3105" i="15"/>
  <c r="G3104" i="15"/>
  <c r="G3103" i="15"/>
  <c r="G3102" i="15"/>
  <c r="G3101" i="15"/>
  <c r="G3100" i="15"/>
  <c r="G3099" i="15"/>
  <c r="G3098" i="15"/>
  <c r="G3097" i="15"/>
  <c r="G3096" i="15"/>
  <c r="G3095" i="15"/>
  <c r="G3094" i="15"/>
  <c r="G3093" i="15"/>
  <c r="G3092" i="15"/>
  <c r="G3091" i="15"/>
  <c r="G3090" i="15"/>
  <c r="G3089" i="15"/>
  <c r="G3088" i="15"/>
  <c r="G3087" i="15"/>
  <c r="G3086" i="15"/>
  <c r="G3085" i="15"/>
  <c r="G3084" i="15"/>
  <c r="G3083" i="15"/>
  <c r="G3082" i="15"/>
  <c r="G3081" i="15"/>
  <c r="G3080" i="15"/>
  <c r="G3079" i="15"/>
  <c r="G3078" i="15"/>
  <c r="G3077" i="15"/>
  <c r="G3076" i="15"/>
  <c r="G3075" i="15"/>
  <c r="G3074" i="15"/>
  <c r="G3073" i="15"/>
  <c r="G3072" i="15"/>
  <c r="G3071" i="15"/>
  <c r="G3070" i="15"/>
  <c r="G3069" i="15"/>
  <c r="G3068" i="15"/>
  <c r="G3067" i="15"/>
  <c r="G3066" i="15"/>
  <c r="G3065" i="15"/>
  <c r="G3064" i="15"/>
  <c r="G3063" i="15"/>
  <c r="G3062" i="15"/>
  <c r="G3061" i="15"/>
  <c r="G3060" i="15"/>
  <c r="G3059" i="15"/>
  <c r="G3058" i="15"/>
  <c r="G3057" i="15"/>
  <c r="G3056" i="15"/>
  <c r="G3055" i="15"/>
  <c r="G3054" i="15"/>
  <c r="G3053" i="15"/>
  <c r="G3052" i="15"/>
  <c r="G3051" i="15"/>
  <c r="G3050" i="15"/>
  <c r="G3049" i="15"/>
  <c r="G3048" i="15"/>
  <c r="G3047" i="15"/>
  <c r="G3046" i="15"/>
  <c r="G3045" i="15"/>
  <c r="G3044" i="15"/>
  <c r="G3043" i="15"/>
  <c r="G3042" i="15"/>
  <c r="G3041" i="15"/>
  <c r="G3040" i="15"/>
  <c r="G3039" i="15"/>
  <c r="G3038" i="15"/>
  <c r="G3037" i="15"/>
  <c r="G3036" i="15"/>
  <c r="G3035" i="15"/>
  <c r="G3034" i="15"/>
  <c r="G3033" i="15"/>
  <c r="G3032" i="15"/>
  <c r="G3031" i="15"/>
  <c r="G3030" i="15"/>
  <c r="G3029" i="15"/>
  <c r="G3028" i="15"/>
  <c r="G3027" i="15"/>
  <c r="G3026" i="15"/>
  <c r="G3025" i="15"/>
  <c r="G3024" i="15"/>
  <c r="G3023" i="15"/>
  <c r="G3022" i="15"/>
  <c r="G3021" i="15"/>
  <c r="G3020" i="15"/>
  <c r="G3019" i="15"/>
  <c r="G3018" i="15"/>
  <c r="G3017" i="15"/>
  <c r="G3016" i="15"/>
  <c r="G3015" i="15"/>
  <c r="G3014" i="15"/>
  <c r="G3013" i="15"/>
  <c r="G3012" i="15"/>
  <c r="G3011" i="15"/>
  <c r="G3010" i="15"/>
  <c r="G3009" i="15"/>
  <c r="G3008" i="15"/>
  <c r="G3007" i="15"/>
  <c r="G3006" i="15"/>
  <c r="G3005" i="15"/>
  <c r="G3004" i="15"/>
  <c r="G3003" i="15"/>
  <c r="G3002" i="15"/>
  <c r="G3001" i="15"/>
  <c r="G3000" i="15"/>
  <c r="G2999" i="15"/>
  <c r="G2998" i="15"/>
  <c r="G2997" i="15"/>
  <c r="G2996" i="15"/>
  <c r="G2995" i="15"/>
  <c r="G2994" i="15"/>
  <c r="G2993" i="15"/>
  <c r="G2992" i="15"/>
  <c r="G2991" i="15"/>
  <c r="G2990" i="15"/>
  <c r="G2989" i="15"/>
  <c r="G2988" i="15"/>
  <c r="G2987" i="15"/>
  <c r="G2986" i="15"/>
  <c r="G2985" i="15"/>
  <c r="G2984" i="15"/>
  <c r="G2983" i="15"/>
  <c r="G2982" i="15"/>
  <c r="G2981" i="15"/>
  <c r="G2980" i="15"/>
  <c r="G2979" i="15"/>
  <c r="G2978" i="15"/>
  <c r="G2977" i="15"/>
  <c r="G2976" i="15"/>
  <c r="G2975" i="15"/>
  <c r="G2974" i="15"/>
  <c r="G2973" i="15"/>
  <c r="G2972" i="15"/>
  <c r="G2971" i="15"/>
  <c r="G2970" i="15"/>
  <c r="G2969" i="15"/>
  <c r="G2968" i="15"/>
  <c r="G2967" i="15"/>
  <c r="G2966" i="15"/>
  <c r="G2965" i="15"/>
  <c r="G2964" i="15"/>
  <c r="G2963" i="15"/>
  <c r="G2962" i="15"/>
  <c r="G2961" i="15"/>
  <c r="G2960" i="15"/>
  <c r="G2959" i="15"/>
  <c r="G2958" i="15"/>
  <c r="G2957" i="15"/>
  <c r="G2956" i="15"/>
  <c r="G2955" i="15"/>
  <c r="G2954" i="15"/>
  <c r="G2953" i="15"/>
  <c r="G2952" i="15"/>
  <c r="G2951" i="15"/>
  <c r="G2950" i="15"/>
  <c r="G2949" i="15"/>
  <c r="G2948" i="15"/>
  <c r="G2947" i="15"/>
  <c r="G2946" i="15"/>
  <c r="G2945" i="15"/>
  <c r="G2944" i="15"/>
  <c r="G2943" i="15"/>
  <c r="G2942" i="15"/>
  <c r="G2941" i="15"/>
  <c r="G2940" i="15"/>
  <c r="G2939" i="15"/>
  <c r="G2938" i="15"/>
  <c r="G2937" i="15"/>
  <c r="G2936" i="15"/>
  <c r="G2935" i="15"/>
  <c r="G2934" i="15"/>
  <c r="G2933" i="15"/>
  <c r="G2932" i="15"/>
  <c r="G2931" i="15"/>
  <c r="G2930" i="15"/>
  <c r="G2929" i="15"/>
  <c r="G2928" i="15"/>
  <c r="G2927" i="15"/>
  <c r="G2926" i="15"/>
  <c r="G2925" i="15"/>
  <c r="G2924" i="15"/>
  <c r="G2923" i="15"/>
  <c r="G2922" i="15"/>
  <c r="G2921" i="15"/>
  <c r="G2920" i="15"/>
  <c r="G2919" i="15"/>
  <c r="G2918" i="15"/>
  <c r="G2917" i="15"/>
  <c r="G2916" i="15"/>
  <c r="G2915" i="15"/>
  <c r="G2914" i="15"/>
  <c r="G2913" i="15"/>
  <c r="G2912" i="15"/>
  <c r="G2911" i="15"/>
  <c r="G2910" i="15"/>
  <c r="G2909" i="15"/>
  <c r="G2908" i="15"/>
  <c r="G2907" i="15"/>
  <c r="G2906" i="15"/>
  <c r="G2905" i="15"/>
  <c r="G2904" i="15"/>
  <c r="G2903" i="15"/>
  <c r="G2902" i="15"/>
  <c r="G2901" i="15"/>
  <c r="G2900" i="15"/>
  <c r="G2899" i="15"/>
  <c r="G2898" i="15"/>
  <c r="G2897" i="15"/>
  <c r="G2896" i="15"/>
  <c r="G2895" i="15"/>
  <c r="G2894" i="15"/>
  <c r="G2893" i="15"/>
  <c r="G2892" i="15"/>
  <c r="G2891" i="15"/>
  <c r="G2890" i="15"/>
  <c r="G2889" i="15"/>
  <c r="G2888" i="15"/>
  <c r="G2887" i="15"/>
  <c r="G2886" i="15"/>
  <c r="G2885" i="15"/>
  <c r="G2884" i="15"/>
  <c r="G2883" i="15"/>
  <c r="G2882" i="15"/>
  <c r="G2881" i="15"/>
  <c r="G2880" i="15"/>
  <c r="G2879" i="15"/>
  <c r="G2878" i="15"/>
  <c r="G2877" i="15"/>
  <c r="G2876" i="15"/>
  <c r="G2875" i="15"/>
  <c r="G2874" i="15"/>
  <c r="G2873" i="15"/>
  <c r="G2872" i="15"/>
  <c r="G2871" i="15"/>
  <c r="G2870" i="15"/>
  <c r="G2869" i="15"/>
  <c r="G2868" i="15"/>
  <c r="G2867" i="15"/>
  <c r="G2866" i="15"/>
  <c r="G2865" i="15"/>
  <c r="G2864" i="15"/>
  <c r="G2863" i="15"/>
  <c r="G2862" i="15"/>
  <c r="G2861" i="15"/>
  <c r="G2860" i="15"/>
  <c r="G2859" i="15"/>
  <c r="G2858" i="15"/>
  <c r="G2857" i="15"/>
  <c r="G2856" i="15"/>
  <c r="G2855" i="15"/>
  <c r="G2854" i="15"/>
  <c r="G2853" i="15"/>
  <c r="G2852" i="15"/>
  <c r="G2851" i="15"/>
  <c r="G2850" i="15"/>
  <c r="G2849" i="15"/>
  <c r="G2848" i="15"/>
  <c r="G2847" i="15"/>
  <c r="G2846" i="15"/>
  <c r="G2845" i="15"/>
  <c r="G2844" i="15"/>
  <c r="G2843" i="15"/>
  <c r="G2842" i="15"/>
  <c r="G2841" i="15"/>
  <c r="G2840" i="15"/>
  <c r="G2839" i="15"/>
  <c r="G2838" i="15"/>
  <c r="G2837" i="15"/>
  <c r="G2836" i="15"/>
  <c r="G2835" i="15"/>
  <c r="G2834" i="15"/>
  <c r="G2833" i="15"/>
  <c r="G2832" i="15"/>
  <c r="G2831" i="15"/>
  <c r="G2830" i="15"/>
  <c r="G2829" i="15"/>
  <c r="G2828" i="15"/>
  <c r="G2827" i="15"/>
  <c r="G2826" i="15"/>
  <c r="G2825" i="15"/>
  <c r="G2824" i="15"/>
  <c r="G2823" i="15"/>
  <c r="G2822" i="15"/>
  <c r="G2821" i="15"/>
  <c r="G2820" i="15"/>
  <c r="G2819" i="15"/>
  <c r="G2818" i="15"/>
  <c r="G2817" i="15"/>
  <c r="G2816" i="15"/>
  <c r="G2815" i="15"/>
  <c r="G2814" i="15"/>
  <c r="G2813" i="15"/>
  <c r="G2812" i="15"/>
  <c r="G2811" i="15"/>
  <c r="G2810" i="15"/>
  <c r="G2809" i="15"/>
  <c r="G2808" i="15"/>
  <c r="G2807" i="15"/>
  <c r="G2806" i="15"/>
  <c r="G2805" i="15"/>
  <c r="G2804" i="15"/>
  <c r="G2803" i="15"/>
  <c r="G2802" i="15"/>
  <c r="G2801" i="15"/>
  <c r="G2800" i="15"/>
  <c r="G2799" i="15"/>
  <c r="G2798" i="15"/>
  <c r="G2797" i="15"/>
  <c r="G2796" i="15"/>
  <c r="G2795" i="15"/>
  <c r="G2794" i="15"/>
  <c r="G2793" i="15"/>
  <c r="G2792" i="15"/>
  <c r="G2791" i="15"/>
  <c r="G2790" i="15"/>
  <c r="G2789" i="15"/>
  <c r="G2788" i="15"/>
  <c r="G2787" i="15"/>
  <c r="G2786" i="15"/>
  <c r="G2785" i="15"/>
  <c r="G2784" i="15"/>
  <c r="G2783" i="15"/>
  <c r="G2782" i="15"/>
  <c r="G2781" i="15"/>
  <c r="G2780" i="15"/>
  <c r="G2779" i="15"/>
  <c r="G2778" i="15"/>
  <c r="G2777" i="15"/>
  <c r="G2776" i="15"/>
  <c r="G2775" i="15"/>
  <c r="G2774" i="15"/>
  <c r="G2773" i="15"/>
  <c r="G2772" i="15"/>
  <c r="G2771" i="15"/>
  <c r="G2770" i="15"/>
  <c r="G2769" i="15"/>
  <c r="G2768" i="15"/>
  <c r="G2767" i="15"/>
  <c r="G2766" i="15"/>
  <c r="G2765" i="15"/>
  <c r="G2764" i="15"/>
  <c r="G2763" i="15"/>
  <c r="G2762" i="15"/>
  <c r="G2761" i="15"/>
  <c r="G2760" i="15"/>
  <c r="G2759" i="15"/>
  <c r="G2758" i="15"/>
  <c r="G2757" i="15"/>
  <c r="G2756" i="15"/>
  <c r="G2755" i="15"/>
  <c r="G2754" i="15"/>
  <c r="G2753" i="15"/>
  <c r="G2752" i="15"/>
  <c r="G2751" i="15"/>
  <c r="G2750" i="15"/>
  <c r="G2749" i="15"/>
  <c r="G2748" i="15"/>
  <c r="G2747" i="15"/>
  <c r="G2746" i="15"/>
  <c r="G2745" i="15"/>
  <c r="G2744" i="15"/>
  <c r="G2743" i="15"/>
  <c r="G2742" i="15"/>
  <c r="G2741" i="15"/>
  <c r="G2740" i="15"/>
  <c r="G2739" i="15"/>
  <c r="G2738" i="15"/>
  <c r="G2737" i="15"/>
  <c r="G2736" i="15"/>
  <c r="G2735" i="15"/>
  <c r="G2734" i="15"/>
  <c r="G2733" i="15"/>
  <c r="G2732" i="15"/>
  <c r="G2731" i="15"/>
  <c r="G2730" i="15"/>
  <c r="G2729" i="15"/>
  <c r="G2728" i="15"/>
  <c r="G2727" i="15"/>
  <c r="G2726" i="15"/>
  <c r="G2725" i="15"/>
  <c r="G2724" i="15"/>
  <c r="G2723" i="15"/>
  <c r="G2722" i="15"/>
  <c r="G2721" i="15"/>
  <c r="G2720" i="15"/>
  <c r="G2719" i="15"/>
  <c r="G2718" i="15"/>
  <c r="G2717" i="15"/>
  <c r="G2716" i="15"/>
  <c r="G2715" i="15"/>
  <c r="G2714" i="15"/>
  <c r="G2713" i="15"/>
  <c r="G2712" i="15"/>
  <c r="G2711" i="15"/>
  <c r="G2710" i="15"/>
  <c r="G2709" i="15"/>
  <c r="G2708" i="15"/>
  <c r="G2707" i="15"/>
  <c r="G2706" i="15"/>
  <c r="G2705" i="15"/>
  <c r="G2704" i="15"/>
  <c r="G2703" i="15"/>
  <c r="G2702" i="15"/>
  <c r="G2701" i="15"/>
  <c r="G2700" i="15"/>
  <c r="G2699" i="15"/>
  <c r="G2698" i="15"/>
  <c r="G2697" i="15"/>
  <c r="G2696" i="15"/>
  <c r="G2695" i="15"/>
  <c r="G2694" i="15"/>
  <c r="G2693" i="15"/>
  <c r="G2692" i="15"/>
  <c r="G2691" i="15"/>
  <c r="G2690" i="15"/>
  <c r="G2689" i="15"/>
  <c r="G2688" i="15"/>
  <c r="G2687" i="15"/>
  <c r="G2686" i="15"/>
  <c r="G2685" i="15"/>
  <c r="G2684" i="15"/>
  <c r="G2683" i="15"/>
  <c r="G2682" i="15"/>
  <c r="G2681" i="15"/>
  <c r="G2680" i="15"/>
  <c r="G2679" i="15"/>
  <c r="G2678" i="15"/>
  <c r="G2677" i="15"/>
  <c r="G2676" i="15"/>
  <c r="G2675" i="15"/>
  <c r="G2674" i="15"/>
  <c r="G2673" i="15"/>
  <c r="G2672" i="15"/>
  <c r="G2671" i="15"/>
  <c r="G2670" i="15"/>
  <c r="G2669" i="15"/>
  <c r="G2668" i="15"/>
  <c r="G2667" i="15"/>
  <c r="G2666" i="15"/>
  <c r="G2665" i="15"/>
  <c r="G2664" i="15"/>
  <c r="G2663" i="15"/>
  <c r="G2662" i="15"/>
  <c r="G2661" i="15"/>
  <c r="G2660" i="15"/>
  <c r="G2659" i="15"/>
  <c r="G2658" i="15"/>
  <c r="G2657" i="15"/>
  <c r="G2656" i="15"/>
  <c r="G2655" i="15"/>
  <c r="G2654" i="15"/>
  <c r="G2653" i="15"/>
  <c r="G2652" i="15"/>
  <c r="G2651" i="15"/>
  <c r="G2650" i="15"/>
  <c r="G2649" i="15"/>
  <c r="G2648" i="15"/>
  <c r="G2647" i="15"/>
  <c r="G2646" i="15"/>
  <c r="G2645" i="15"/>
  <c r="G2644" i="15"/>
  <c r="G2643" i="15"/>
  <c r="G2642" i="15"/>
  <c r="G2641" i="15"/>
  <c r="G2640" i="15"/>
  <c r="G2639" i="15"/>
  <c r="G2638" i="15"/>
  <c r="G2637" i="15"/>
  <c r="G2636" i="15"/>
  <c r="G2635" i="15"/>
  <c r="G2634" i="15"/>
  <c r="G2633" i="15"/>
  <c r="G2632" i="15"/>
  <c r="G2631" i="15"/>
  <c r="G2630" i="15"/>
  <c r="G2629" i="15"/>
  <c r="G2628" i="15"/>
  <c r="G2627" i="15"/>
  <c r="G2626" i="15"/>
  <c r="G2625" i="15"/>
  <c r="G2624" i="15"/>
  <c r="G2623" i="15"/>
  <c r="G2622" i="15"/>
  <c r="G2621" i="15"/>
  <c r="G2620" i="15"/>
  <c r="G2619" i="15"/>
  <c r="G2618" i="15"/>
  <c r="G2617" i="15"/>
  <c r="G2616" i="15"/>
  <c r="G2615" i="15"/>
  <c r="G2614" i="15"/>
  <c r="G2613" i="15"/>
  <c r="G2612" i="15"/>
  <c r="G2611" i="15"/>
  <c r="G2610" i="15"/>
  <c r="G2609" i="15"/>
  <c r="G2608" i="15"/>
  <c r="G2607" i="15"/>
  <c r="G2606" i="15"/>
  <c r="G2605" i="15"/>
  <c r="G2604" i="15"/>
  <c r="G2603" i="15"/>
  <c r="G2602" i="15"/>
  <c r="G2601" i="15"/>
  <c r="G2600" i="15"/>
  <c r="G2599" i="15"/>
  <c r="G2598" i="15"/>
  <c r="G2597" i="15"/>
  <c r="G2596" i="15"/>
  <c r="G2595" i="15"/>
  <c r="G2594" i="15"/>
  <c r="G2593" i="15"/>
  <c r="G2592" i="15"/>
  <c r="G2591" i="15"/>
  <c r="G2590" i="15"/>
  <c r="G2589" i="15"/>
  <c r="G2588" i="15"/>
  <c r="G2587" i="15"/>
  <c r="G2586" i="15"/>
  <c r="G2585" i="15"/>
  <c r="G2584" i="15"/>
  <c r="G2583" i="15"/>
  <c r="G2582" i="15"/>
  <c r="G2581" i="15"/>
  <c r="G2580" i="15"/>
  <c r="G2579" i="15"/>
  <c r="G2578" i="15"/>
  <c r="G2577" i="15"/>
  <c r="G2576" i="15"/>
  <c r="G2575" i="15"/>
  <c r="G2574" i="15"/>
  <c r="G2573" i="15"/>
  <c r="G2572" i="15"/>
  <c r="G2571" i="15"/>
  <c r="G2570" i="15"/>
  <c r="G2569" i="15"/>
  <c r="G2568" i="15"/>
  <c r="G2567" i="15"/>
  <c r="G2566" i="15"/>
  <c r="G2565" i="15"/>
  <c r="G2564" i="15"/>
  <c r="G2563" i="15"/>
  <c r="G2562" i="15"/>
  <c r="G2561" i="15"/>
  <c r="G2560" i="15"/>
  <c r="G2559" i="15"/>
  <c r="G2558" i="15"/>
  <c r="G2557" i="15"/>
  <c r="G2556" i="15"/>
  <c r="G2555" i="15"/>
  <c r="G2554" i="15"/>
  <c r="G2553" i="15"/>
  <c r="G2552" i="15"/>
  <c r="G2551" i="15"/>
  <c r="G2550" i="15"/>
  <c r="G2549" i="15"/>
  <c r="G2548" i="15"/>
  <c r="G2547" i="15"/>
  <c r="G2546" i="15"/>
  <c r="G2545" i="15"/>
  <c r="G2544" i="15"/>
  <c r="G2543" i="15"/>
  <c r="G2542" i="15"/>
  <c r="G2541" i="15"/>
  <c r="G2540" i="15"/>
  <c r="G2539" i="15"/>
  <c r="G2538" i="15"/>
  <c r="G2537" i="15"/>
  <c r="G2536" i="15"/>
  <c r="G2535" i="15"/>
  <c r="G2534" i="15"/>
  <c r="G2533" i="15"/>
  <c r="G2532" i="15"/>
  <c r="G2531" i="15"/>
  <c r="G2530" i="15"/>
  <c r="G2529" i="15"/>
  <c r="G2528" i="15"/>
  <c r="G2527" i="15"/>
  <c r="G2526" i="15"/>
  <c r="G2525" i="15"/>
  <c r="G2524" i="15"/>
  <c r="G2523" i="15"/>
  <c r="G2522" i="15"/>
  <c r="G2521" i="15"/>
  <c r="G2520" i="15"/>
  <c r="G2519" i="15"/>
  <c r="G2518" i="15"/>
  <c r="G2517" i="15"/>
  <c r="G2516" i="15"/>
  <c r="G2515" i="15"/>
  <c r="G2514" i="15"/>
  <c r="G2513" i="15"/>
  <c r="G2512" i="15"/>
  <c r="G2511" i="15"/>
  <c r="G2510" i="15"/>
  <c r="G2509" i="15"/>
  <c r="G2508" i="15"/>
  <c r="G2507" i="15"/>
  <c r="G2506" i="15"/>
  <c r="G2505" i="15"/>
  <c r="G2504" i="15"/>
  <c r="G2503" i="15"/>
  <c r="G2502" i="15"/>
  <c r="G2501" i="15"/>
  <c r="G2500" i="15"/>
  <c r="G2499" i="15"/>
  <c r="G2498" i="15"/>
  <c r="G2497" i="15"/>
  <c r="G2496" i="15"/>
  <c r="G2495" i="15"/>
  <c r="G2494" i="15"/>
  <c r="G2493" i="15"/>
  <c r="G2492" i="15"/>
  <c r="G2491" i="15"/>
  <c r="G2490" i="15"/>
  <c r="G2489" i="15"/>
  <c r="G2488" i="15"/>
  <c r="G2487" i="15"/>
  <c r="G2486" i="15"/>
  <c r="G2485" i="15"/>
  <c r="G2484" i="15"/>
  <c r="G2483" i="15"/>
  <c r="G2482" i="15"/>
  <c r="G2481" i="15"/>
  <c r="G2480" i="15"/>
  <c r="G2479" i="15"/>
  <c r="G2478" i="15"/>
  <c r="G2477" i="15"/>
  <c r="G2476" i="15"/>
  <c r="G2475" i="15"/>
  <c r="G2474" i="15"/>
  <c r="G2473" i="15"/>
  <c r="G2472" i="15"/>
  <c r="G2471" i="15"/>
  <c r="G2470" i="15"/>
  <c r="G2469" i="15"/>
  <c r="G2468" i="15"/>
  <c r="G2467" i="15"/>
  <c r="G2466" i="15"/>
  <c r="G2465" i="15"/>
  <c r="G2464" i="15"/>
  <c r="G2463" i="15"/>
  <c r="G2462" i="15"/>
  <c r="G2461" i="15"/>
  <c r="G2460" i="15"/>
  <c r="G2459" i="15"/>
  <c r="G2458" i="15"/>
  <c r="G2457" i="15"/>
  <c r="G2456" i="15"/>
  <c r="G2455" i="15"/>
  <c r="G2454" i="15"/>
  <c r="G2453" i="15"/>
  <c r="G2452" i="15"/>
  <c r="G2451" i="15"/>
  <c r="G2450" i="15"/>
  <c r="G2449" i="15"/>
  <c r="G2448" i="15"/>
  <c r="G2447" i="15"/>
  <c r="G2446" i="15"/>
  <c r="G2445" i="15"/>
  <c r="G2444" i="15"/>
  <c r="G2443" i="15"/>
  <c r="G2442" i="15"/>
  <c r="G2441" i="15"/>
  <c r="G2440" i="15"/>
  <c r="G2439" i="15"/>
  <c r="G2438" i="15"/>
  <c r="G2437" i="15"/>
  <c r="G2436" i="15"/>
  <c r="G2435" i="15"/>
  <c r="G2434" i="15"/>
  <c r="G2433" i="15"/>
  <c r="G2432" i="15"/>
  <c r="G2431" i="15"/>
  <c r="G2430" i="15"/>
  <c r="G2429" i="15"/>
  <c r="G2428" i="15"/>
  <c r="G2427" i="15"/>
  <c r="G2426" i="15"/>
  <c r="G2425" i="15"/>
  <c r="G2424" i="15"/>
  <c r="G2423" i="15"/>
  <c r="G2422" i="15"/>
  <c r="G2421" i="15"/>
  <c r="G2420" i="15"/>
  <c r="G2419" i="15"/>
  <c r="G2418" i="15"/>
  <c r="G2417" i="15"/>
  <c r="G2416" i="15"/>
  <c r="G2415" i="15"/>
  <c r="G2414" i="15"/>
  <c r="G2413" i="15"/>
  <c r="G2412" i="15"/>
  <c r="G2411" i="15"/>
  <c r="G2410" i="15"/>
  <c r="G2409" i="15"/>
  <c r="G2408" i="15"/>
  <c r="G2407" i="15"/>
  <c r="G2406" i="15"/>
  <c r="G2405" i="15"/>
  <c r="G2404" i="15"/>
  <c r="G2403" i="15"/>
  <c r="G2402" i="15"/>
  <c r="G2401" i="15"/>
  <c r="G2400" i="15"/>
  <c r="G2399" i="15"/>
  <c r="G2398" i="15"/>
  <c r="G2397" i="15"/>
  <c r="G2396" i="15"/>
  <c r="G2395" i="15"/>
  <c r="G2394" i="15"/>
  <c r="G2393" i="15"/>
  <c r="G2392" i="15"/>
  <c r="G2391" i="15"/>
  <c r="G2390" i="15"/>
  <c r="G2389" i="15"/>
  <c r="G2388" i="15"/>
  <c r="G2387" i="15"/>
  <c r="G2386" i="15"/>
  <c r="G2385" i="15"/>
  <c r="G2384" i="15"/>
  <c r="G2383" i="15"/>
  <c r="G2382" i="15"/>
  <c r="G2381" i="15"/>
  <c r="G2380" i="15"/>
  <c r="G2379" i="15"/>
  <c r="G2378" i="15"/>
  <c r="G2377" i="15"/>
  <c r="G2376" i="15"/>
  <c r="G2375" i="15"/>
  <c r="G2374" i="15"/>
  <c r="G2373" i="15"/>
  <c r="G2372" i="15"/>
  <c r="G2371" i="15"/>
  <c r="G2370" i="15"/>
  <c r="G2369" i="15"/>
  <c r="G2368" i="15"/>
  <c r="G2367" i="15"/>
  <c r="G2366" i="15"/>
  <c r="G2365" i="15"/>
  <c r="G2364" i="15"/>
  <c r="G2363" i="15"/>
  <c r="G2362" i="15"/>
  <c r="G2361" i="15"/>
  <c r="G2360" i="15"/>
  <c r="G2359" i="15"/>
  <c r="G2358" i="15"/>
  <c r="G2357" i="15"/>
  <c r="G2356" i="15"/>
  <c r="G2355" i="15"/>
  <c r="G2354" i="15"/>
  <c r="G2353" i="15"/>
  <c r="G2352" i="15"/>
  <c r="G2351" i="15"/>
  <c r="G2350" i="15"/>
  <c r="G2349" i="15"/>
  <c r="G2348" i="15"/>
  <c r="G2347" i="15"/>
  <c r="G2346" i="15"/>
  <c r="G2345" i="15"/>
  <c r="G2344" i="15"/>
  <c r="G2343" i="15"/>
  <c r="G2342" i="15"/>
  <c r="G2341" i="15"/>
  <c r="G2340" i="15"/>
  <c r="G2339" i="15"/>
  <c r="G2338" i="15"/>
  <c r="G2337" i="15"/>
  <c r="G2336" i="15"/>
  <c r="G2335" i="15"/>
  <c r="G2334" i="15"/>
  <c r="G2333" i="15"/>
  <c r="G2332" i="15"/>
  <c r="G2331" i="15"/>
  <c r="G2330" i="15"/>
  <c r="G2329" i="15"/>
  <c r="G2328" i="15"/>
  <c r="G2327" i="15"/>
  <c r="G2326" i="15"/>
  <c r="G2325" i="15"/>
  <c r="G2324" i="15"/>
  <c r="G2323" i="15"/>
  <c r="G2322" i="15"/>
  <c r="G2321" i="15"/>
  <c r="G2320" i="15"/>
  <c r="G2319" i="15"/>
  <c r="G2318" i="15"/>
  <c r="G2317" i="15"/>
  <c r="G2316" i="15"/>
  <c r="G2315" i="15"/>
  <c r="G2314" i="15"/>
  <c r="G2313" i="15"/>
  <c r="G2312" i="15"/>
  <c r="G2311" i="15"/>
  <c r="G2310" i="15"/>
  <c r="G2309" i="15"/>
  <c r="G2308" i="15"/>
  <c r="G2307" i="15"/>
  <c r="G2306" i="15"/>
  <c r="G2305" i="15"/>
  <c r="G2304" i="15"/>
  <c r="G2303" i="15"/>
  <c r="G2302" i="15"/>
  <c r="G2301" i="15"/>
  <c r="G2300" i="15"/>
  <c r="G2299" i="15"/>
  <c r="G2298" i="15"/>
  <c r="G2297" i="15"/>
  <c r="G2296" i="15"/>
  <c r="G2295" i="15"/>
  <c r="G2294" i="15"/>
  <c r="G2293" i="15"/>
  <c r="G2292" i="15"/>
  <c r="G2291" i="15"/>
  <c r="G2290" i="15"/>
  <c r="G2289" i="15"/>
  <c r="G2288" i="15"/>
  <c r="G2287" i="15"/>
  <c r="G2286" i="15"/>
  <c r="G2285" i="15"/>
  <c r="G2284" i="15"/>
  <c r="G2283" i="15"/>
  <c r="G2282" i="15"/>
  <c r="G2281" i="15"/>
  <c r="G2280" i="15"/>
  <c r="G2279" i="15"/>
  <c r="G2278" i="15"/>
  <c r="G2277" i="15"/>
  <c r="G2276" i="15"/>
  <c r="G2275" i="15"/>
  <c r="G2274" i="15"/>
  <c r="G2273" i="15"/>
  <c r="G2272" i="15"/>
  <c r="G2271" i="15"/>
  <c r="G2270" i="15"/>
  <c r="G2269" i="15"/>
  <c r="G2268" i="15"/>
  <c r="G2267" i="15"/>
  <c r="G2266" i="15"/>
  <c r="G2265" i="15"/>
  <c r="G2264" i="15"/>
  <c r="G2263" i="15"/>
  <c r="G2262" i="15"/>
  <c r="G2261" i="15"/>
  <c r="G2260" i="15"/>
  <c r="G2259" i="15"/>
  <c r="G2258" i="15"/>
  <c r="G2257" i="15"/>
  <c r="G2256" i="15"/>
  <c r="G2255" i="15"/>
  <c r="G2254" i="15"/>
  <c r="G2253" i="15"/>
  <c r="G2252" i="15"/>
  <c r="G2251" i="15"/>
  <c r="G2250" i="15"/>
  <c r="G2249" i="15"/>
  <c r="G2248" i="15"/>
  <c r="G2247" i="15"/>
  <c r="G2246" i="15"/>
  <c r="G2245" i="15"/>
  <c r="G2244" i="15"/>
  <c r="G2243" i="15"/>
  <c r="G2242" i="15"/>
  <c r="G2241" i="15"/>
  <c r="G2240" i="15"/>
  <c r="G2239" i="15"/>
  <c r="G2238" i="15"/>
  <c r="G2237" i="15"/>
  <c r="G2236" i="15"/>
  <c r="G2235" i="15"/>
  <c r="G2234" i="15"/>
  <c r="G2233" i="15"/>
  <c r="G2232" i="15"/>
  <c r="G2231" i="15"/>
  <c r="G2230" i="15"/>
  <c r="G2229" i="15"/>
  <c r="G2228" i="15"/>
  <c r="G2227" i="15"/>
  <c r="G2226" i="15"/>
  <c r="G2225" i="15"/>
  <c r="G2224" i="15"/>
  <c r="G2223" i="15"/>
  <c r="G2222" i="15"/>
  <c r="G2221" i="15"/>
  <c r="G2220" i="15"/>
  <c r="G2219" i="15"/>
  <c r="G2218" i="15"/>
  <c r="G2217" i="15"/>
  <c r="G2216" i="15"/>
  <c r="G2215" i="15"/>
  <c r="G2214" i="15"/>
  <c r="G2213" i="15"/>
  <c r="G2212" i="15"/>
  <c r="G2211" i="15"/>
  <c r="G2210" i="15"/>
  <c r="G2209" i="15"/>
  <c r="G2208" i="15"/>
  <c r="G2207" i="15"/>
  <c r="G2206" i="15"/>
  <c r="G2205" i="15"/>
  <c r="G2204" i="15"/>
  <c r="G2203" i="15"/>
  <c r="G2202" i="15"/>
  <c r="G2201" i="15"/>
  <c r="G2200" i="15"/>
  <c r="G2199" i="15"/>
  <c r="G2198" i="15"/>
  <c r="G2197" i="15"/>
  <c r="G2196" i="15"/>
  <c r="G2195" i="15"/>
  <c r="G2194" i="15"/>
  <c r="G2193" i="15"/>
  <c r="G2192" i="15"/>
  <c r="G2191" i="15"/>
  <c r="G2190" i="15"/>
  <c r="G2189" i="15"/>
  <c r="G2188" i="15"/>
  <c r="G2187" i="15"/>
  <c r="G2186" i="15"/>
  <c r="G2185" i="15"/>
  <c r="G2184" i="15"/>
  <c r="G2183" i="15"/>
  <c r="G2182" i="15"/>
  <c r="G2181" i="15"/>
  <c r="G2180" i="15"/>
  <c r="G2179" i="15"/>
  <c r="G2178" i="15"/>
  <c r="G2177" i="15"/>
  <c r="G2176" i="15"/>
  <c r="G2175" i="15"/>
  <c r="G2174" i="15"/>
  <c r="G2173" i="15"/>
  <c r="G2172" i="15"/>
  <c r="G2171" i="15"/>
  <c r="G2170" i="15"/>
  <c r="G2169" i="15"/>
  <c r="G2168" i="15"/>
  <c r="G2167" i="15"/>
  <c r="G2166" i="15"/>
  <c r="G2165" i="15"/>
  <c r="G2164" i="15"/>
  <c r="G2163" i="15"/>
  <c r="G2162" i="15"/>
  <c r="G2161" i="15"/>
  <c r="G2160" i="15"/>
  <c r="G2159" i="15"/>
  <c r="G2158" i="15"/>
  <c r="G2157" i="15"/>
  <c r="G2156" i="15"/>
  <c r="G2155" i="15"/>
  <c r="G2154" i="15"/>
  <c r="G2153" i="15"/>
  <c r="G2152" i="15"/>
  <c r="G2151" i="15"/>
  <c r="G2150" i="15"/>
  <c r="G2149" i="15"/>
  <c r="G2148" i="15"/>
  <c r="G2147" i="15"/>
  <c r="G2146" i="15"/>
  <c r="G2145" i="15"/>
  <c r="G2144" i="15"/>
  <c r="G2143" i="15"/>
  <c r="G2142" i="15"/>
  <c r="G2141" i="15"/>
  <c r="G2140" i="15"/>
  <c r="G2139" i="15"/>
  <c r="G2138" i="15"/>
  <c r="G2137" i="15"/>
  <c r="G2136" i="15"/>
  <c r="G2135" i="15"/>
  <c r="G2134" i="15"/>
  <c r="G2133" i="15"/>
  <c r="G2132" i="15"/>
  <c r="G2131" i="15"/>
  <c r="G2130" i="15"/>
  <c r="G2129" i="15"/>
  <c r="G2128" i="15"/>
  <c r="G2127" i="15"/>
  <c r="G2126" i="15"/>
  <c r="G2125" i="15"/>
  <c r="G2124" i="15"/>
  <c r="G2123" i="15"/>
  <c r="G2122" i="15"/>
  <c r="G2121" i="15"/>
  <c r="G2120" i="15"/>
  <c r="G2119" i="15"/>
  <c r="G2118" i="15"/>
  <c r="G2117" i="15"/>
  <c r="G2116" i="15"/>
  <c r="G2115" i="15"/>
  <c r="G2114" i="15"/>
  <c r="G2113" i="15"/>
  <c r="G2112" i="15"/>
  <c r="G2111" i="15"/>
  <c r="G2110" i="15"/>
  <c r="G2109" i="15"/>
  <c r="G2108" i="15"/>
  <c r="G2107" i="15"/>
  <c r="G2106" i="15"/>
  <c r="G2105" i="15"/>
  <c r="G2104" i="15"/>
  <c r="G2103" i="15"/>
  <c r="G2102" i="15"/>
  <c r="G2101" i="15"/>
  <c r="G2100" i="15"/>
  <c r="G2099" i="15"/>
  <c r="G2098" i="15"/>
  <c r="G2097" i="15"/>
  <c r="G2096" i="15"/>
  <c r="G2095" i="15"/>
  <c r="G2094" i="15"/>
  <c r="G2093" i="15"/>
  <c r="G2092" i="15"/>
  <c r="G2091" i="15"/>
  <c r="G2090" i="15"/>
  <c r="G2089" i="15"/>
  <c r="G2088" i="15"/>
  <c r="G2087" i="15"/>
  <c r="G2086" i="15"/>
  <c r="G2085" i="15"/>
  <c r="G2084" i="15"/>
  <c r="G2083" i="15"/>
  <c r="G2082" i="15"/>
  <c r="G2081" i="15"/>
  <c r="G2080" i="15"/>
  <c r="G2079" i="15"/>
  <c r="G2078" i="15"/>
  <c r="G2077" i="15"/>
  <c r="G2076" i="15"/>
  <c r="G2075" i="15"/>
  <c r="G2074" i="15"/>
  <c r="G2073" i="15"/>
  <c r="G2072" i="15"/>
  <c r="G2071" i="15"/>
  <c r="G2070" i="15"/>
  <c r="G2069" i="15"/>
  <c r="G2068" i="15"/>
  <c r="G2067" i="15"/>
  <c r="G2066" i="15"/>
  <c r="G2065" i="15"/>
  <c r="G2064" i="15"/>
  <c r="G2063" i="15"/>
  <c r="G2062" i="15"/>
  <c r="G2061" i="15"/>
  <c r="G2060" i="15"/>
  <c r="G2059" i="15"/>
  <c r="G2058" i="15"/>
  <c r="G2057" i="15"/>
  <c r="G2056" i="15"/>
  <c r="G2055" i="15"/>
  <c r="G2054" i="15"/>
  <c r="G2053" i="15"/>
  <c r="G2052" i="15"/>
  <c r="G2051" i="15"/>
  <c r="G2050" i="15"/>
  <c r="G2049" i="15"/>
  <c r="G2048" i="15"/>
  <c r="G2047" i="15"/>
  <c r="G2046" i="15"/>
  <c r="G2045" i="15"/>
  <c r="G2044" i="15"/>
  <c r="G2043" i="15"/>
  <c r="G2042" i="15"/>
  <c r="G2041" i="15"/>
  <c r="G2040" i="15"/>
  <c r="G2039" i="15"/>
  <c r="G2038" i="15"/>
  <c r="G2037" i="15"/>
  <c r="G2036" i="15"/>
  <c r="G2035" i="15"/>
  <c r="G2034" i="15"/>
  <c r="G2033" i="15"/>
  <c r="G2032" i="15"/>
  <c r="G2031" i="15"/>
  <c r="G2030" i="15"/>
  <c r="G2029" i="15"/>
  <c r="G2028" i="15"/>
  <c r="G2027" i="15"/>
  <c r="G2026" i="15"/>
  <c r="G2025" i="15"/>
  <c r="G2024" i="15"/>
  <c r="G2023" i="15"/>
  <c r="G2022" i="15"/>
  <c r="G2021" i="15"/>
  <c r="G2020" i="15"/>
  <c r="G2019" i="15"/>
  <c r="G2018" i="15"/>
  <c r="G2017" i="15"/>
  <c r="G2016" i="15"/>
  <c r="G2015" i="15"/>
  <c r="G2014" i="15"/>
  <c r="G2013" i="15"/>
  <c r="G2012" i="15"/>
  <c r="G2011" i="15"/>
  <c r="G2010" i="15"/>
  <c r="G2009" i="15"/>
  <c r="G2008" i="15"/>
  <c r="G2007" i="15"/>
  <c r="G2006" i="15"/>
  <c r="G2005" i="15"/>
  <c r="G2004" i="15"/>
  <c r="G2003" i="15"/>
  <c r="G2002" i="15"/>
  <c r="G2001" i="15"/>
  <c r="G2000" i="15"/>
  <c r="G1999" i="15"/>
  <c r="G1998" i="15"/>
  <c r="G1997" i="15"/>
  <c r="G1996" i="15"/>
  <c r="G1995" i="15"/>
  <c r="G1994" i="15"/>
  <c r="G1993" i="15"/>
  <c r="G1992" i="15"/>
  <c r="G1991" i="15"/>
  <c r="G1990" i="15"/>
  <c r="G1989" i="15"/>
  <c r="G1988" i="15"/>
  <c r="G1987" i="15"/>
  <c r="G1986" i="15"/>
  <c r="G1985" i="15"/>
  <c r="G1984" i="15"/>
  <c r="G1983" i="15"/>
  <c r="G1982" i="15"/>
  <c r="G1981" i="15"/>
  <c r="G1980" i="15"/>
  <c r="G1979" i="15"/>
  <c r="G1978" i="15"/>
  <c r="G1977" i="15"/>
  <c r="G1976" i="15"/>
  <c r="G1975" i="15"/>
  <c r="G1974" i="15"/>
  <c r="G1973" i="15"/>
  <c r="G1972" i="15"/>
  <c r="G1971" i="15"/>
  <c r="G1970" i="15"/>
  <c r="G1969" i="15"/>
  <c r="G1968" i="15"/>
  <c r="G1967" i="15"/>
  <c r="G1966" i="15"/>
  <c r="G1965" i="15"/>
  <c r="G1964" i="15"/>
  <c r="G1963" i="15"/>
  <c r="G1962" i="15"/>
  <c r="G1961" i="15"/>
  <c r="G1960" i="15"/>
  <c r="G1959" i="15"/>
  <c r="G1958" i="15"/>
  <c r="G1957" i="15"/>
  <c r="G1956" i="15"/>
  <c r="G1955" i="15"/>
  <c r="G1954" i="15"/>
  <c r="G1953" i="15"/>
  <c r="G1952" i="15"/>
  <c r="G1951" i="15"/>
  <c r="G1950" i="15"/>
  <c r="G1949" i="15"/>
  <c r="G1948" i="15"/>
  <c r="G1947" i="15"/>
  <c r="G1946" i="15"/>
  <c r="G1945" i="15"/>
  <c r="G1944" i="15"/>
  <c r="G1943" i="15"/>
  <c r="G1942" i="15"/>
  <c r="G1941" i="15"/>
  <c r="G1940" i="15"/>
  <c r="G1939" i="15"/>
  <c r="G1938" i="15"/>
  <c r="G1937" i="15"/>
  <c r="G1936" i="15"/>
  <c r="G1935" i="15"/>
  <c r="G1934" i="15"/>
  <c r="G1933" i="15"/>
  <c r="G1932" i="15"/>
  <c r="G1931" i="15"/>
  <c r="G1930" i="15"/>
  <c r="G1929" i="15"/>
  <c r="G1928" i="15"/>
  <c r="G1927" i="15"/>
  <c r="G1926" i="15"/>
  <c r="G1925" i="15"/>
  <c r="G1924" i="15"/>
  <c r="G1923" i="15"/>
  <c r="G1922" i="15"/>
  <c r="G1921" i="15"/>
  <c r="G1920" i="15"/>
  <c r="G1919" i="15"/>
  <c r="G1918" i="15"/>
  <c r="G1917" i="15"/>
  <c r="G1916" i="15"/>
  <c r="G1915" i="15"/>
  <c r="G1914" i="15"/>
  <c r="G1913" i="15"/>
  <c r="G1912" i="15"/>
  <c r="G1911" i="15"/>
  <c r="G1910" i="15"/>
  <c r="G1909" i="15"/>
  <c r="G1908" i="15"/>
  <c r="G1907" i="15"/>
  <c r="G1906" i="15"/>
  <c r="G1905" i="15"/>
  <c r="G1904" i="15"/>
  <c r="G1903" i="15"/>
  <c r="G1902" i="15"/>
  <c r="G1901" i="15"/>
  <c r="G1900" i="15"/>
  <c r="G1899" i="15"/>
  <c r="G1898" i="15"/>
  <c r="G1897" i="15"/>
  <c r="G1896" i="15"/>
  <c r="G1895" i="15"/>
  <c r="G1894" i="15"/>
  <c r="G1893" i="15"/>
  <c r="G1892" i="15"/>
  <c r="G1891" i="15"/>
  <c r="G1890" i="15"/>
  <c r="G1889" i="15"/>
  <c r="G1888" i="15"/>
  <c r="G1887" i="15"/>
  <c r="G1886" i="15"/>
  <c r="G1885" i="15"/>
  <c r="G1884" i="15"/>
  <c r="G1883" i="15"/>
  <c r="G1882" i="15"/>
  <c r="G1881" i="15"/>
  <c r="G1880" i="15"/>
  <c r="G1879" i="15"/>
  <c r="G1878" i="15"/>
  <c r="G1877" i="15"/>
  <c r="G1876" i="15"/>
  <c r="G1875" i="15"/>
  <c r="G1874" i="15"/>
  <c r="G1873" i="15"/>
  <c r="G1872" i="15"/>
  <c r="G1871" i="15"/>
  <c r="G1870" i="15"/>
  <c r="G1869" i="15"/>
  <c r="G1868" i="15"/>
  <c r="G1867" i="15"/>
  <c r="G1866" i="15"/>
  <c r="G1865" i="15"/>
  <c r="G1864" i="15"/>
  <c r="G1863" i="15"/>
  <c r="G1862" i="15"/>
  <c r="G1861" i="15"/>
  <c r="G1860" i="15"/>
  <c r="G1859" i="15"/>
  <c r="G1858" i="15"/>
  <c r="G1857" i="15"/>
  <c r="G1856" i="15"/>
  <c r="G1855" i="15"/>
  <c r="G1854" i="15"/>
  <c r="G1853" i="15"/>
  <c r="G1852" i="15"/>
  <c r="G1851" i="15"/>
  <c r="G1850" i="15"/>
  <c r="G1849" i="15"/>
  <c r="G1848" i="15"/>
  <c r="G1847" i="15"/>
  <c r="G1846" i="15"/>
  <c r="G1845" i="15"/>
  <c r="G1844" i="15"/>
  <c r="G1843" i="15"/>
  <c r="G1842" i="15"/>
  <c r="G1841" i="15"/>
  <c r="G1840" i="15"/>
  <c r="G1839" i="15"/>
  <c r="G1838" i="15"/>
  <c r="G1837" i="15"/>
  <c r="G1836" i="15"/>
  <c r="G1835" i="15"/>
  <c r="G1834" i="15"/>
  <c r="G1833" i="15"/>
  <c r="G1832" i="15"/>
  <c r="G1831" i="15"/>
  <c r="G1830" i="15"/>
  <c r="G1829" i="15"/>
  <c r="G1828" i="15"/>
  <c r="G1827" i="15"/>
  <c r="G1826" i="15"/>
  <c r="G1825" i="15"/>
  <c r="G1824" i="15"/>
  <c r="G1823" i="15"/>
  <c r="G1822" i="15"/>
  <c r="G1821" i="15"/>
  <c r="G1820" i="15"/>
  <c r="G1819" i="15"/>
  <c r="G1818" i="15"/>
  <c r="G1817" i="15"/>
  <c r="G1816" i="15"/>
  <c r="G1815" i="15"/>
  <c r="G1814" i="15"/>
  <c r="G1813" i="15"/>
  <c r="G1812" i="15"/>
  <c r="G1811" i="15"/>
  <c r="G1810" i="15"/>
  <c r="G1809" i="15"/>
  <c r="G1808" i="15"/>
  <c r="G1807" i="15"/>
  <c r="G1806" i="15"/>
  <c r="G1805" i="15"/>
  <c r="G1804" i="15"/>
  <c r="G1803" i="15"/>
  <c r="G1802" i="15"/>
  <c r="G1801" i="15"/>
  <c r="G1800" i="15"/>
  <c r="G1799" i="15"/>
  <c r="G1798" i="15"/>
  <c r="G1797" i="15"/>
  <c r="G1796" i="15"/>
  <c r="G1795" i="15"/>
  <c r="G1794" i="15"/>
  <c r="G1793" i="15"/>
  <c r="G1792" i="15"/>
  <c r="G1791" i="15"/>
  <c r="G1790" i="15"/>
  <c r="G1789" i="15"/>
  <c r="G1788" i="15"/>
  <c r="G1787" i="15"/>
  <c r="G1786" i="15"/>
  <c r="G1785" i="15"/>
  <c r="G1784" i="15"/>
  <c r="G1783" i="15"/>
  <c r="G1782" i="15"/>
  <c r="G1781" i="15"/>
  <c r="G1780" i="15"/>
  <c r="G1779" i="15"/>
  <c r="G1778" i="15"/>
  <c r="G1777" i="15"/>
  <c r="G1776" i="15"/>
  <c r="G1775" i="15"/>
  <c r="G1774" i="15"/>
  <c r="G1773" i="15"/>
  <c r="G1772" i="15"/>
  <c r="G1771" i="15"/>
  <c r="G1770" i="15"/>
  <c r="G1769" i="15"/>
  <c r="G1768" i="15"/>
  <c r="G1767" i="15"/>
  <c r="G1766" i="15"/>
  <c r="G1765" i="15"/>
  <c r="G1764" i="15"/>
  <c r="G1763" i="15"/>
  <c r="G1762" i="15"/>
  <c r="G1761" i="15"/>
  <c r="G1760" i="15"/>
  <c r="G1759" i="15"/>
  <c r="G1758" i="15"/>
  <c r="G1757" i="15"/>
  <c r="G1756" i="15"/>
  <c r="G1755" i="15"/>
  <c r="G1754" i="15"/>
  <c r="G1753" i="15"/>
  <c r="G1752" i="15"/>
  <c r="G1751" i="15"/>
  <c r="G1750" i="15"/>
  <c r="G1749" i="15"/>
  <c r="G1748" i="15"/>
  <c r="G1747" i="15"/>
  <c r="G1746" i="15"/>
  <c r="G1745" i="15"/>
  <c r="G1744" i="15"/>
  <c r="G1743" i="15"/>
  <c r="G1742" i="15"/>
  <c r="G1741" i="15"/>
  <c r="G1740" i="15"/>
  <c r="G1739" i="15"/>
  <c r="G1738" i="15"/>
  <c r="G1737" i="15"/>
  <c r="G1736" i="15"/>
  <c r="G1735" i="15"/>
  <c r="G1734" i="15"/>
  <c r="G1733" i="15"/>
  <c r="G1732" i="15"/>
  <c r="G1731" i="15"/>
  <c r="G1730" i="15"/>
  <c r="G1729" i="15"/>
  <c r="G1728" i="15"/>
  <c r="G1727" i="15"/>
  <c r="G1726" i="15"/>
  <c r="G1725" i="15"/>
  <c r="G1724" i="15"/>
  <c r="G1723" i="15"/>
  <c r="G1722" i="15"/>
  <c r="G1721" i="15"/>
  <c r="G1720" i="15"/>
  <c r="G1719" i="15"/>
  <c r="G1718" i="15"/>
  <c r="G1717" i="15"/>
  <c r="G1716" i="15"/>
  <c r="G1715" i="15"/>
  <c r="G1714" i="15"/>
  <c r="G1713" i="15"/>
  <c r="G1712" i="15"/>
  <c r="G1711" i="15"/>
  <c r="G1710" i="15"/>
  <c r="G1709" i="15"/>
  <c r="G1708" i="15"/>
  <c r="G1707" i="15"/>
  <c r="G1706" i="15"/>
  <c r="G1705" i="15"/>
  <c r="G1704" i="15"/>
  <c r="G1703" i="15"/>
  <c r="G1702" i="15"/>
  <c r="G1701" i="15"/>
  <c r="G1700" i="15"/>
  <c r="G1699" i="15"/>
  <c r="G1698" i="15"/>
  <c r="G1697" i="15"/>
  <c r="G1696" i="15"/>
  <c r="G1695" i="15"/>
  <c r="G1694" i="15"/>
  <c r="G1693" i="15"/>
  <c r="G1692" i="15"/>
  <c r="G1691" i="15"/>
  <c r="G1690" i="15"/>
  <c r="G1689" i="15"/>
  <c r="G1688" i="15"/>
  <c r="G1687" i="15"/>
  <c r="G1686" i="15"/>
  <c r="G1685" i="15"/>
  <c r="G1684" i="15"/>
  <c r="G1683" i="15"/>
  <c r="G1682" i="15"/>
  <c r="G1681" i="15"/>
  <c r="G1680" i="15"/>
  <c r="G1679" i="15"/>
  <c r="G1678" i="15"/>
  <c r="G1677" i="15"/>
  <c r="G1676" i="15"/>
  <c r="G1675" i="15"/>
  <c r="G1674" i="15"/>
  <c r="G1673" i="15"/>
  <c r="G1672" i="15"/>
  <c r="G1671" i="15"/>
  <c r="G1670" i="15"/>
  <c r="G1669" i="15"/>
  <c r="G1668" i="15"/>
  <c r="G1667" i="15"/>
  <c r="G1666" i="15"/>
  <c r="G1665" i="15"/>
  <c r="G1664" i="15"/>
  <c r="G1663" i="15"/>
  <c r="G1662" i="15"/>
  <c r="G1661" i="15"/>
  <c r="G1660" i="15"/>
  <c r="G1659" i="15"/>
  <c r="G1658" i="15"/>
  <c r="G1657" i="15"/>
  <c r="G1656" i="15"/>
  <c r="G1655" i="15"/>
  <c r="G1654" i="15"/>
  <c r="G1653" i="15"/>
  <c r="G1652" i="15"/>
  <c r="G1651" i="15"/>
  <c r="G1650" i="15"/>
  <c r="G1649" i="15"/>
  <c r="G1648" i="15"/>
  <c r="G1647" i="15"/>
  <c r="G1646" i="15"/>
  <c r="G1645" i="15"/>
  <c r="G1644" i="15"/>
  <c r="G1643" i="15"/>
  <c r="G1642" i="15"/>
  <c r="G1641" i="15"/>
  <c r="G1640" i="15"/>
  <c r="G1639" i="15"/>
  <c r="G1638" i="15"/>
  <c r="G1637" i="15"/>
  <c r="G1636" i="15"/>
  <c r="G1635" i="15"/>
  <c r="G1634" i="15"/>
  <c r="G1633" i="15"/>
  <c r="G1632" i="15"/>
  <c r="G1631" i="15"/>
  <c r="G1630" i="15"/>
  <c r="G1629" i="15"/>
  <c r="G1628" i="15"/>
  <c r="G1627" i="15"/>
  <c r="G1626" i="15"/>
  <c r="G1625" i="15"/>
  <c r="G1624" i="15"/>
  <c r="G1623" i="15"/>
  <c r="G1622" i="15"/>
  <c r="G1621" i="15"/>
  <c r="G1620" i="15"/>
  <c r="G1619" i="15"/>
  <c r="G1618" i="15"/>
  <c r="G1617" i="15"/>
  <c r="G1616" i="15"/>
  <c r="G1615" i="15"/>
  <c r="G1614" i="15"/>
  <c r="G1613" i="15"/>
  <c r="G1612" i="15"/>
  <c r="G1611" i="15"/>
  <c r="G1610" i="15"/>
  <c r="G1609" i="15"/>
  <c r="G1608" i="15"/>
  <c r="G1607" i="15"/>
  <c r="G1606" i="15"/>
  <c r="G1605" i="15"/>
  <c r="G1604" i="15"/>
  <c r="G1603" i="15"/>
  <c r="G1602" i="15"/>
  <c r="G1601" i="15"/>
  <c r="G1600" i="15"/>
  <c r="G1599" i="15"/>
  <c r="G1598" i="15"/>
  <c r="G1597" i="15"/>
  <c r="G1596" i="15"/>
  <c r="G1595" i="15"/>
  <c r="G1594" i="15"/>
  <c r="G1593" i="15"/>
  <c r="G1592" i="15"/>
  <c r="G1591" i="15"/>
  <c r="G1590" i="15"/>
  <c r="G1589" i="15"/>
  <c r="G1588" i="15"/>
  <c r="G1587" i="15"/>
  <c r="G1586" i="15"/>
  <c r="G1585" i="15"/>
  <c r="G1584" i="15"/>
  <c r="G1583" i="15"/>
  <c r="G1582" i="15"/>
  <c r="G1581" i="15"/>
  <c r="G1580" i="15"/>
  <c r="G1579" i="15"/>
  <c r="G1578" i="15"/>
  <c r="G1577" i="15"/>
  <c r="G1576" i="15"/>
  <c r="G1575" i="15"/>
  <c r="G1574" i="15"/>
  <c r="G1573" i="15"/>
  <c r="G1572" i="15"/>
  <c r="G1571" i="15"/>
  <c r="G1570" i="15"/>
  <c r="G1569" i="15"/>
  <c r="G1568" i="15"/>
  <c r="G1567" i="15"/>
  <c r="G1566" i="15"/>
  <c r="G1565" i="15"/>
  <c r="G1564" i="15"/>
  <c r="G1563" i="15"/>
  <c r="G1562" i="15"/>
  <c r="G1561" i="15"/>
  <c r="G1560" i="15"/>
  <c r="G1559" i="15"/>
  <c r="G1558" i="15"/>
  <c r="G1557" i="15"/>
  <c r="G1556" i="15"/>
  <c r="G1555" i="15"/>
  <c r="G1554" i="15"/>
  <c r="G1553" i="15"/>
  <c r="G1552" i="15"/>
  <c r="G1551" i="15"/>
  <c r="G1550" i="15"/>
  <c r="G1549" i="15"/>
  <c r="G1548" i="15"/>
  <c r="G1547" i="15"/>
  <c r="G1546" i="15"/>
  <c r="G1545" i="15"/>
  <c r="G1544" i="15"/>
  <c r="G1543" i="15"/>
  <c r="G1542" i="15"/>
  <c r="G1541" i="15"/>
  <c r="G1540" i="15"/>
  <c r="G1539" i="15"/>
  <c r="G1538" i="15"/>
  <c r="G1537" i="15"/>
  <c r="G1536" i="15"/>
  <c r="G1535" i="15"/>
  <c r="G1534" i="15"/>
  <c r="G1533" i="15"/>
  <c r="G1532" i="15"/>
  <c r="G1531" i="15"/>
  <c r="G1530" i="15"/>
  <c r="G1529" i="15"/>
  <c r="G1528" i="15"/>
  <c r="G1527" i="15"/>
  <c r="G1526" i="15"/>
  <c r="G1525" i="15"/>
  <c r="G1524" i="15"/>
  <c r="G1523" i="15"/>
  <c r="G1522" i="15"/>
  <c r="G1521" i="15"/>
  <c r="G1520" i="15"/>
  <c r="G1519" i="15"/>
  <c r="G1518" i="15"/>
  <c r="G1517" i="15"/>
  <c r="G1516" i="15"/>
  <c r="G1515" i="15"/>
  <c r="G1514" i="15"/>
  <c r="G1513" i="15"/>
  <c r="G1512" i="15"/>
  <c r="G1511" i="15"/>
  <c r="G1510" i="15"/>
  <c r="G1509" i="15"/>
  <c r="G1508" i="15"/>
  <c r="G1507" i="15"/>
  <c r="G1506" i="15"/>
  <c r="G1505" i="15"/>
  <c r="G1504" i="15"/>
  <c r="G1503" i="15"/>
  <c r="G1502" i="15"/>
  <c r="G1501" i="15"/>
  <c r="G1500" i="15"/>
  <c r="G1499" i="15"/>
  <c r="G1498" i="15"/>
  <c r="G1497" i="15"/>
  <c r="G1496" i="15"/>
  <c r="G1495" i="15"/>
  <c r="G1494" i="15"/>
  <c r="G1493" i="15"/>
  <c r="G1492" i="15"/>
  <c r="G1491" i="15"/>
  <c r="G1490" i="15"/>
  <c r="G1489" i="15"/>
  <c r="G1488" i="15"/>
  <c r="G1487" i="15"/>
  <c r="G1486" i="15"/>
  <c r="G1485" i="15"/>
  <c r="G1484" i="15"/>
  <c r="G1483" i="15"/>
  <c r="G1482" i="15"/>
  <c r="G1481" i="15"/>
  <c r="G1480" i="15"/>
  <c r="G1479" i="15"/>
  <c r="G1478" i="15"/>
  <c r="G1477" i="15"/>
  <c r="G1476" i="15"/>
  <c r="G1475" i="15"/>
  <c r="G1474" i="15"/>
  <c r="G1473" i="15"/>
  <c r="G1472" i="15"/>
  <c r="G1471" i="15"/>
  <c r="G1470" i="15"/>
  <c r="G1469" i="15"/>
  <c r="G1468" i="15"/>
  <c r="G1467" i="15"/>
  <c r="G1466" i="15"/>
  <c r="G1465" i="15"/>
  <c r="G1464" i="15"/>
  <c r="G1463" i="15"/>
  <c r="G1462" i="15"/>
  <c r="G1461" i="15"/>
  <c r="G1460" i="15"/>
  <c r="G1459" i="15"/>
  <c r="G1458" i="15"/>
  <c r="G1457" i="15"/>
  <c r="G1456" i="15"/>
  <c r="G1455" i="15"/>
  <c r="G1454" i="15"/>
  <c r="G1453" i="15"/>
  <c r="G1452" i="15"/>
  <c r="G1451" i="15"/>
  <c r="G1450" i="15"/>
  <c r="G1449" i="15"/>
  <c r="G1448" i="15"/>
  <c r="G1447" i="15"/>
  <c r="G1446" i="15"/>
  <c r="G1445" i="15"/>
  <c r="G1444" i="15"/>
  <c r="G1443" i="15"/>
  <c r="G1442" i="15"/>
  <c r="G1441" i="15"/>
  <c r="G1440" i="15"/>
  <c r="G1439" i="15"/>
  <c r="G1438" i="15"/>
  <c r="G1437" i="15"/>
  <c r="G1436" i="15"/>
  <c r="G1435" i="15"/>
  <c r="G1434" i="15"/>
  <c r="G1433" i="15"/>
  <c r="G1432" i="15"/>
  <c r="G1431" i="15"/>
  <c r="G1430" i="15"/>
  <c r="G1429" i="15"/>
  <c r="G1428" i="15"/>
  <c r="G1427" i="15"/>
  <c r="G1426" i="15"/>
  <c r="G1425" i="15"/>
  <c r="G1424" i="15"/>
  <c r="G1423" i="15"/>
  <c r="G1422" i="15"/>
  <c r="G1421" i="15"/>
  <c r="G1420" i="15"/>
  <c r="G1419" i="15"/>
  <c r="G1418" i="15"/>
  <c r="G1417" i="15"/>
  <c r="G1416" i="15"/>
  <c r="G1415" i="15"/>
  <c r="G1414" i="15"/>
  <c r="G1413" i="15"/>
  <c r="G1412" i="15"/>
  <c r="G1411" i="15"/>
  <c r="G1410" i="15"/>
  <c r="G1409" i="15"/>
  <c r="G1408" i="15"/>
  <c r="G1407" i="15"/>
  <c r="G1406" i="15"/>
  <c r="G1405" i="15"/>
  <c r="G1404" i="15"/>
  <c r="G1403" i="15"/>
  <c r="G1402" i="15"/>
  <c r="G1401" i="15"/>
  <c r="G1400" i="15"/>
  <c r="G1399" i="15"/>
  <c r="G1398" i="15"/>
  <c r="G1397" i="15"/>
  <c r="G1396" i="15"/>
  <c r="G1395" i="15"/>
  <c r="G1394" i="15"/>
  <c r="G1393" i="15"/>
  <c r="G1392" i="15"/>
  <c r="G1391" i="15"/>
  <c r="G1390" i="15"/>
  <c r="G1389" i="15"/>
  <c r="G1388" i="15"/>
  <c r="G1387" i="15"/>
  <c r="G1386" i="15"/>
  <c r="G1385" i="15"/>
  <c r="G1384" i="15"/>
  <c r="G1383" i="15"/>
  <c r="G1382" i="15"/>
  <c r="G1381" i="15"/>
  <c r="G1380" i="15"/>
  <c r="G1379" i="15"/>
  <c r="G1378" i="15"/>
  <c r="G1377" i="15"/>
  <c r="G1376" i="15"/>
  <c r="G1375" i="15"/>
  <c r="G1374" i="15"/>
  <c r="G1373" i="15"/>
  <c r="G1372" i="15"/>
  <c r="G1371" i="15"/>
  <c r="G1370" i="15"/>
  <c r="G1369" i="15"/>
  <c r="G1368" i="15"/>
  <c r="G1367" i="15"/>
  <c r="G1366" i="15"/>
  <c r="G1365" i="15"/>
  <c r="G1364" i="15"/>
  <c r="G1363" i="15"/>
  <c r="G1362" i="15"/>
  <c r="G1361" i="15"/>
  <c r="G1360" i="15"/>
  <c r="G1359" i="15"/>
  <c r="G1358" i="15"/>
  <c r="G1357" i="15"/>
  <c r="G1356" i="15"/>
  <c r="G1355" i="15"/>
  <c r="G1354" i="15"/>
  <c r="G1353" i="15"/>
  <c r="G1352" i="15"/>
  <c r="G1351" i="15"/>
  <c r="G1350" i="15"/>
  <c r="G1349" i="15"/>
  <c r="G1348" i="15"/>
  <c r="G1347" i="15"/>
  <c r="G1346" i="15"/>
  <c r="G1345" i="15"/>
  <c r="G1344" i="15"/>
  <c r="G1343" i="15"/>
  <c r="G1342" i="15"/>
  <c r="G1341" i="15"/>
  <c r="G1340" i="15"/>
  <c r="G1339" i="15"/>
  <c r="G1338" i="15"/>
  <c r="G1337" i="15"/>
  <c r="G1336" i="15"/>
  <c r="G1335" i="15"/>
  <c r="G1334" i="15"/>
  <c r="G1333" i="15"/>
  <c r="G1332" i="15"/>
  <c r="G1331" i="15"/>
  <c r="G1330" i="15"/>
  <c r="G1329" i="15"/>
  <c r="G1328" i="15"/>
  <c r="G1327" i="15"/>
  <c r="G1326" i="15"/>
  <c r="G1325" i="15"/>
  <c r="G1324" i="15"/>
  <c r="G1323" i="15"/>
  <c r="G1322" i="15"/>
  <c r="G1321" i="15"/>
  <c r="G1320" i="15"/>
  <c r="G1319" i="15"/>
  <c r="G1318" i="15"/>
  <c r="G1317" i="15"/>
  <c r="G1316" i="15"/>
  <c r="G1315" i="15"/>
  <c r="G1314" i="15"/>
  <c r="G1313" i="15"/>
  <c r="G1312" i="15"/>
  <c r="G1311" i="15"/>
  <c r="G1310" i="15"/>
  <c r="G1309" i="15"/>
  <c r="G1308" i="15"/>
  <c r="G1307" i="15"/>
  <c r="G1306" i="15"/>
  <c r="G1305" i="15"/>
  <c r="G1304" i="15"/>
  <c r="G1303" i="15"/>
  <c r="G1302" i="15"/>
  <c r="G1301" i="15"/>
  <c r="G1300" i="15"/>
  <c r="G1299" i="15"/>
  <c r="G1298" i="15"/>
  <c r="G1297" i="15"/>
  <c r="G1296" i="15"/>
  <c r="G1295" i="15"/>
  <c r="G1294" i="15"/>
  <c r="G1293" i="15"/>
  <c r="G1292" i="15"/>
  <c r="G1291" i="15"/>
  <c r="G1290" i="15"/>
  <c r="G1289" i="15"/>
  <c r="G1288" i="15"/>
  <c r="G1287" i="15"/>
  <c r="G1286" i="15"/>
  <c r="G1285" i="15"/>
  <c r="G1284" i="15"/>
  <c r="G1283" i="15"/>
  <c r="G1282" i="15"/>
  <c r="G1281" i="15"/>
  <c r="G1280" i="15"/>
  <c r="G1279" i="15"/>
  <c r="G1278" i="15"/>
  <c r="G1277" i="15"/>
  <c r="G1276" i="15"/>
  <c r="G1275" i="15"/>
  <c r="G1274" i="15"/>
  <c r="G1273" i="15"/>
  <c r="G1272" i="15"/>
  <c r="G1271" i="15"/>
  <c r="G1270" i="15"/>
  <c r="G1269" i="15"/>
  <c r="G1268" i="15"/>
  <c r="G1267" i="15"/>
  <c r="G1266" i="15"/>
  <c r="G1265" i="15"/>
  <c r="G1264" i="15"/>
  <c r="G1263" i="15"/>
  <c r="G1262" i="15"/>
  <c r="G1261" i="15"/>
  <c r="G1260" i="15"/>
  <c r="G1259" i="15"/>
  <c r="G1258" i="15"/>
  <c r="G1257" i="15"/>
  <c r="G1256" i="15"/>
  <c r="G1255" i="15"/>
  <c r="G1254" i="15"/>
  <c r="G1253" i="15"/>
  <c r="G1252" i="15"/>
  <c r="G1251" i="15"/>
  <c r="G1250" i="15"/>
  <c r="G1249" i="15"/>
  <c r="G1248" i="15"/>
  <c r="G1247" i="15"/>
  <c r="G1246" i="15"/>
  <c r="G1245" i="15"/>
  <c r="G1244" i="15"/>
  <c r="G1243" i="15"/>
  <c r="G1242" i="15"/>
  <c r="G1241" i="15"/>
  <c r="G1240" i="15"/>
  <c r="G1239" i="15"/>
  <c r="G1238" i="15"/>
  <c r="G1237" i="15"/>
  <c r="G1236" i="15"/>
  <c r="G1235" i="15"/>
  <c r="G1234" i="15"/>
  <c r="G1233" i="15"/>
  <c r="G1232" i="15"/>
  <c r="G1231" i="15"/>
  <c r="G1230" i="15"/>
  <c r="G1229" i="15"/>
  <c r="G1228" i="15"/>
  <c r="G1227" i="15"/>
  <c r="G1226" i="15"/>
  <c r="G1225" i="15"/>
  <c r="G1224" i="15"/>
  <c r="G1223" i="15"/>
  <c r="G1222" i="15"/>
  <c r="G1221" i="15"/>
  <c r="G1220" i="15"/>
  <c r="G1219" i="15"/>
  <c r="G1218" i="15"/>
  <c r="G1217" i="15"/>
  <c r="G1216" i="15"/>
  <c r="G1215" i="15"/>
  <c r="G1214" i="15"/>
  <c r="G1213" i="15"/>
  <c r="G1212" i="15"/>
  <c r="G1211" i="15"/>
  <c r="G1210" i="15"/>
  <c r="G1209" i="15"/>
  <c r="G1208" i="15"/>
  <c r="G1207" i="15"/>
  <c r="G1206" i="15"/>
  <c r="G1205" i="15"/>
  <c r="G1204" i="15"/>
  <c r="G1203" i="15"/>
  <c r="G1202" i="15"/>
  <c r="G1201" i="15"/>
  <c r="G1200" i="15"/>
  <c r="G1199" i="15"/>
  <c r="G1198" i="15"/>
  <c r="G1197" i="15"/>
  <c r="G1196" i="15"/>
  <c r="G1195" i="15"/>
  <c r="G1194" i="15"/>
  <c r="G1193" i="15"/>
  <c r="G1192" i="15"/>
  <c r="G1191" i="15"/>
  <c r="G1190" i="15"/>
  <c r="G1189" i="15"/>
  <c r="G1188" i="15"/>
  <c r="G1187" i="15"/>
  <c r="G1186" i="15"/>
  <c r="G1185" i="15"/>
  <c r="G1184" i="15"/>
  <c r="G1183" i="15"/>
  <c r="G1182" i="15"/>
  <c r="G1181" i="15"/>
  <c r="G1180" i="15"/>
  <c r="G1179" i="15"/>
  <c r="G1178" i="15"/>
  <c r="G1177" i="15"/>
  <c r="G1176" i="15"/>
  <c r="G1175" i="15"/>
  <c r="G1174" i="15"/>
  <c r="G1173" i="15"/>
  <c r="G1172" i="15"/>
  <c r="G1171" i="15"/>
  <c r="G1170" i="15"/>
  <c r="G1169" i="15"/>
  <c r="G1168" i="15"/>
  <c r="G1167" i="15"/>
  <c r="G1166" i="15"/>
  <c r="G1165" i="15"/>
  <c r="G1164" i="15"/>
  <c r="G1163" i="15"/>
  <c r="G1162" i="15"/>
  <c r="G1161" i="15"/>
  <c r="G1160" i="15"/>
  <c r="G1159" i="15"/>
  <c r="G1158" i="15"/>
  <c r="G1157" i="15"/>
  <c r="G1156" i="15"/>
  <c r="G1155" i="15"/>
  <c r="G1154" i="15"/>
  <c r="G1153" i="15"/>
  <c r="G1152" i="15"/>
  <c r="G1151" i="15"/>
  <c r="G1150" i="15"/>
  <c r="G1149" i="15"/>
  <c r="G1148" i="15"/>
  <c r="G1147" i="15"/>
  <c r="G1146" i="15"/>
  <c r="G1145" i="15"/>
  <c r="G1144" i="15"/>
  <c r="G1143" i="15"/>
  <c r="G1142" i="15"/>
  <c r="G1141" i="15"/>
  <c r="G1140" i="15"/>
  <c r="G1139" i="15"/>
  <c r="G1138" i="15"/>
  <c r="G1137" i="15"/>
  <c r="G1136" i="15"/>
  <c r="G1135" i="15"/>
  <c r="G1134" i="15"/>
  <c r="G1133" i="15"/>
  <c r="G1132" i="15"/>
  <c r="G1131" i="15"/>
  <c r="G1130" i="15"/>
  <c r="G1129" i="15"/>
  <c r="G1128" i="15"/>
  <c r="G1127" i="15"/>
  <c r="G1126" i="15"/>
  <c r="G1125" i="15"/>
  <c r="G1124" i="15"/>
  <c r="G1123" i="15"/>
  <c r="G1122" i="15"/>
  <c r="G1121" i="15"/>
  <c r="G1120" i="15"/>
  <c r="G1119" i="15"/>
  <c r="G1118" i="15"/>
  <c r="G1117" i="15"/>
  <c r="G1116" i="15"/>
  <c r="G1115" i="15"/>
  <c r="G1114" i="15"/>
  <c r="G1113" i="15"/>
  <c r="G1112" i="15"/>
  <c r="G1111" i="15"/>
  <c r="G1110" i="15"/>
  <c r="G1109" i="15"/>
  <c r="G1108" i="15"/>
  <c r="G1107" i="15"/>
  <c r="G1106" i="15"/>
  <c r="G1105" i="15"/>
  <c r="G1104" i="15"/>
  <c r="G1103" i="15"/>
  <c r="G1102" i="15"/>
  <c r="G1101" i="15"/>
  <c r="G1100" i="15"/>
  <c r="G1099" i="15"/>
  <c r="G1098" i="15"/>
  <c r="G1097" i="15"/>
  <c r="G1096" i="15"/>
  <c r="G1095" i="15"/>
  <c r="G1094" i="15"/>
  <c r="G1093" i="15"/>
  <c r="G1092" i="15"/>
  <c r="G1091" i="15"/>
  <c r="G1090" i="15"/>
  <c r="G1089" i="15"/>
  <c r="G1088" i="15"/>
  <c r="G1087" i="15"/>
  <c r="G1086" i="15"/>
  <c r="G1085" i="15"/>
  <c r="G1084" i="15"/>
  <c r="G1083" i="15"/>
  <c r="G1082" i="15"/>
  <c r="G1081" i="15"/>
  <c r="G1080" i="15"/>
  <c r="G1079" i="15"/>
  <c r="G1078" i="15"/>
  <c r="G1077" i="15"/>
  <c r="G1076" i="15"/>
  <c r="G1075" i="15"/>
  <c r="G1074" i="15"/>
  <c r="G1073" i="15"/>
  <c r="G1072" i="15"/>
  <c r="G1071" i="15"/>
  <c r="G1070" i="15"/>
  <c r="G1069" i="15"/>
  <c r="G1068" i="15"/>
  <c r="G1067" i="15"/>
  <c r="G1066" i="15"/>
  <c r="G1065" i="15"/>
  <c r="G1064" i="15"/>
  <c r="G1063" i="15"/>
  <c r="G1062" i="15"/>
  <c r="G1061" i="15"/>
  <c r="G1060" i="15"/>
  <c r="G1059" i="15"/>
  <c r="G1058" i="15"/>
  <c r="G1057" i="15"/>
  <c r="G1056" i="15"/>
  <c r="G1055" i="15"/>
  <c r="G1054" i="15"/>
  <c r="G1053" i="15"/>
  <c r="G1052" i="15"/>
  <c r="G1051" i="15"/>
  <c r="G1050" i="15"/>
  <c r="G1049" i="15"/>
  <c r="G1048" i="15"/>
  <c r="G1047" i="15"/>
  <c r="G1046" i="15"/>
  <c r="G1045" i="15"/>
  <c r="G1044" i="15"/>
  <c r="G1043" i="15"/>
  <c r="G1042" i="15"/>
  <c r="G1041" i="15"/>
  <c r="G1040" i="15"/>
  <c r="G1039" i="15"/>
  <c r="G1038" i="15"/>
  <c r="G1037" i="15"/>
  <c r="G1036" i="15"/>
  <c r="G1035" i="15"/>
  <c r="G1034" i="15"/>
  <c r="G1033" i="15"/>
  <c r="G1032" i="15"/>
  <c r="G1031" i="15"/>
  <c r="G1030" i="15"/>
  <c r="G1029" i="15"/>
  <c r="G1028" i="15"/>
  <c r="G1027" i="15"/>
  <c r="G1026" i="15"/>
  <c r="G1025" i="15"/>
  <c r="G1024" i="15"/>
  <c r="G1023" i="15"/>
  <c r="G1022" i="15"/>
  <c r="G1021" i="15"/>
  <c r="G1020" i="15"/>
  <c r="G1019" i="15"/>
  <c r="G1018" i="15"/>
  <c r="G1017" i="15"/>
  <c r="G1016" i="15"/>
  <c r="G1015" i="15"/>
  <c r="G1014" i="15"/>
  <c r="G1013" i="15"/>
  <c r="G1012" i="15"/>
  <c r="G1011" i="15"/>
  <c r="G1010" i="15"/>
  <c r="G1009" i="15"/>
  <c r="G1008" i="15"/>
  <c r="G1007" i="15"/>
  <c r="G1006" i="15"/>
  <c r="G1005" i="15"/>
  <c r="G1004" i="15"/>
  <c r="G1003" i="15"/>
  <c r="G1002" i="15"/>
  <c r="G1001" i="15"/>
  <c r="G1000" i="15"/>
  <c r="G999" i="15"/>
  <c r="G998" i="15"/>
  <c r="G997" i="15"/>
  <c r="G996" i="15"/>
  <c r="G995" i="15"/>
  <c r="G994" i="15"/>
  <c r="G993" i="15"/>
  <c r="G992" i="15"/>
  <c r="G991" i="15"/>
  <c r="G990" i="15"/>
  <c r="G989" i="15"/>
  <c r="G988" i="15"/>
  <c r="G987" i="15"/>
  <c r="G986" i="15"/>
  <c r="G985" i="15"/>
  <c r="G984" i="15"/>
  <c r="G983" i="15"/>
  <c r="G982" i="15"/>
  <c r="G981" i="15"/>
  <c r="G980" i="15"/>
  <c r="G979" i="15"/>
  <c r="G978" i="15"/>
  <c r="G977" i="15"/>
  <c r="G976" i="15"/>
  <c r="G975" i="15"/>
  <c r="G974" i="15"/>
  <c r="G973" i="15"/>
  <c r="G972" i="15"/>
  <c r="G971" i="15"/>
  <c r="G970" i="15"/>
  <c r="G969" i="15"/>
  <c r="G968" i="15"/>
  <c r="G967" i="15"/>
  <c r="G966" i="15"/>
  <c r="G965" i="15"/>
  <c r="G964" i="15"/>
  <c r="G963" i="15"/>
  <c r="G962" i="15"/>
  <c r="G961" i="15"/>
  <c r="G960" i="15"/>
  <c r="G959" i="15"/>
  <c r="G958" i="15"/>
  <c r="G957" i="15"/>
  <c r="G956" i="15"/>
  <c r="G955" i="15"/>
  <c r="G954" i="15"/>
  <c r="G953" i="15"/>
  <c r="G952" i="15"/>
  <c r="G951" i="15"/>
  <c r="G950" i="15"/>
  <c r="G949" i="15"/>
  <c r="G948" i="15"/>
  <c r="G947" i="15"/>
  <c r="G946" i="15"/>
  <c r="G945" i="15"/>
  <c r="G944" i="15"/>
  <c r="G943" i="15"/>
  <c r="G942" i="15"/>
  <c r="G941" i="15"/>
  <c r="G940" i="15"/>
  <c r="G939" i="15"/>
  <c r="G938" i="15"/>
  <c r="G937" i="15"/>
  <c r="G936" i="15"/>
  <c r="G935" i="15"/>
  <c r="G934" i="15"/>
  <c r="G933" i="15"/>
  <c r="G932" i="15"/>
  <c r="G931" i="15"/>
  <c r="G930" i="15"/>
  <c r="G929" i="15"/>
  <c r="G928" i="15"/>
  <c r="G927" i="15"/>
  <c r="G926" i="15"/>
  <c r="G925" i="15"/>
  <c r="G924" i="15"/>
  <c r="G923" i="15"/>
  <c r="G922" i="15"/>
  <c r="G921" i="15"/>
  <c r="G920" i="15"/>
  <c r="G919" i="15"/>
  <c r="G918" i="15"/>
  <c r="G917" i="15"/>
  <c r="G916" i="15"/>
  <c r="G915" i="15"/>
  <c r="G914" i="15"/>
  <c r="G913" i="15"/>
  <c r="G912" i="15"/>
  <c r="G911" i="15"/>
  <c r="G910" i="15"/>
  <c r="G909" i="15"/>
  <c r="G908" i="15"/>
  <c r="G907" i="15"/>
  <c r="G906" i="15"/>
  <c r="G905" i="15"/>
  <c r="G904" i="15"/>
  <c r="G903" i="15"/>
  <c r="G902" i="15"/>
  <c r="G901" i="15"/>
  <c r="G900" i="15"/>
  <c r="G899" i="15"/>
  <c r="G898" i="15"/>
  <c r="G897" i="15"/>
  <c r="G896" i="15"/>
  <c r="G895" i="15"/>
  <c r="G894" i="15"/>
  <c r="G893" i="15"/>
  <c r="G892" i="15"/>
  <c r="G891" i="15"/>
  <c r="G890" i="15"/>
  <c r="G889" i="15"/>
  <c r="G888" i="15"/>
  <c r="G887" i="15"/>
  <c r="G886" i="15"/>
  <c r="G885" i="15"/>
  <c r="G884" i="15"/>
  <c r="G883" i="15"/>
  <c r="G882" i="15"/>
  <c r="G881" i="15"/>
  <c r="G880" i="15"/>
  <c r="G879" i="15"/>
  <c r="G878" i="15"/>
  <c r="G877" i="15"/>
  <c r="G876" i="15"/>
  <c r="G875" i="15"/>
  <c r="G874" i="15"/>
  <c r="G873" i="15"/>
  <c r="G872" i="15"/>
  <c r="G871" i="15"/>
  <c r="G870" i="15"/>
  <c r="G869" i="15"/>
  <c r="G868" i="15"/>
  <c r="G867" i="15"/>
  <c r="G866" i="15"/>
  <c r="G865" i="15"/>
  <c r="G864" i="15"/>
  <c r="G863" i="15"/>
  <c r="G862" i="15"/>
  <c r="G861" i="15"/>
  <c r="G860" i="15"/>
  <c r="G859" i="15"/>
  <c r="G858" i="15"/>
  <c r="G857" i="15"/>
  <c r="G856" i="15"/>
  <c r="G855" i="15"/>
  <c r="G854" i="15"/>
  <c r="G853" i="15"/>
  <c r="G852" i="15"/>
  <c r="G851" i="15"/>
  <c r="G850" i="15"/>
  <c r="G849" i="15"/>
  <c r="G848" i="15"/>
  <c r="G847" i="15"/>
  <c r="G846" i="15"/>
  <c r="G845" i="15"/>
  <c r="G844" i="15"/>
  <c r="G843" i="15"/>
  <c r="G842" i="15"/>
  <c r="G841" i="15"/>
  <c r="G840" i="15"/>
  <c r="G839" i="15"/>
  <c r="G838" i="15"/>
  <c r="G837" i="15"/>
  <c r="G836" i="15"/>
  <c r="G835" i="15"/>
  <c r="G834" i="15"/>
  <c r="G833" i="15"/>
  <c r="G832" i="15"/>
  <c r="G831" i="15"/>
  <c r="G830" i="15"/>
  <c r="G829" i="15"/>
  <c r="G828" i="15"/>
  <c r="G827" i="15"/>
  <c r="G826" i="15"/>
  <c r="G825" i="15"/>
  <c r="G824" i="15"/>
  <c r="G823" i="15"/>
  <c r="G822" i="15"/>
  <c r="G821" i="15"/>
  <c r="G820" i="15"/>
  <c r="G819" i="15"/>
  <c r="G818" i="15"/>
  <c r="G817" i="15"/>
  <c r="G816" i="15"/>
  <c r="G815" i="15"/>
  <c r="G814" i="15"/>
  <c r="G813" i="15"/>
  <c r="G812" i="15"/>
  <c r="G811" i="15"/>
  <c r="G810" i="15"/>
  <c r="G809" i="15"/>
  <c r="G808" i="15"/>
  <c r="G807" i="15"/>
  <c r="G806" i="15"/>
  <c r="G805" i="15"/>
  <c r="G804" i="15"/>
  <c r="G803" i="15"/>
  <c r="G802" i="15"/>
  <c r="G801" i="15"/>
  <c r="G800" i="15"/>
  <c r="G799" i="15"/>
  <c r="G798" i="15"/>
  <c r="G797" i="15"/>
  <c r="G796" i="15"/>
  <c r="G795" i="15"/>
  <c r="G794" i="15"/>
  <c r="G793" i="15"/>
  <c r="G792" i="15"/>
  <c r="G791" i="15"/>
  <c r="G790" i="15"/>
  <c r="G789" i="15"/>
  <c r="G788" i="15"/>
  <c r="G787" i="15"/>
  <c r="G786" i="15"/>
  <c r="G785" i="15"/>
  <c r="G784" i="15"/>
  <c r="G783" i="15"/>
  <c r="G782" i="15"/>
  <c r="G781" i="15"/>
  <c r="G780" i="15"/>
  <c r="G779" i="15"/>
  <c r="G778" i="15"/>
  <c r="G777" i="15"/>
  <c r="G776" i="15"/>
  <c r="G775" i="15"/>
  <c r="G774" i="15"/>
  <c r="G773" i="15"/>
  <c r="G772" i="15"/>
  <c r="G771" i="15"/>
  <c r="G770" i="15"/>
  <c r="G769" i="15"/>
  <c r="G768" i="15"/>
  <c r="G767" i="15"/>
  <c r="G766" i="15"/>
  <c r="G765" i="15"/>
  <c r="G764" i="15"/>
  <c r="G763" i="15"/>
  <c r="G762" i="15"/>
  <c r="G761" i="15"/>
  <c r="G760" i="15"/>
  <c r="G759" i="15"/>
  <c r="G758" i="15"/>
  <c r="G757" i="15"/>
  <c r="G756" i="15"/>
  <c r="G755" i="15"/>
  <c r="G754" i="15"/>
  <c r="G753" i="15"/>
  <c r="G752" i="15"/>
  <c r="G751" i="15"/>
  <c r="G750" i="15"/>
  <c r="G749" i="15"/>
  <c r="G748" i="15"/>
  <c r="G747" i="15"/>
  <c r="G746" i="15"/>
  <c r="G745" i="15"/>
  <c r="G744" i="15"/>
  <c r="G743" i="15"/>
  <c r="G742" i="15"/>
  <c r="G741" i="15"/>
  <c r="G740" i="15"/>
  <c r="G739" i="15"/>
  <c r="G738" i="15"/>
  <c r="G737" i="15"/>
  <c r="G736" i="15"/>
  <c r="G735" i="15"/>
  <c r="G734" i="15"/>
  <c r="G733" i="15"/>
  <c r="G732" i="15"/>
  <c r="G731" i="15"/>
  <c r="G730" i="15"/>
  <c r="G729" i="15"/>
  <c r="G728" i="15"/>
  <c r="G727" i="15"/>
  <c r="G726" i="15"/>
  <c r="G725" i="15"/>
  <c r="G724" i="15"/>
  <c r="G723" i="15"/>
  <c r="G722" i="15"/>
  <c r="G721" i="15"/>
  <c r="G720" i="15"/>
  <c r="G719" i="15"/>
  <c r="G718" i="15"/>
  <c r="G717" i="15"/>
  <c r="G716" i="15"/>
  <c r="G715" i="15"/>
  <c r="G714" i="15"/>
  <c r="G713" i="15"/>
  <c r="G712" i="15"/>
  <c r="G711" i="15"/>
  <c r="G710" i="15"/>
  <c r="G709" i="15"/>
  <c r="G708" i="15"/>
  <c r="G707" i="15"/>
  <c r="G706" i="15"/>
  <c r="G705" i="15"/>
  <c r="G704" i="15"/>
  <c r="G703" i="15"/>
  <c r="G702" i="15"/>
  <c r="G701" i="15"/>
  <c r="G700" i="15"/>
  <c r="G699" i="15"/>
  <c r="G698" i="15"/>
  <c r="G697" i="15"/>
  <c r="G696" i="15"/>
  <c r="G695" i="15"/>
  <c r="G694" i="15"/>
  <c r="G693" i="15"/>
  <c r="G692" i="15"/>
  <c r="G691" i="15"/>
  <c r="G690" i="15"/>
  <c r="G689" i="15"/>
  <c r="G688" i="15"/>
  <c r="G687" i="15"/>
  <c r="G686" i="15"/>
  <c r="G685" i="15"/>
  <c r="G684" i="15"/>
  <c r="G683" i="15"/>
  <c r="G682" i="15"/>
  <c r="G681" i="15"/>
  <c r="G680" i="15"/>
  <c r="G679" i="15"/>
  <c r="G678" i="15"/>
  <c r="G677" i="15"/>
  <c r="G676" i="15"/>
  <c r="G675" i="15"/>
  <c r="G674" i="15"/>
  <c r="G673" i="15"/>
  <c r="G672" i="15"/>
  <c r="G671" i="15"/>
  <c r="G670" i="15"/>
  <c r="G669" i="15"/>
  <c r="G668" i="15"/>
  <c r="G667" i="15"/>
  <c r="G666" i="15"/>
  <c r="G665" i="15"/>
  <c r="G664" i="15"/>
  <c r="G663" i="15"/>
  <c r="G662" i="15"/>
  <c r="G661" i="15"/>
  <c r="G660" i="15"/>
  <c r="G659" i="15"/>
  <c r="G658" i="15"/>
  <c r="G657" i="15"/>
  <c r="G656" i="15"/>
  <c r="G655" i="15"/>
  <c r="G654" i="15"/>
  <c r="G653" i="15"/>
  <c r="G652" i="15"/>
  <c r="G651" i="15"/>
  <c r="G650" i="15"/>
  <c r="G649" i="15"/>
  <c r="G648" i="15"/>
  <c r="G647" i="15"/>
  <c r="G646" i="15"/>
  <c r="G645" i="15"/>
  <c r="G644" i="15"/>
  <c r="G643" i="15"/>
  <c r="G642" i="15"/>
  <c r="G641" i="15"/>
  <c r="G640" i="15"/>
  <c r="G639" i="15"/>
  <c r="G638" i="15"/>
  <c r="G637" i="15"/>
  <c r="G636" i="15"/>
  <c r="G635" i="15"/>
  <c r="G634" i="15"/>
  <c r="G633" i="15"/>
  <c r="G632" i="15"/>
  <c r="G631" i="15"/>
  <c r="G630" i="15"/>
  <c r="G629" i="15"/>
  <c r="G628" i="15"/>
  <c r="G627" i="15"/>
  <c r="G626" i="15"/>
  <c r="G625" i="15"/>
  <c r="G624" i="15"/>
  <c r="G623" i="15"/>
  <c r="G622" i="15"/>
  <c r="G621" i="15"/>
  <c r="G620" i="15"/>
  <c r="G619" i="15"/>
  <c r="G618" i="15"/>
  <c r="G617" i="15"/>
  <c r="G616" i="15"/>
  <c r="G615" i="15"/>
  <c r="G614" i="15"/>
  <c r="G613" i="15"/>
  <c r="G612" i="15"/>
  <c r="G611" i="15"/>
  <c r="G610" i="15"/>
  <c r="G609" i="15"/>
  <c r="G608" i="15"/>
  <c r="G607" i="15"/>
  <c r="G606" i="15"/>
  <c r="G605" i="15"/>
  <c r="G604" i="15"/>
  <c r="G603" i="15"/>
  <c r="G602" i="15"/>
  <c r="G601" i="15"/>
  <c r="G600" i="15"/>
  <c r="G599" i="15"/>
  <c r="G598" i="15"/>
  <c r="G597" i="15"/>
  <c r="G596" i="15"/>
  <c r="G595" i="15"/>
  <c r="G594" i="15"/>
  <c r="G593" i="15"/>
  <c r="G592" i="15"/>
  <c r="G591" i="15"/>
  <c r="G590" i="15"/>
  <c r="G589" i="15"/>
  <c r="G588" i="15"/>
  <c r="G587" i="15"/>
  <c r="G586" i="15"/>
  <c r="G585" i="15"/>
  <c r="G584" i="15"/>
  <c r="G583" i="15"/>
  <c r="G582" i="15"/>
  <c r="G581" i="15"/>
  <c r="G580" i="15"/>
  <c r="G579" i="15"/>
  <c r="G578" i="15"/>
  <c r="G577" i="15"/>
  <c r="G576" i="15"/>
  <c r="G575" i="15"/>
  <c r="G574" i="15"/>
  <c r="G573" i="15"/>
  <c r="G572" i="15"/>
  <c r="G571" i="15"/>
  <c r="G570" i="15"/>
  <c r="G569" i="15"/>
  <c r="G568" i="15"/>
  <c r="G567" i="15"/>
  <c r="G566" i="15"/>
  <c r="G565" i="15"/>
  <c r="G564" i="15"/>
  <c r="G563" i="15"/>
  <c r="G562" i="15"/>
  <c r="G561" i="15"/>
  <c r="G560" i="15"/>
  <c r="G559" i="15"/>
  <c r="G558" i="15"/>
  <c r="G557" i="15"/>
  <c r="G556" i="15"/>
  <c r="G555" i="15"/>
  <c r="G554" i="15"/>
  <c r="G553" i="15"/>
  <c r="G552" i="15"/>
  <c r="G551" i="15"/>
  <c r="G550" i="15"/>
  <c r="G549" i="15"/>
  <c r="G548" i="15"/>
  <c r="G547" i="15"/>
  <c r="G546" i="15"/>
  <c r="G545" i="15"/>
  <c r="G544" i="15"/>
  <c r="G543" i="15"/>
  <c r="G542" i="15"/>
  <c r="G541" i="15"/>
  <c r="G540" i="15"/>
  <c r="G539" i="15"/>
  <c r="G538" i="15"/>
  <c r="G537" i="15"/>
  <c r="G536" i="15"/>
  <c r="G535" i="15"/>
  <c r="G534" i="15"/>
  <c r="G533" i="15"/>
  <c r="G532" i="15"/>
  <c r="G531" i="15"/>
  <c r="G530" i="15"/>
  <c r="G529" i="15"/>
  <c r="G528" i="15"/>
  <c r="G527" i="15"/>
  <c r="G526" i="15"/>
  <c r="G525" i="15"/>
  <c r="G524" i="15"/>
  <c r="G523" i="15"/>
  <c r="G522" i="15"/>
  <c r="G521" i="15"/>
  <c r="G520" i="15"/>
  <c r="G519" i="15"/>
  <c r="G518" i="15"/>
  <c r="G517" i="15"/>
  <c r="G516" i="15"/>
  <c r="G515" i="15"/>
  <c r="G514" i="15"/>
  <c r="G513" i="15"/>
  <c r="G512" i="15"/>
  <c r="G511" i="15"/>
  <c r="G510" i="15"/>
  <c r="G509" i="15"/>
  <c r="G508" i="15"/>
  <c r="G507" i="15"/>
  <c r="G506" i="15"/>
  <c r="G505" i="15"/>
  <c r="G504" i="15"/>
  <c r="G503" i="15"/>
  <c r="G502" i="15"/>
  <c r="G501" i="15"/>
  <c r="G500" i="15"/>
  <c r="G499" i="15"/>
  <c r="G498" i="15"/>
  <c r="G497" i="15"/>
  <c r="G496" i="15"/>
  <c r="G495" i="15"/>
  <c r="G494" i="15"/>
  <c r="G493" i="15"/>
  <c r="G492" i="15"/>
  <c r="G491" i="15"/>
  <c r="G490" i="15"/>
  <c r="G489" i="15"/>
  <c r="G488" i="15"/>
  <c r="G487" i="15"/>
  <c r="G486" i="15"/>
  <c r="G485" i="15"/>
  <c r="G484" i="15"/>
  <c r="G483" i="15"/>
  <c r="G482" i="15"/>
  <c r="G481" i="15"/>
  <c r="G480" i="15"/>
  <c r="G479" i="15"/>
  <c r="G478" i="15"/>
  <c r="G477" i="15"/>
  <c r="G476" i="15"/>
  <c r="G475" i="15"/>
  <c r="G474" i="15"/>
  <c r="G473" i="15"/>
  <c r="G472" i="15"/>
  <c r="G471" i="15"/>
  <c r="G470" i="15"/>
  <c r="G469" i="15"/>
  <c r="G468" i="15"/>
  <c r="G467" i="15"/>
  <c r="G466" i="15"/>
  <c r="G465" i="15"/>
  <c r="G464" i="15"/>
  <c r="G463" i="15"/>
  <c r="G462" i="15"/>
  <c r="G461" i="15"/>
  <c r="G460" i="15"/>
  <c r="G459" i="15"/>
  <c r="G458" i="15"/>
  <c r="G457" i="15"/>
  <c r="G456" i="15"/>
  <c r="G455" i="15"/>
  <c r="G454" i="15"/>
  <c r="G453" i="15"/>
  <c r="G452" i="15"/>
  <c r="G451" i="15"/>
  <c r="G450" i="15"/>
  <c r="G449" i="15"/>
  <c r="G448" i="15"/>
  <c r="G447" i="15"/>
  <c r="G446" i="15"/>
  <c r="G445" i="15"/>
  <c r="G444" i="15"/>
  <c r="G443" i="15"/>
  <c r="G442" i="15"/>
  <c r="G441" i="15"/>
  <c r="G440" i="15"/>
  <c r="G439" i="15"/>
  <c r="G438" i="15"/>
  <c r="G437" i="15"/>
  <c r="G436" i="15"/>
  <c r="G435" i="15"/>
  <c r="G434" i="15"/>
  <c r="G433" i="15"/>
  <c r="G432" i="15"/>
  <c r="G431" i="15"/>
  <c r="G430" i="15"/>
  <c r="G429" i="15"/>
  <c r="G428" i="15"/>
  <c r="G427" i="15"/>
  <c r="G426" i="15"/>
  <c r="G425" i="15"/>
  <c r="G424" i="15"/>
  <c r="G423" i="15"/>
  <c r="G422" i="15"/>
  <c r="G421" i="15"/>
  <c r="G420" i="15"/>
  <c r="G419" i="15"/>
  <c r="G418" i="15"/>
  <c r="G417" i="15"/>
  <c r="G416" i="15"/>
  <c r="G415" i="15"/>
  <c r="G414" i="15"/>
  <c r="G413" i="15"/>
  <c r="G412" i="15"/>
  <c r="G411" i="15"/>
  <c r="G410" i="15"/>
  <c r="G409" i="15"/>
  <c r="G408" i="15"/>
  <c r="G407" i="15"/>
  <c r="G406" i="15"/>
  <c r="G405" i="15"/>
  <c r="G404" i="15"/>
  <c r="G403" i="15"/>
  <c r="G402" i="15"/>
  <c r="G401" i="15"/>
  <c r="G400" i="15"/>
  <c r="G399" i="15"/>
  <c r="G398" i="15"/>
  <c r="G397" i="15"/>
  <c r="G396" i="15"/>
  <c r="G395" i="15"/>
  <c r="G394" i="15"/>
  <c r="G393" i="15"/>
  <c r="G392" i="15"/>
  <c r="G391" i="15"/>
  <c r="G390" i="15"/>
  <c r="G389" i="15"/>
  <c r="G388" i="15"/>
  <c r="G387" i="15"/>
  <c r="G386" i="15"/>
  <c r="G385" i="15"/>
  <c r="G384" i="15"/>
  <c r="G383" i="15"/>
  <c r="G382" i="15"/>
  <c r="G381" i="15"/>
  <c r="G380" i="15"/>
  <c r="G379" i="15"/>
  <c r="G378" i="15"/>
  <c r="G377" i="15"/>
  <c r="G376" i="15"/>
  <c r="G375" i="15"/>
  <c r="G374" i="15"/>
  <c r="G373" i="15"/>
  <c r="G372" i="15"/>
  <c r="G371" i="15"/>
  <c r="G370" i="15"/>
  <c r="G369" i="15"/>
  <c r="G368" i="15"/>
  <c r="G367" i="15"/>
  <c r="G366" i="15"/>
  <c r="G365" i="15"/>
  <c r="G364" i="15"/>
  <c r="G363" i="15"/>
  <c r="G362" i="15"/>
  <c r="G361" i="15"/>
  <c r="G360" i="15"/>
  <c r="G359" i="15"/>
  <c r="G358" i="15"/>
  <c r="G357" i="15"/>
  <c r="G356" i="15"/>
  <c r="G355" i="15"/>
  <c r="G354" i="15"/>
  <c r="G353" i="15"/>
  <c r="G352" i="15"/>
  <c r="G351" i="15"/>
  <c r="G350" i="15"/>
  <c r="G349" i="15"/>
  <c r="G348" i="15"/>
  <c r="G347" i="15"/>
  <c r="G346" i="15"/>
  <c r="G345" i="15"/>
  <c r="G344" i="15"/>
  <c r="G343" i="15"/>
  <c r="G342" i="15"/>
  <c r="G341" i="15"/>
  <c r="G340" i="15"/>
  <c r="G339" i="15"/>
  <c r="G338" i="15"/>
  <c r="G337" i="15"/>
  <c r="G336" i="15"/>
  <c r="G335" i="15"/>
  <c r="G334" i="15"/>
  <c r="G333" i="15"/>
  <c r="G332" i="15"/>
  <c r="G331" i="15"/>
  <c r="G330" i="15"/>
  <c r="G329" i="15"/>
  <c r="G328" i="15"/>
  <c r="G327" i="15"/>
  <c r="G326" i="15"/>
  <c r="G325" i="15"/>
  <c r="G324" i="15"/>
  <c r="G323" i="15"/>
  <c r="G322" i="15"/>
  <c r="G321" i="15"/>
  <c r="G320" i="15"/>
  <c r="G319" i="15"/>
  <c r="G318" i="15"/>
  <c r="G317" i="15"/>
  <c r="G316" i="15"/>
  <c r="G315" i="15"/>
  <c r="G314" i="15"/>
  <c r="G313" i="15"/>
  <c r="G312" i="15"/>
  <c r="G311" i="15"/>
  <c r="G310" i="15"/>
  <c r="G309" i="15"/>
  <c r="G308" i="15"/>
  <c r="G307" i="15"/>
  <c r="G306" i="15"/>
  <c r="G305" i="15"/>
  <c r="G304" i="15"/>
  <c r="G303" i="15"/>
  <c r="G302" i="15"/>
  <c r="G301" i="15"/>
  <c r="G300" i="15"/>
  <c r="G299" i="15"/>
  <c r="G298" i="15"/>
  <c r="G297" i="15"/>
  <c r="G296" i="15"/>
  <c r="G295" i="15"/>
  <c r="G294" i="15"/>
  <c r="G293" i="15"/>
  <c r="G292" i="15"/>
  <c r="G291" i="15"/>
  <c r="G290" i="15"/>
  <c r="G289" i="15"/>
  <c r="G288" i="15"/>
  <c r="G287" i="15"/>
  <c r="G286" i="15"/>
  <c r="G285" i="15"/>
  <c r="G284" i="15"/>
  <c r="G283" i="15"/>
  <c r="G282" i="15"/>
  <c r="G281" i="15"/>
  <c r="G280" i="15"/>
  <c r="G279" i="15"/>
  <c r="G278" i="15"/>
  <c r="G277" i="15"/>
  <c r="G276" i="15"/>
  <c r="G275" i="15"/>
  <c r="G274" i="15"/>
  <c r="G273" i="15"/>
  <c r="G272" i="15"/>
  <c r="G271" i="15"/>
  <c r="G270" i="15"/>
  <c r="G269" i="15"/>
  <c r="G268" i="15"/>
  <c r="G267" i="15"/>
  <c r="G266" i="15"/>
  <c r="G265" i="15"/>
  <c r="G264" i="15"/>
  <c r="G263" i="15"/>
  <c r="G262" i="15"/>
  <c r="G261" i="15"/>
  <c r="G260" i="15"/>
  <c r="G259" i="15"/>
  <c r="G258" i="15"/>
  <c r="G257" i="15"/>
  <c r="G256" i="15"/>
  <c r="G255" i="15"/>
  <c r="G254" i="15"/>
  <c r="G253" i="15"/>
  <c r="G252" i="15"/>
  <c r="G251" i="15"/>
  <c r="G250" i="15"/>
  <c r="G249" i="15"/>
  <c r="G248" i="15"/>
  <c r="G247" i="15"/>
  <c r="G246" i="15"/>
  <c r="G245" i="15"/>
  <c r="G244" i="15"/>
  <c r="G243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30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7" i="15"/>
  <c r="G216" i="15"/>
  <c r="G215" i="15"/>
  <c r="G214" i="15"/>
  <c r="G213" i="15"/>
  <c r="G212" i="15"/>
  <c r="G211" i="15"/>
  <c r="G210" i="15"/>
  <c r="G209" i="15"/>
  <c r="G208" i="15"/>
  <c r="G207" i="15"/>
  <c r="G206" i="15"/>
  <c r="G205" i="15"/>
  <c r="G204" i="15"/>
  <c r="G203" i="15"/>
  <c r="G202" i="15"/>
  <c r="G201" i="15"/>
  <c r="G200" i="15"/>
  <c r="G199" i="15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000" i="14"/>
  <c r="G5999" i="14"/>
  <c r="G5998" i="14"/>
  <c r="G5997" i="14"/>
  <c r="G5996" i="14"/>
  <c r="G5995" i="14"/>
  <c r="G5994" i="14"/>
  <c r="G5993" i="14"/>
  <c r="G5992" i="14"/>
  <c r="G5991" i="14"/>
  <c r="G5990" i="14"/>
  <c r="G5989" i="14"/>
  <c r="G5988" i="14"/>
  <c r="G5987" i="14"/>
  <c r="G5986" i="14"/>
  <c r="G5985" i="14"/>
  <c r="G5984" i="14"/>
  <c r="G5983" i="14"/>
  <c r="G5982" i="14"/>
  <c r="G5981" i="14"/>
  <c r="G5980" i="14"/>
  <c r="G5979" i="14"/>
  <c r="G5978" i="14"/>
  <c r="G5977" i="14"/>
  <c r="G5976" i="14"/>
  <c r="G5975" i="14"/>
  <c r="G5974" i="14"/>
  <c r="G5973" i="14"/>
  <c r="G5972" i="14"/>
  <c r="G5971" i="14"/>
  <c r="G5970" i="14"/>
  <c r="G5969" i="14"/>
  <c r="G5968" i="14"/>
  <c r="G5967" i="14"/>
  <c r="G5966" i="14"/>
  <c r="G5965" i="14"/>
  <c r="G5964" i="14"/>
  <c r="G5963" i="14"/>
  <c r="G5962" i="14"/>
  <c r="G5961" i="14"/>
  <c r="G5960" i="14"/>
  <c r="G5959" i="14"/>
  <c r="G5958" i="14"/>
  <c r="G5957" i="14"/>
  <c r="G5956" i="14"/>
  <c r="G5955" i="14"/>
  <c r="G5954" i="14"/>
  <c r="G5953" i="14"/>
  <c r="G5952" i="14"/>
  <c r="G5951" i="14"/>
  <c r="G5950" i="14"/>
  <c r="G5949" i="14"/>
  <c r="G5948" i="14"/>
  <c r="G5947" i="14"/>
  <c r="G5946" i="14"/>
  <c r="G5945" i="14"/>
  <c r="G5944" i="14"/>
  <c r="G5943" i="14"/>
  <c r="G5942" i="14"/>
  <c r="G5941" i="14"/>
  <c r="G5940" i="14"/>
  <c r="G5939" i="14"/>
  <c r="G5938" i="14"/>
  <c r="G5937" i="14"/>
  <c r="G5936" i="14"/>
  <c r="G5935" i="14"/>
  <c r="G5934" i="14"/>
  <c r="G5933" i="14"/>
  <c r="G5932" i="14"/>
  <c r="G5931" i="14"/>
  <c r="G5930" i="14"/>
  <c r="G5929" i="14"/>
  <c r="G5928" i="14"/>
  <c r="G5927" i="14"/>
  <c r="G5926" i="14"/>
  <c r="G5925" i="14"/>
  <c r="G5924" i="14"/>
  <c r="G5923" i="14"/>
  <c r="G5922" i="14"/>
  <c r="G5921" i="14"/>
  <c r="G5920" i="14"/>
  <c r="G5919" i="14"/>
  <c r="G5918" i="14"/>
  <c r="G5917" i="14"/>
  <c r="G5916" i="14"/>
  <c r="G5915" i="14"/>
  <c r="G5914" i="14"/>
  <c r="G5913" i="14"/>
  <c r="G5912" i="14"/>
  <c r="G5911" i="14"/>
  <c r="G5910" i="14"/>
  <c r="G5909" i="14"/>
  <c r="G5908" i="14"/>
  <c r="G5907" i="14"/>
  <c r="G5906" i="14"/>
  <c r="G5905" i="14"/>
  <c r="G5904" i="14"/>
  <c r="G5903" i="14"/>
  <c r="G5902" i="14"/>
  <c r="G5901" i="14"/>
  <c r="G5900" i="14"/>
  <c r="G5899" i="14"/>
  <c r="G5898" i="14"/>
  <c r="G5897" i="14"/>
  <c r="G5896" i="14"/>
  <c r="G5895" i="14"/>
  <c r="G5894" i="14"/>
  <c r="G5893" i="14"/>
  <c r="G5892" i="14"/>
  <c r="G5891" i="14"/>
  <c r="G5890" i="14"/>
  <c r="G5889" i="14"/>
  <c r="G5888" i="14"/>
  <c r="G5887" i="14"/>
  <c r="G5886" i="14"/>
  <c r="G5885" i="14"/>
  <c r="G5884" i="14"/>
  <c r="G5883" i="14"/>
  <c r="G5882" i="14"/>
  <c r="G5881" i="14"/>
  <c r="G5880" i="14"/>
  <c r="G5879" i="14"/>
  <c r="G5878" i="14"/>
  <c r="G5877" i="14"/>
  <c r="G5876" i="14"/>
  <c r="G5875" i="14"/>
  <c r="G5874" i="14"/>
  <c r="G5873" i="14"/>
  <c r="G5872" i="14"/>
  <c r="G5871" i="14"/>
  <c r="G5870" i="14"/>
  <c r="G5869" i="14"/>
  <c r="G5868" i="14"/>
  <c r="G5867" i="14"/>
  <c r="G5866" i="14"/>
  <c r="G5865" i="14"/>
  <c r="G5864" i="14"/>
  <c r="G5863" i="14"/>
  <c r="G5862" i="14"/>
  <c r="G5861" i="14"/>
  <c r="G5860" i="14"/>
  <c r="G5859" i="14"/>
  <c r="G5858" i="14"/>
  <c r="G5857" i="14"/>
  <c r="G5856" i="14"/>
  <c r="G5855" i="14"/>
  <c r="G5854" i="14"/>
  <c r="G5853" i="14"/>
  <c r="G5852" i="14"/>
  <c r="G5851" i="14"/>
  <c r="G5850" i="14"/>
  <c r="G5849" i="14"/>
  <c r="G5848" i="14"/>
  <c r="G5847" i="14"/>
  <c r="G5846" i="14"/>
  <c r="G5845" i="14"/>
  <c r="G5844" i="14"/>
  <c r="G5843" i="14"/>
  <c r="G5842" i="14"/>
  <c r="G5841" i="14"/>
  <c r="G5840" i="14"/>
  <c r="G5839" i="14"/>
  <c r="G5838" i="14"/>
  <c r="G5837" i="14"/>
  <c r="G5836" i="14"/>
  <c r="G5835" i="14"/>
  <c r="G5834" i="14"/>
  <c r="G5833" i="14"/>
  <c r="G5832" i="14"/>
  <c r="G5831" i="14"/>
  <c r="G5830" i="14"/>
  <c r="G5829" i="14"/>
  <c r="G5828" i="14"/>
  <c r="G5827" i="14"/>
  <c r="G5826" i="14"/>
  <c r="G5825" i="14"/>
  <c r="G5824" i="14"/>
  <c r="G5823" i="14"/>
  <c r="G5822" i="14"/>
  <c r="G5821" i="14"/>
  <c r="G5820" i="14"/>
  <c r="G5819" i="14"/>
  <c r="G5818" i="14"/>
  <c r="G5817" i="14"/>
  <c r="G5816" i="14"/>
  <c r="G5815" i="14"/>
  <c r="G5814" i="14"/>
  <c r="G5813" i="14"/>
  <c r="G5812" i="14"/>
  <c r="G5811" i="14"/>
  <c r="G5810" i="14"/>
  <c r="G5809" i="14"/>
  <c r="G5808" i="14"/>
  <c r="G5807" i="14"/>
  <c r="G5806" i="14"/>
  <c r="G5805" i="14"/>
  <c r="G5804" i="14"/>
  <c r="G5803" i="14"/>
  <c r="G5802" i="14"/>
  <c r="G5801" i="14"/>
  <c r="G5800" i="14"/>
  <c r="G5799" i="14"/>
  <c r="G5798" i="14"/>
  <c r="G5797" i="14"/>
  <c r="G5796" i="14"/>
  <c r="G5795" i="14"/>
  <c r="G5794" i="14"/>
  <c r="G5793" i="14"/>
  <c r="G5792" i="14"/>
  <c r="G5791" i="14"/>
  <c r="G5790" i="14"/>
  <c r="G5789" i="14"/>
  <c r="G5788" i="14"/>
  <c r="G5787" i="14"/>
  <c r="G5786" i="14"/>
  <c r="G5785" i="14"/>
  <c r="G5784" i="14"/>
  <c r="G5783" i="14"/>
  <c r="G5782" i="14"/>
  <c r="G5781" i="14"/>
  <c r="G5780" i="14"/>
  <c r="G5779" i="14"/>
  <c r="G5778" i="14"/>
  <c r="G5777" i="14"/>
  <c r="G5776" i="14"/>
  <c r="G5775" i="14"/>
  <c r="G5774" i="14"/>
  <c r="G5773" i="14"/>
  <c r="G5772" i="14"/>
  <c r="G5771" i="14"/>
  <c r="G5770" i="14"/>
  <c r="G5769" i="14"/>
  <c r="G5768" i="14"/>
  <c r="G5767" i="14"/>
  <c r="G5766" i="14"/>
  <c r="G5765" i="14"/>
  <c r="G5764" i="14"/>
  <c r="G5763" i="14"/>
  <c r="G5762" i="14"/>
  <c r="G5761" i="14"/>
  <c r="G5760" i="14"/>
  <c r="G5759" i="14"/>
  <c r="G5758" i="14"/>
  <c r="G5757" i="14"/>
  <c r="G5756" i="14"/>
  <c r="G5755" i="14"/>
  <c r="G5754" i="14"/>
  <c r="G5753" i="14"/>
  <c r="G5752" i="14"/>
  <c r="G5751" i="14"/>
  <c r="G5750" i="14"/>
  <c r="G5749" i="14"/>
  <c r="G5748" i="14"/>
  <c r="G5747" i="14"/>
  <c r="G5746" i="14"/>
  <c r="G5745" i="14"/>
  <c r="G5744" i="14"/>
  <c r="G5743" i="14"/>
  <c r="G5742" i="14"/>
  <c r="G5741" i="14"/>
  <c r="G5740" i="14"/>
  <c r="G5739" i="14"/>
  <c r="G5738" i="14"/>
  <c r="G5737" i="14"/>
  <c r="G5736" i="14"/>
  <c r="G5735" i="14"/>
  <c r="G5734" i="14"/>
  <c r="G5733" i="14"/>
  <c r="G5732" i="14"/>
  <c r="G5731" i="14"/>
  <c r="G5730" i="14"/>
  <c r="G5729" i="14"/>
  <c r="G5728" i="14"/>
  <c r="G5727" i="14"/>
  <c r="G5726" i="14"/>
  <c r="G5725" i="14"/>
  <c r="G5724" i="14"/>
  <c r="G5723" i="14"/>
  <c r="G5722" i="14"/>
  <c r="G5721" i="14"/>
  <c r="G5720" i="14"/>
  <c r="G5719" i="14"/>
  <c r="G5718" i="14"/>
  <c r="G5717" i="14"/>
  <c r="G5716" i="14"/>
  <c r="G5715" i="14"/>
  <c r="G5714" i="14"/>
  <c r="G5713" i="14"/>
  <c r="G5712" i="14"/>
  <c r="G5711" i="14"/>
  <c r="G5710" i="14"/>
  <c r="G5709" i="14"/>
  <c r="G5708" i="14"/>
  <c r="G5707" i="14"/>
  <c r="G5706" i="14"/>
  <c r="G5705" i="14"/>
  <c r="G5704" i="14"/>
  <c r="G5703" i="14"/>
  <c r="G5702" i="14"/>
  <c r="G5701" i="14"/>
  <c r="G5700" i="14"/>
  <c r="G5699" i="14"/>
  <c r="G5698" i="14"/>
  <c r="G5697" i="14"/>
  <c r="G5696" i="14"/>
  <c r="G5695" i="14"/>
  <c r="G5694" i="14"/>
  <c r="G5693" i="14"/>
  <c r="G5692" i="14"/>
  <c r="G5691" i="14"/>
  <c r="G5690" i="14"/>
  <c r="G5689" i="14"/>
  <c r="G5688" i="14"/>
  <c r="G5687" i="14"/>
  <c r="G5686" i="14"/>
  <c r="G5685" i="14"/>
  <c r="G5684" i="14"/>
  <c r="G5683" i="14"/>
  <c r="G5682" i="14"/>
  <c r="G5681" i="14"/>
  <c r="G5680" i="14"/>
  <c r="G5679" i="14"/>
  <c r="G5678" i="14"/>
  <c r="G5677" i="14"/>
  <c r="G5676" i="14"/>
  <c r="G5675" i="14"/>
  <c r="G5674" i="14"/>
  <c r="G5673" i="14"/>
  <c r="G5672" i="14"/>
  <c r="G5671" i="14"/>
  <c r="G5670" i="14"/>
  <c r="G5669" i="14"/>
  <c r="G5668" i="14"/>
  <c r="G5667" i="14"/>
  <c r="G5666" i="14"/>
  <c r="G5665" i="14"/>
  <c r="G5664" i="14"/>
  <c r="G5663" i="14"/>
  <c r="G5662" i="14"/>
  <c r="G5661" i="14"/>
  <c r="G5660" i="14"/>
  <c r="G5659" i="14"/>
  <c r="G5658" i="14"/>
  <c r="G5657" i="14"/>
  <c r="G5656" i="14"/>
  <c r="G5655" i="14"/>
  <c r="G5654" i="14"/>
  <c r="G5653" i="14"/>
  <c r="G5652" i="14"/>
  <c r="G5651" i="14"/>
  <c r="G5650" i="14"/>
  <c r="G5649" i="14"/>
  <c r="G5648" i="14"/>
  <c r="G5647" i="14"/>
  <c r="G5646" i="14"/>
  <c r="G5645" i="14"/>
  <c r="G5644" i="14"/>
  <c r="G5643" i="14"/>
  <c r="G5642" i="14"/>
  <c r="G5641" i="14"/>
  <c r="G5640" i="14"/>
  <c r="G5639" i="14"/>
  <c r="G5638" i="14"/>
  <c r="G5637" i="14"/>
  <c r="G5636" i="14"/>
  <c r="G5635" i="14"/>
  <c r="G5634" i="14"/>
  <c r="G5633" i="14"/>
  <c r="G5632" i="14"/>
  <c r="G5631" i="14"/>
  <c r="G5630" i="14"/>
  <c r="G5629" i="14"/>
  <c r="G5628" i="14"/>
  <c r="G5627" i="14"/>
  <c r="G5626" i="14"/>
  <c r="G5625" i="14"/>
  <c r="G5624" i="14"/>
  <c r="G5623" i="14"/>
  <c r="G5622" i="14"/>
  <c r="G5621" i="14"/>
  <c r="G5620" i="14"/>
  <c r="G5619" i="14"/>
  <c r="G5618" i="14"/>
  <c r="G5617" i="14"/>
  <c r="G5616" i="14"/>
  <c r="G5615" i="14"/>
  <c r="G5614" i="14"/>
  <c r="G5613" i="14"/>
  <c r="G5612" i="14"/>
  <c r="G5611" i="14"/>
  <c r="G5610" i="14"/>
  <c r="G5609" i="14"/>
  <c r="G5608" i="14"/>
  <c r="G5607" i="14"/>
  <c r="G5606" i="14"/>
  <c r="G5605" i="14"/>
  <c r="G5604" i="14"/>
  <c r="G5603" i="14"/>
  <c r="G5602" i="14"/>
  <c r="G5601" i="14"/>
  <c r="G5600" i="14"/>
  <c r="G5599" i="14"/>
  <c r="G5598" i="14"/>
  <c r="G5597" i="14"/>
  <c r="G5596" i="14"/>
  <c r="G5595" i="14"/>
  <c r="G5594" i="14"/>
  <c r="G5593" i="14"/>
  <c r="G5592" i="14"/>
  <c r="G5591" i="14"/>
  <c r="G5590" i="14"/>
  <c r="G5589" i="14"/>
  <c r="G5588" i="14"/>
  <c r="G5587" i="14"/>
  <c r="G5586" i="14"/>
  <c r="G5585" i="14"/>
  <c r="G5584" i="14"/>
  <c r="G5583" i="14"/>
  <c r="G5582" i="14"/>
  <c r="G5581" i="14"/>
  <c r="G5580" i="14"/>
  <c r="G5579" i="14"/>
  <c r="G5578" i="14"/>
  <c r="G5577" i="14"/>
  <c r="G5576" i="14"/>
  <c r="G5575" i="14"/>
  <c r="G5574" i="14"/>
  <c r="G5573" i="14"/>
  <c r="G5572" i="14"/>
  <c r="G5571" i="14"/>
  <c r="G5570" i="14"/>
  <c r="G5569" i="14"/>
  <c r="G5568" i="14"/>
  <c r="G5567" i="14"/>
  <c r="G5566" i="14"/>
  <c r="G5565" i="14"/>
  <c r="G5564" i="14"/>
  <c r="G5563" i="14"/>
  <c r="G5562" i="14"/>
  <c r="G5561" i="14"/>
  <c r="G5560" i="14"/>
  <c r="G5559" i="14"/>
  <c r="G5558" i="14"/>
  <c r="G5557" i="14"/>
  <c r="G5556" i="14"/>
  <c r="G5555" i="14"/>
  <c r="G5554" i="14"/>
  <c r="G5553" i="14"/>
  <c r="G5552" i="14"/>
  <c r="G5551" i="14"/>
  <c r="G5550" i="14"/>
  <c r="G5549" i="14"/>
  <c r="G5548" i="14"/>
  <c r="G5547" i="14"/>
  <c r="G5546" i="14"/>
  <c r="G5545" i="14"/>
  <c r="G5544" i="14"/>
  <c r="G5543" i="14"/>
  <c r="G5542" i="14"/>
  <c r="G5541" i="14"/>
  <c r="G5540" i="14"/>
  <c r="G5539" i="14"/>
  <c r="G5538" i="14"/>
  <c r="G5537" i="14"/>
  <c r="G5536" i="14"/>
  <c r="G5535" i="14"/>
  <c r="G5534" i="14"/>
  <c r="G5533" i="14"/>
  <c r="G5532" i="14"/>
  <c r="G5531" i="14"/>
  <c r="G5530" i="14"/>
  <c r="G5529" i="14"/>
  <c r="G5528" i="14"/>
  <c r="G5527" i="14"/>
  <c r="G5526" i="14"/>
  <c r="G5525" i="14"/>
  <c r="G5524" i="14"/>
  <c r="G5523" i="14"/>
  <c r="G5522" i="14"/>
  <c r="G5521" i="14"/>
  <c r="G5520" i="14"/>
  <c r="G5519" i="14"/>
  <c r="G5518" i="14"/>
  <c r="G5517" i="14"/>
  <c r="G5516" i="14"/>
  <c r="G5515" i="14"/>
  <c r="G5514" i="14"/>
  <c r="G5513" i="14"/>
  <c r="G5512" i="14"/>
  <c r="G5511" i="14"/>
  <c r="G5510" i="14"/>
  <c r="G5509" i="14"/>
  <c r="G5508" i="14"/>
  <c r="G5507" i="14"/>
  <c r="G5506" i="14"/>
  <c r="G5505" i="14"/>
  <c r="G5504" i="14"/>
  <c r="G5503" i="14"/>
  <c r="G5502" i="14"/>
  <c r="G5501" i="14"/>
  <c r="G5500" i="14"/>
  <c r="G5499" i="14"/>
  <c r="G5498" i="14"/>
  <c r="G5497" i="14"/>
  <c r="G5496" i="14"/>
  <c r="G5495" i="14"/>
  <c r="G5494" i="14"/>
  <c r="G5493" i="14"/>
  <c r="G5492" i="14"/>
  <c r="G5491" i="14"/>
  <c r="G5490" i="14"/>
  <c r="G5489" i="14"/>
  <c r="G5488" i="14"/>
  <c r="G5487" i="14"/>
  <c r="G5486" i="14"/>
  <c r="G5485" i="14"/>
  <c r="G5484" i="14"/>
  <c r="G5483" i="14"/>
  <c r="G5482" i="14"/>
  <c r="G5481" i="14"/>
  <c r="G5480" i="14"/>
  <c r="G5479" i="14"/>
  <c r="G5478" i="14"/>
  <c r="G5477" i="14"/>
  <c r="G5476" i="14"/>
  <c r="G5475" i="14"/>
  <c r="G5474" i="14"/>
  <c r="G5473" i="14"/>
  <c r="G5472" i="14"/>
  <c r="G5471" i="14"/>
  <c r="G5470" i="14"/>
  <c r="G5469" i="14"/>
  <c r="G5468" i="14"/>
  <c r="G5467" i="14"/>
  <c r="G5466" i="14"/>
  <c r="G5465" i="14"/>
  <c r="G5464" i="14"/>
  <c r="G5463" i="14"/>
  <c r="G5462" i="14"/>
  <c r="G5461" i="14"/>
  <c r="G5460" i="14"/>
  <c r="G5459" i="14"/>
  <c r="G5458" i="14"/>
  <c r="G5457" i="14"/>
  <c r="G5456" i="14"/>
  <c r="G5455" i="14"/>
  <c r="G5454" i="14"/>
  <c r="G5453" i="14"/>
  <c r="G5452" i="14"/>
  <c r="G5451" i="14"/>
  <c r="G5450" i="14"/>
  <c r="G5449" i="14"/>
  <c r="G5448" i="14"/>
  <c r="G5447" i="14"/>
  <c r="G5446" i="14"/>
  <c r="G5445" i="14"/>
  <c r="G5444" i="14"/>
  <c r="G5443" i="14"/>
  <c r="G5442" i="14"/>
  <c r="G5441" i="14"/>
  <c r="G5440" i="14"/>
  <c r="G5439" i="14"/>
  <c r="G5438" i="14"/>
  <c r="G5437" i="14"/>
  <c r="G5436" i="14"/>
  <c r="G5435" i="14"/>
  <c r="G5434" i="14"/>
  <c r="G5433" i="14"/>
  <c r="G5432" i="14"/>
  <c r="G5431" i="14"/>
  <c r="G5430" i="14"/>
  <c r="G5429" i="14"/>
  <c r="G5428" i="14"/>
  <c r="G5427" i="14"/>
  <c r="G5426" i="14"/>
  <c r="G5425" i="14"/>
  <c r="G5424" i="14"/>
  <c r="G5423" i="14"/>
  <c r="G5422" i="14"/>
  <c r="G5421" i="14"/>
  <c r="G5420" i="14"/>
  <c r="G5419" i="14"/>
  <c r="G5418" i="14"/>
  <c r="G5417" i="14"/>
  <c r="G5416" i="14"/>
  <c r="G5415" i="14"/>
  <c r="G5414" i="14"/>
  <c r="G5413" i="14"/>
  <c r="G5412" i="14"/>
  <c r="G5411" i="14"/>
  <c r="G5410" i="14"/>
  <c r="G5409" i="14"/>
  <c r="G5408" i="14"/>
  <c r="G5407" i="14"/>
  <c r="G5406" i="14"/>
  <c r="G5405" i="14"/>
  <c r="G5404" i="14"/>
  <c r="G5403" i="14"/>
  <c r="G5402" i="14"/>
  <c r="G5401" i="14"/>
  <c r="G5400" i="14"/>
  <c r="G5399" i="14"/>
  <c r="G5398" i="14"/>
  <c r="G5397" i="14"/>
  <c r="G5396" i="14"/>
  <c r="G5395" i="14"/>
  <c r="G5394" i="14"/>
  <c r="G5393" i="14"/>
  <c r="G5392" i="14"/>
  <c r="G5391" i="14"/>
  <c r="G5390" i="14"/>
  <c r="G5389" i="14"/>
  <c r="G5388" i="14"/>
  <c r="G5387" i="14"/>
  <c r="G5386" i="14"/>
  <c r="G5385" i="14"/>
  <c r="G5384" i="14"/>
  <c r="G5383" i="14"/>
  <c r="G5382" i="14"/>
  <c r="G5381" i="14"/>
  <c r="G5380" i="14"/>
  <c r="G5379" i="14"/>
  <c r="G5378" i="14"/>
  <c r="G5377" i="14"/>
  <c r="G5376" i="14"/>
  <c r="G5375" i="14"/>
  <c r="G5374" i="14"/>
  <c r="G5373" i="14"/>
  <c r="G5372" i="14"/>
  <c r="G5371" i="14"/>
  <c r="G5370" i="14"/>
  <c r="G5369" i="14"/>
  <c r="G5368" i="14"/>
  <c r="G5367" i="14"/>
  <c r="G5366" i="14"/>
  <c r="G5365" i="14"/>
  <c r="G5364" i="14"/>
  <c r="G5363" i="14"/>
  <c r="G5362" i="14"/>
  <c r="G5361" i="14"/>
  <c r="G5360" i="14"/>
  <c r="G5359" i="14"/>
  <c r="G5358" i="14"/>
  <c r="G5357" i="14"/>
  <c r="G5356" i="14"/>
  <c r="G5355" i="14"/>
  <c r="G5354" i="14"/>
  <c r="G5353" i="14"/>
  <c r="G5352" i="14"/>
  <c r="G5351" i="14"/>
  <c r="G5350" i="14"/>
  <c r="G5349" i="14"/>
  <c r="G5348" i="14"/>
  <c r="G5347" i="14"/>
  <c r="G5346" i="14"/>
  <c r="G5345" i="14"/>
  <c r="G5344" i="14"/>
  <c r="G5343" i="14"/>
  <c r="G5342" i="14"/>
  <c r="G5341" i="14"/>
  <c r="G5340" i="14"/>
  <c r="G5339" i="14"/>
  <c r="G5338" i="14"/>
  <c r="G5337" i="14"/>
  <c r="G5336" i="14"/>
  <c r="G5335" i="14"/>
  <c r="G5334" i="14"/>
  <c r="G5333" i="14"/>
  <c r="G5332" i="14"/>
  <c r="G5331" i="14"/>
  <c r="G5330" i="14"/>
  <c r="G5329" i="14"/>
  <c r="G5328" i="14"/>
  <c r="G5327" i="14"/>
  <c r="G5326" i="14"/>
  <c r="G5325" i="14"/>
  <c r="G5324" i="14"/>
  <c r="G5323" i="14"/>
  <c r="G5322" i="14"/>
  <c r="G5321" i="14"/>
  <c r="G5320" i="14"/>
  <c r="G5319" i="14"/>
  <c r="G5318" i="14"/>
  <c r="G5317" i="14"/>
  <c r="G5316" i="14"/>
  <c r="G5315" i="14"/>
  <c r="G5314" i="14"/>
  <c r="G5313" i="14"/>
  <c r="G5312" i="14"/>
  <c r="G5311" i="14"/>
  <c r="G5310" i="14"/>
  <c r="G5309" i="14"/>
  <c r="G5308" i="14"/>
  <c r="G5307" i="14"/>
  <c r="G5306" i="14"/>
  <c r="G5305" i="14"/>
  <c r="G5304" i="14"/>
  <c r="G5303" i="14"/>
  <c r="G5302" i="14"/>
  <c r="G5301" i="14"/>
  <c r="G5300" i="14"/>
  <c r="G5299" i="14"/>
  <c r="G5298" i="14"/>
  <c r="G5297" i="14"/>
  <c r="G5296" i="14"/>
  <c r="G5295" i="14"/>
  <c r="G5294" i="14"/>
  <c r="G5293" i="14"/>
  <c r="G5292" i="14"/>
  <c r="G5291" i="14"/>
  <c r="G5290" i="14"/>
  <c r="G5289" i="14"/>
  <c r="G5288" i="14"/>
  <c r="G5287" i="14"/>
  <c r="G5286" i="14"/>
  <c r="G5285" i="14"/>
  <c r="G5284" i="14"/>
  <c r="G5283" i="14"/>
  <c r="G5282" i="14"/>
  <c r="G5281" i="14"/>
  <c r="G5280" i="14"/>
  <c r="G5279" i="14"/>
  <c r="G5278" i="14"/>
  <c r="G5277" i="14"/>
  <c r="G5276" i="14"/>
  <c r="G5275" i="14"/>
  <c r="G5274" i="14"/>
  <c r="G5273" i="14"/>
  <c r="G5272" i="14"/>
  <c r="G5271" i="14"/>
  <c r="G5270" i="14"/>
  <c r="G5269" i="14"/>
  <c r="G5268" i="14"/>
  <c r="G5267" i="14"/>
  <c r="G5266" i="14"/>
  <c r="G5265" i="14"/>
  <c r="G5264" i="14"/>
  <c r="G5263" i="14"/>
  <c r="G5262" i="14"/>
  <c r="G5261" i="14"/>
  <c r="G5260" i="14"/>
  <c r="G5259" i="14"/>
  <c r="G5258" i="14"/>
  <c r="G5257" i="14"/>
  <c r="G5256" i="14"/>
  <c r="G5255" i="14"/>
  <c r="G5254" i="14"/>
  <c r="G5253" i="14"/>
  <c r="G5252" i="14"/>
  <c r="G5251" i="14"/>
  <c r="G5250" i="14"/>
  <c r="G5249" i="14"/>
  <c r="G5248" i="14"/>
  <c r="G5247" i="14"/>
  <c r="G5246" i="14"/>
  <c r="G5245" i="14"/>
  <c r="G5244" i="14"/>
  <c r="G5243" i="14"/>
  <c r="G5242" i="14"/>
  <c r="G5241" i="14"/>
  <c r="G5240" i="14"/>
  <c r="G5239" i="14"/>
  <c r="G5238" i="14"/>
  <c r="G5237" i="14"/>
  <c r="G5236" i="14"/>
  <c r="G5235" i="14"/>
  <c r="G5234" i="14"/>
  <c r="G5233" i="14"/>
  <c r="G5232" i="14"/>
  <c r="G5231" i="14"/>
  <c r="G5230" i="14"/>
  <c r="G5229" i="14"/>
  <c r="G5228" i="14"/>
  <c r="G5227" i="14"/>
  <c r="G5226" i="14"/>
  <c r="G5225" i="14"/>
  <c r="G5224" i="14"/>
  <c r="G5223" i="14"/>
  <c r="G5222" i="14"/>
  <c r="G5221" i="14"/>
  <c r="G5220" i="14"/>
  <c r="G5219" i="14"/>
  <c r="G5218" i="14"/>
  <c r="G5217" i="14"/>
  <c r="G5216" i="14"/>
  <c r="G5215" i="14"/>
  <c r="G5214" i="14"/>
  <c r="G5213" i="14"/>
  <c r="G5212" i="14"/>
  <c r="G5211" i="14"/>
  <c r="G5210" i="14"/>
  <c r="G5209" i="14"/>
  <c r="G5208" i="14"/>
  <c r="G5207" i="14"/>
  <c r="G5206" i="14"/>
  <c r="G5205" i="14"/>
  <c r="G5204" i="14"/>
  <c r="G5203" i="14"/>
  <c r="G5202" i="14"/>
  <c r="G5201" i="14"/>
  <c r="G5200" i="14"/>
  <c r="G5199" i="14"/>
  <c r="G5198" i="14"/>
  <c r="G5197" i="14"/>
  <c r="G5196" i="14"/>
  <c r="G5195" i="14"/>
  <c r="G5194" i="14"/>
  <c r="G5193" i="14"/>
  <c r="G5192" i="14"/>
  <c r="G5191" i="14"/>
  <c r="G5190" i="14"/>
  <c r="G5189" i="14"/>
  <c r="G5188" i="14"/>
  <c r="G5187" i="14"/>
  <c r="G5186" i="14"/>
  <c r="G5185" i="14"/>
  <c r="G5184" i="14"/>
  <c r="G5183" i="14"/>
  <c r="G5182" i="14"/>
  <c r="G5181" i="14"/>
  <c r="G5180" i="14"/>
  <c r="G5179" i="14"/>
  <c r="G5178" i="14"/>
  <c r="G5177" i="14"/>
  <c r="G5176" i="14"/>
  <c r="G5175" i="14"/>
  <c r="G5174" i="14"/>
  <c r="G5173" i="14"/>
  <c r="G5172" i="14"/>
  <c r="G5171" i="14"/>
  <c r="G5170" i="14"/>
  <c r="G5169" i="14"/>
  <c r="G5168" i="14"/>
  <c r="G5167" i="14"/>
  <c r="G5166" i="14"/>
  <c r="G5165" i="14"/>
  <c r="G5164" i="14"/>
  <c r="G5163" i="14"/>
  <c r="G5162" i="14"/>
  <c r="G5161" i="14"/>
  <c r="G5160" i="14"/>
  <c r="G5159" i="14"/>
  <c r="G5158" i="14"/>
  <c r="G5157" i="14"/>
  <c r="G5156" i="14"/>
  <c r="G5155" i="14"/>
  <c r="G5154" i="14"/>
  <c r="G5153" i="14"/>
  <c r="G5152" i="14"/>
  <c r="G5151" i="14"/>
  <c r="G5150" i="14"/>
  <c r="G5149" i="14"/>
  <c r="G5148" i="14"/>
  <c r="G5147" i="14"/>
  <c r="G5146" i="14"/>
  <c r="G5145" i="14"/>
  <c r="G5144" i="14"/>
  <c r="G5143" i="14"/>
  <c r="G5142" i="14"/>
  <c r="G5141" i="14"/>
  <c r="G5140" i="14"/>
  <c r="G5139" i="14"/>
  <c r="G5138" i="14"/>
  <c r="G5137" i="14"/>
  <c r="G5136" i="14"/>
  <c r="G5135" i="14"/>
  <c r="G5134" i="14"/>
  <c r="G5133" i="14"/>
  <c r="G5132" i="14"/>
  <c r="G5131" i="14"/>
  <c r="G5130" i="14"/>
  <c r="G5129" i="14"/>
  <c r="G5128" i="14"/>
  <c r="G5127" i="14"/>
  <c r="G5126" i="14"/>
  <c r="G5125" i="14"/>
  <c r="G5124" i="14"/>
  <c r="G5123" i="14"/>
  <c r="G5122" i="14"/>
  <c r="G5121" i="14"/>
  <c r="G5120" i="14"/>
  <c r="G5119" i="14"/>
  <c r="G5118" i="14"/>
  <c r="G5117" i="14"/>
  <c r="G5116" i="14"/>
  <c r="G5115" i="14"/>
  <c r="G5114" i="14"/>
  <c r="G5113" i="14"/>
  <c r="G5112" i="14"/>
  <c r="G5111" i="14"/>
  <c r="G5110" i="14"/>
  <c r="G5109" i="14"/>
  <c r="G5108" i="14"/>
  <c r="G5107" i="14"/>
  <c r="G5106" i="14"/>
  <c r="G5105" i="14"/>
  <c r="G5104" i="14"/>
  <c r="G5103" i="14"/>
  <c r="G5102" i="14"/>
  <c r="G5101" i="14"/>
  <c r="G5100" i="14"/>
  <c r="G5099" i="14"/>
  <c r="G5098" i="14"/>
  <c r="G5097" i="14"/>
  <c r="G5096" i="14"/>
  <c r="G5095" i="14"/>
  <c r="G5094" i="14"/>
  <c r="G5093" i="14"/>
  <c r="G5092" i="14"/>
  <c r="G5091" i="14"/>
  <c r="G5090" i="14"/>
  <c r="G5089" i="14"/>
  <c r="G5088" i="14"/>
  <c r="G5087" i="14"/>
  <c r="G5086" i="14"/>
  <c r="G5085" i="14"/>
  <c r="G5084" i="14"/>
  <c r="G5083" i="14"/>
  <c r="G5082" i="14"/>
  <c r="G5081" i="14"/>
  <c r="G5080" i="14"/>
  <c r="G5079" i="14"/>
  <c r="G5078" i="14"/>
  <c r="G5077" i="14"/>
  <c r="G5076" i="14"/>
  <c r="G5075" i="14"/>
  <c r="G5074" i="14"/>
  <c r="G5073" i="14"/>
  <c r="G5072" i="14"/>
  <c r="G5071" i="14"/>
  <c r="G5070" i="14"/>
  <c r="G5069" i="14"/>
  <c r="G5068" i="14"/>
  <c r="G5067" i="14"/>
  <c r="G5066" i="14"/>
  <c r="G5065" i="14"/>
  <c r="G5064" i="14"/>
  <c r="G5063" i="14"/>
  <c r="G5062" i="14"/>
  <c r="G5061" i="14"/>
  <c r="G5060" i="14"/>
  <c r="G5059" i="14"/>
  <c r="G5058" i="14"/>
  <c r="G5057" i="14"/>
  <c r="G5056" i="14"/>
  <c r="G5055" i="14"/>
  <c r="G5054" i="14"/>
  <c r="G5053" i="14"/>
  <c r="G5052" i="14"/>
  <c r="G5051" i="14"/>
  <c r="G5050" i="14"/>
  <c r="G5049" i="14"/>
  <c r="G5048" i="14"/>
  <c r="G5047" i="14"/>
  <c r="G5046" i="14"/>
  <c r="G5045" i="14"/>
  <c r="G5044" i="14"/>
  <c r="G5043" i="14"/>
  <c r="G5042" i="14"/>
  <c r="G5041" i="14"/>
  <c r="G5040" i="14"/>
  <c r="G5039" i="14"/>
  <c r="G5038" i="14"/>
  <c r="G5037" i="14"/>
  <c r="G5036" i="14"/>
  <c r="G5035" i="14"/>
  <c r="G5034" i="14"/>
  <c r="G5033" i="14"/>
  <c r="G5032" i="14"/>
  <c r="G5031" i="14"/>
  <c r="G5030" i="14"/>
  <c r="G5029" i="14"/>
  <c r="G5028" i="14"/>
  <c r="G5027" i="14"/>
  <c r="G5026" i="14"/>
  <c r="G5025" i="14"/>
  <c r="G5024" i="14"/>
  <c r="G5023" i="14"/>
  <c r="G5022" i="14"/>
  <c r="G5021" i="14"/>
  <c r="G5020" i="14"/>
  <c r="G5019" i="14"/>
  <c r="G5018" i="14"/>
  <c r="G5017" i="14"/>
  <c r="G5016" i="14"/>
  <c r="G5015" i="14"/>
  <c r="G5014" i="14"/>
  <c r="G5013" i="14"/>
  <c r="G5012" i="14"/>
  <c r="G5011" i="14"/>
  <c r="G5010" i="14"/>
  <c r="G5009" i="14"/>
  <c r="G5008" i="14"/>
  <c r="G5007" i="14"/>
  <c r="G5006" i="14"/>
  <c r="G5005" i="14"/>
  <c r="G5004" i="14"/>
  <c r="G5003" i="14"/>
  <c r="G5002" i="14"/>
  <c r="G5001" i="14"/>
  <c r="G5000" i="14"/>
  <c r="G4999" i="14"/>
  <c r="G4998" i="14"/>
  <c r="G4997" i="14"/>
  <c r="G4996" i="14"/>
  <c r="G4995" i="14"/>
  <c r="G4994" i="14"/>
  <c r="G4993" i="14"/>
  <c r="G4992" i="14"/>
  <c r="G4991" i="14"/>
  <c r="G4990" i="14"/>
  <c r="G4989" i="14"/>
  <c r="G4988" i="14"/>
  <c r="G4987" i="14"/>
  <c r="G4986" i="14"/>
  <c r="G4985" i="14"/>
  <c r="G4984" i="14"/>
  <c r="G4983" i="14"/>
  <c r="G4982" i="14"/>
  <c r="G4981" i="14"/>
  <c r="G4980" i="14"/>
  <c r="G4979" i="14"/>
  <c r="G4978" i="14"/>
  <c r="G4977" i="14"/>
  <c r="G4976" i="14"/>
  <c r="G4975" i="14"/>
  <c r="G4974" i="14"/>
  <c r="G4973" i="14"/>
  <c r="G4972" i="14"/>
  <c r="G4971" i="14"/>
  <c r="G4970" i="14"/>
  <c r="G4969" i="14"/>
  <c r="G4968" i="14"/>
  <c r="G4967" i="14"/>
  <c r="G4966" i="14"/>
  <c r="G4965" i="14"/>
  <c r="G4964" i="14"/>
  <c r="G4963" i="14"/>
  <c r="G4962" i="14"/>
  <c r="G4961" i="14"/>
  <c r="G4960" i="14"/>
  <c r="G4959" i="14"/>
  <c r="G4958" i="14"/>
  <c r="G4957" i="14"/>
  <c r="G4956" i="14"/>
  <c r="G4955" i="14"/>
  <c r="G4954" i="14"/>
  <c r="G4953" i="14"/>
  <c r="G4952" i="14"/>
  <c r="G4951" i="14"/>
  <c r="G4950" i="14"/>
  <c r="G4949" i="14"/>
  <c r="G4948" i="14"/>
  <c r="G4947" i="14"/>
  <c r="G4946" i="14"/>
  <c r="G4945" i="14"/>
  <c r="G4944" i="14"/>
  <c r="G4943" i="14"/>
  <c r="G4942" i="14"/>
  <c r="G4941" i="14"/>
  <c r="G4940" i="14"/>
  <c r="G4939" i="14"/>
  <c r="G4938" i="14"/>
  <c r="G4937" i="14"/>
  <c r="G4936" i="14"/>
  <c r="G4935" i="14"/>
  <c r="G4934" i="14"/>
  <c r="G4933" i="14"/>
  <c r="G4932" i="14"/>
  <c r="G4931" i="14"/>
  <c r="G4930" i="14"/>
  <c r="G4929" i="14"/>
  <c r="G4928" i="14"/>
  <c r="G4927" i="14"/>
  <c r="G4926" i="14"/>
  <c r="G4925" i="14"/>
  <c r="G4924" i="14"/>
  <c r="G4923" i="14"/>
  <c r="G4922" i="14"/>
  <c r="G4921" i="14"/>
  <c r="G4920" i="14"/>
  <c r="G4919" i="14"/>
  <c r="G4918" i="14"/>
  <c r="G4917" i="14"/>
  <c r="G4916" i="14"/>
  <c r="G4915" i="14"/>
  <c r="G4914" i="14"/>
  <c r="G4913" i="14"/>
  <c r="G4912" i="14"/>
  <c r="G4911" i="14"/>
  <c r="G4910" i="14"/>
  <c r="G4909" i="14"/>
  <c r="G4908" i="14"/>
  <c r="G4907" i="14"/>
  <c r="G4906" i="14"/>
  <c r="G4905" i="14"/>
  <c r="G4904" i="14"/>
  <c r="G4903" i="14"/>
  <c r="G4902" i="14"/>
  <c r="G4901" i="14"/>
  <c r="G4900" i="14"/>
  <c r="G4899" i="14"/>
  <c r="G4898" i="14"/>
  <c r="G4897" i="14"/>
  <c r="G4896" i="14"/>
  <c r="G4895" i="14"/>
  <c r="G4894" i="14"/>
  <c r="G4893" i="14"/>
  <c r="G4892" i="14"/>
  <c r="G4891" i="14"/>
  <c r="G4890" i="14"/>
  <c r="G4889" i="14"/>
  <c r="G4888" i="14"/>
  <c r="G4887" i="14"/>
  <c r="G4886" i="14"/>
  <c r="G4885" i="14"/>
  <c r="G4884" i="14"/>
  <c r="G4883" i="14"/>
  <c r="G4882" i="14"/>
  <c r="G4881" i="14"/>
  <c r="G4880" i="14"/>
  <c r="G4879" i="14"/>
  <c r="G4878" i="14"/>
  <c r="G4877" i="14"/>
  <c r="G4876" i="14"/>
  <c r="G4875" i="14"/>
  <c r="G4874" i="14"/>
  <c r="G4873" i="14"/>
  <c r="G4872" i="14"/>
  <c r="G4871" i="14"/>
  <c r="G4870" i="14"/>
  <c r="G4869" i="14"/>
  <c r="G4868" i="14"/>
  <c r="G4867" i="14"/>
  <c r="G4866" i="14"/>
  <c r="G4865" i="14"/>
  <c r="G4864" i="14"/>
  <c r="G4863" i="14"/>
  <c r="G4862" i="14"/>
  <c r="G4861" i="14"/>
  <c r="G4860" i="14"/>
  <c r="G4859" i="14"/>
  <c r="G4858" i="14"/>
  <c r="G4857" i="14"/>
  <c r="G4856" i="14"/>
  <c r="G4855" i="14"/>
  <c r="G4854" i="14"/>
  <c r="G4853" i="14"/>
  <c r="G4852" i="14"/>
  <c r="G4851" i="14"/>
  <c r="G4850" i="14"/>
  <c r="G4849" i="14"/>
  <c r="G4848" i="14"/>
  <c r="G4847" i="14"/>
  <c r="G4846" i="14"/>
  <c r="G4845" i="14"/>
  <c r="G4844" i="14"/>
  <c r="G4843" i="14"/>
  <c r="G4842" i="14"/>
  <c r="G4841" i="14"/>
  <c r="G4840" i="14"/>
  <c r="G4839" i="14"/>
  <c r="G4838" i="14"/>
  <c r="G4837" i="14"/>
  <c r="G4836" i="14"/>
  <c r="G4835" i="14"/>
  <c r="G4834" i="14"/>
  <c r="G4833" i="14"/>
  <c r="G4832" i="14"/>
  <c r="G4831" i="14"/>
  <c r="G4830" i="14"/>
  <c r="G4829" i="14"/>
  <c r="G4828" i="14"/>
  <c r="G4827" i="14"/>
  <c r="G4826" i="14"/>
  <c r="G4825" i="14"/>
  <c r="G4824" i="14"/>
  <c r="G4823" i="14"/>
  <c r="G4822" i="14"/>
  <c r="G4821" i="14"/>
  <c r="G4820" i="14"/>
  <c r="G4819" i="14"/>
  <c r="G4818" i="14"/>
  <c r="G4817" i="14"/>
  <c r="G4816" i="14"/>
  <c r="G4815" i="14"/>
  <c r="G4814" i="14"/>
  <c r="G4813" i="14"/>
  <c r="G4812" i="14"/>
  <c r="G4811" i="14"/>
  <c r="G4810" i="14"/>
  <c r="G4809" i="14"/>
  <c r="G4808" i="14"/>
  <c r="G4807" i="14"/>
  <c r="G4806" i="14"/>
  <c r="G4805" i="14"/>
  <c r="G4804" i="14"/>
  <c r="G4803" i="14"/>
  <c r="G4802" i="14"/>
  <c r="G4801" i="14"/>
  <c r="G4800" i="14"/>
  <c r="G4799" i="14"/>
  <c r="G4798" i="14"/>
  <c r="G4797" i="14"/>
  <c r="G4796" i="14"/>
  <c r="G4795" i="14"/>
  <c r="G4794" i="14"/>
  <c r="G4793" i="14"/>
  <c r="G4792" i="14"/>
  <c r="G4791" i="14"/>
  <c r="G4790" i="14"/>
  <c r="G4789" i="14"/>
  <c r="G4788" i="14"/>
  <c r="G4787" i="14"/>
  <c r="G4786" i="14"/>
  <c r="G4785" i="14"/>
  <c r="G4784" i="14"/>
  <c r="G4783" i="14"/>
  <c r="G4782" i="14"/>
  <c r="G4781" i="14"/>
  <c r="G4780" i="14"/>
  <c r="G4779" i="14"/>
  <c r="G4778" i="14"/>
  <c r="G4777" i="14"/>
  <c r="G4776" i="14"/>
  <c r="G4775" i="14"/>
  <c r="G4774" i="14"/>
  <c r="G4773" i="14"/>
  <c r="G4772" i="14"/>
  <c r="G4771" i="14"/>
  <c r="G4770" i="14"/>
  <c r="G4769" i="14"/>
  <c r="G4768" i="14"/>
  <c r="G4767" i="14"/>
  <c r="G4766" i="14"/>
  <c r="G4765" i="14"/>
  <c r="G4764" i="14"/>
  <c r="G4763" i="14"/>
  <c r="G4762" i="14"/>
  <c r="G4761" i="14"/>
  <c r="G4760" i="14"/>
  <c r="G4759" i="14"/>
  <c r="G4758" i="14"/>
  <c r="G4757" i="14"/>
  <c r="G4756" i="14"/>
  <c r="G4755" i="14"/>
  <c r="G4754" i="14"/>
  <c r="G4753" i="14"/>
  <c r="G4752" i="14"/>
  <c r="G4751" i="14"/>
  <c r="G4750" i="14"/>
  <c r="G4749" i="14"/>
  <c r="G4748" i="14"/>
  <c r="G4747" i="14"/>
  <c r="G4746" i="14"/>
  <c r="G4745" i="14"/>
  <c r="G4744" i="14"/>
  <c r="G4743" i="14"/>
  <c r="G4742" i="14"/>
  <c r="G4741" i="14"/>
  <c r="G4740" i="14"/>
  <c r="G4739" i="14"/>
  <c r="G4738" i="14"/>
  <c r="G4737" i="14"/>
  <c r="G4736" i="14"/>
  <c r="G4735" i="14"/>
  <c r="G4734" i="14"/>
  <c r="G4733" i="14"/>
  <c r="G4732" i="14"/>
  <c r="G4731" i="14"/>
  <c r="G4730" i="14"/>
  <c r="G4729" i="14"/>
  <c r="G4728" i="14"/>
  <c r="G4727" i="14"/>
  <c r="G4726" i="14"/>
  <c r="G4725" i="14"/>
  <c r="G4724" i="14"/>
  <c r="G4723" i="14"/>
  <c r="G4722" i="14"/>
  <c r="G4721" i="14"/>
  <c r="G4720" i="14"/>
  <c r="G4719" i="14"/>
  <c r="G4718" i="14"/>
  <c r="G4717" i="14"/>
  <c r="G4716" i="14"/>
  <c r="G4715" i="14"/>
  <c r="G4714" i="14"/>
  <c r="G4713" i="14"/>
  <c r="G4712" i="14"/>
  <c r="G4711" i="14"/>
  <c r="G4710" i="14"/>
  <c r="G4709" i="14"/>
  <c r="G4708" i="14"/>
  <c r="G4707" i="14"/>
  <c r="G4706" i="14"/>
  <c r="G4705" i="14"/>
  <c r="G4704" i="14"/>
  <c r="G4703" i="14"/>
  <c r="G4702" i="14"/>
  <c r="G4701" i="14"/>
  <c r="G4700" i="14"/>
  <c r="G4699" i="14"/>
  <c r="G4698" i="14"/>
  <c r="G4697" i="14"/>
  <c r="G4696" i="14"/>
  <c r="G4695" i="14"/>
  <c r="G4694" i="14"/>
  <c r="G4693" i="14"/>
  <c r="G4692" i="14"/>
  <c r="G4691" i="14"/>
  <c r="G4690" i="14"/>
  <c r="G4689" i="14"/>
  <c r="G4688" i="14"/>
  <c r="G4687" i="14"/>
  <c r="G4686" i="14"/>
  <c r="G4685" i="14"/>
  <c r="G4684" i="14"/>
  <c r="G4683" i="14"/>
  <c r="G4682" i="14"/>
  <c r="G4681" i="14"/>
  <c r="G4680" i="14"/>
  <c r="G4679" i="14"/>
  <c r="G4678" i="14"/>
  <c r="G4677" i="14"/>
  <c r="G4676" i="14"/>
  <c r="G4675" i="14"/>
  <c r="G4674" i="14"/>
  <c r="G4673" i="14"/>
  <c r="G4672" i="14"/>
  <c r="G4671" i="14"/>
  <c r="G4670" i="14"/>
  <c r="G4669" i="14"/>
  <c r="G4668" i="14"/>
  <c r="G4667" i="14"/>
  <c r="G4666" i="14"/>
  <c r="G4665" i="14"/>
  <c r="G4664" i="14"/>
  <c r="G4663" i="14"/>
  <c r="G4662" i="14"/>
  <c r="G4661" i="14"/>
  <c r="G4660" i="14"/>
  <c r="G4659" i="14"/>
  <c r="G4658" i="14"/>
  <c r="G4657" i="14"/>
  <c r="G4656" i="14"/>
  <c r="G4655" i="14"/>
  <c r="G4654" i="14"/>
  <c r="G4653" i="14"/>
  <c r="G4652" i="14"/>
  <c r="G4651" i="14"/>
  <c r="G4650" i="14"/>
  <c r="G4649" i="14"/>
  <c r="G4648" i="14"/>
  <c r="G4647" i="14"/>
  <c r="G4646" i="14"/>
  <c r="G4645" i="14"/>
  <c r="G4644" i="14"/>
  <c r="G4643" i="14"/>
  <c r="G4642" i="14"/>
  <c r="G4641" i="14"/>
  <c r="G4640" i="14"/>
  <c r="G4639" i="14"/>
  <c r="G4638" i="14"/>
  <c r="G4637" i="14"/>
  <c r="G4636" i="14"/>
  <c r="G4635" i="14"/>
  <c r="G4634" i="14"/>
  <c r="G4633" i="14"/>
  <c r="G4632" i="14"/>
  <c r="G4631" i="14"/>
  <c r="G4630" i="14"/>
  <c r="G4629" i="14"/>
  <c r="G4628" i="14"/>
  <c r="G4627" i="14"/>
  <c r="G4626" i="14"/>
  <c r="G4625" i="14"/>
  <c r="G4624" i="14"/>
  <c r="G4623" i="14"/>
  <c r="G4622" i="14"/>
  <c r="G4621" i="14"/>
  <c r="G4620" i="14"/>
  <c r="G4619" i="14"/>
  <c r="G4618" i="14"/>
  <c r="G4617" i="14"/>
  <c r="G4616" i="14"/>
  <c r="G4615" i="14"/>
  <c r="G4614" i="14"/>
  <c r="G4613" i="14"/>
  <c r="G4612" i="14"/>
  <c r="G4611" i="14"/>
  <c r="G4610" i="14"/>
  <c r="G4609" i="14"/>
  <c r="G4608" i="14"/>
  <c r="G4607" i="14"/>
  <c r="G4606" i="14"/>
  <c r="G4605" i="14"/>
  <c r="G4604" i="14"/>
  <c r="G4603" i="14"/>
  <c r="G4602" i="14"/>
  <c r="G4601" i="14"/>
  <c r="G4600" i="14"/>
  <c r="G4599" i="14"/>
  <c r="G4598" i="14"/>
  <c r="G4597" i="14"/>
  <c r="G4596" i="14"/>
  <c r="G4595" i="14"/>
  <c r="G4594" i="14"/>
  <c r="G4593" i="14"/>
  <c r="G4592" i="14"/>
  <c r="G4591" i="14"/>
  <c r="G4590" i="14"/>
  <c r="G4589" i="14"/>
  <c r="G4588" i="14"/>
  <c r="G4587" i="14"/>
  <c r="G4586" i="14"/>
  <c r="G4585" i="14"/>
  <c r="G4584" i="14"/>
  <c r="G4583" i="14"/>
  <c r="G4582" i="14"/>
  <c r="G4581" i="14"/>
  <c r="G4580" i="14"/>
  <c r="G4579" i="14"/>
  <c r="G4578" i="14"/>
  <c r="G4577" i="14"/>
  <c r="G4576" i="14"/>
  <c r="G4575" i="14"/>
  <c r="G4574" i="14"/>
  <c r="G4573" i="14"/>
  <c r="G4572" i="14"/>
  <c r="G4571" i="14"/>
  <c r="G4570" i="14"/>
  <c r="G4569" i="14"/>
  <c r="G4568" i="14"/>
  <c r="G4567" i="14"/>
  <c r="G4566" i="14"/>
  <c r="G4565" i="14"/>
  <c r="G4564" i="14"/>
  <c r="G4563" i="14"/>
  <c r="G4562" i="14"/>
  <c r="G4561" i="14"/>
  <c r="G4560" i="14"/>
  <c r="G4559" i="14"/>
  <c r="G4558" i="14"/>
  <c r="G4557" i="14"/>
  <c r="G4556" i="14"/>
  <c r="G4555" i="14"/>
  <c r="G4554" i="14"/>
  <c r="G4553" i="14"/>
  <c r="G4552" i="14"/>
  <c r="G4551" i="14"/>
  <c r="G4550" i="14"/>
  <c r="G4549" i="14"/>
  <c r="G4548" i="14"/>
  <c r="G4547" i="14"/>
  <c r="G4546" i="14"/>
  <c r="G4545" i="14"/>
  <c r="G4544" i="14"/>
  <c r="G4543" i="14"/>
  <c r="G4542" i="14"/>
  <c r="G4541" i="14"/>
  <c r="G4540" i="14"/>
  <c r="G4539" i="14"/>
  <c r="G4538" i="14"/>
  <c r="G4537" i="14"/>
  <c r="G4536" i="14"/>
  <c r="G4535" i="14"/>
  <c r="G4534" i="14"/>
  <c r="G4533" i="14"/>
  <c r="G4532" i="14"/>
  <c r="G4531" i="14"/>
  <c r="G4530" i="14"/>
  <c r="G4529" i="14"/>
  <c r="G4528" i="14"/>
  <c r="G4527" i="14"/>
  <c r="G4526" i="14"/>
  <c r="G4525" i="14"/>
  <c r="G4524" i="14"/>
  <c r="G4523" i="14"/>
  <c r="G4522" i="14"/>
  <c r="G4521" i="14"/>
  <c r="G4520" i="14"/>
  <c r="G4519" i="14"/>
  <c r="G4518" i="14"/>
  <c r="G4517" i="14"/>
  <c r="G4516" i="14"/>
  <c r="G4515" i="14"/>
  <c r="G4514" i="14"/>
  <c r="G4513" i="14"/>
  <c r="G4512" i="14"/>
  <c r="G4511" i="14"/>
  <c r="G4510" i="14"/>
  <c r="G4509" i="14"/>
  <c r="G4508" i="14"/>
  <c r="G4507" i="14"/>
  <c r="G4506" i="14"/>
  <c r="G4505" i="14"/>
  <c r="G4504" i="14"/>
  <c r="G4503" i="14"/>
  <c r="G4502" i="14"/>
  <c r="G4501" i="14"/>
  <c r="G4500" i="14"/>
  <c r="G4499" i="14"/>
  <c r="G4498" i="14"/>
  <c r="G4497" i="14"/>
  <c r="G4496" i="14"/>
  <c r="G4495" i="14"/>
  <c r="G4494" i="14"/>
  <c r="G4493" i="14"/>
  <c r="G4492" i="14"/>
  <c r="G4491" i="14"/>
  <c r="G4490" i="14"/>
  <c r="G4489" i="14"/>
  <c r="G4488" i="14"/>
  <c r="G4487" i="14"/>
  <c r="G4486" i="14"/>
  <c r="G4485" i="14"/>
  <c r="G4484" i="14"/>
  <c r="G4483" i="14"/>
  <c r="G4482" i="14"/>
  <c r="G4481" i="14"/>
  <c r="G4480" i="14"/>
  <c r="G4479" i="14"/>
  <c r="G4478" i="14"/>
  <c r="G4477" i="14"/>
  <c r="G4476" i="14"/>
  <c r="G4475" i="14"/>
  <c r="G4474" i="14"/>
  <c r="G4473" i="14"/>
  <c r="G4472" i="14"/>
  <c r="G4471" i="14"/>
  <c r="G4470" i="14"/>
  <c r="G4469" i="14"/>
  <c r="G4468" i="14"/>
  <c r="G4467" i="14"/>
  <c r="G4466" i="14"/>
  <c r="G4465" i="14"/>
  <c r="G4464" i="14"/>
  <c r="G4463" i="14"/>
  <c r="G4462" i="14"/>
  <c r="G4461" i="14"/>
  <c r="G4460" i="14"/>
  <c r="G4459" i="14"/>
  <c r="G4458" i="14"/>
  <c r="G4457" i="14"/>
  <c r="G4456" i="14"/>
  <c r="G4455" i="14"/>
  <c r="G4454" i="14"/>
  <c r="G4453" i="14"/>
  <c r="G4452" i="14"/>
  <c r="G4451" i="14"/>
  <c r="G4450" i="14"/>
  <c r="G4449" i="14"/>
  <c r="G4448" i="14"/>
  <c r="G4447" i="14"/>
  <c r="G4446" i="14"/>
  <c r="G4445" i="14"/>
  <c r="G4444" i="14"/>
  <c r="G4443" i="14"/>
  <c r="G4442" i="14"/>
  <c r="G4441" i="14"/>
  <c r="G4440" i="14"/>
  <c r="G4439" i="14"/>
  <c r="G4438" i="14"/>
  <c r="G4437" i="14"/>
  <c r="G4436" i="14"/>
  <c r="G4435" i="14"/>
  <c r="G4434" i="14"/>
  <c r="G4433" i="14"/>
  <c r="G4432" i="14"/>
  <c r="G4431" i="14"/>
  <c r="G4430" i="14"/>
  <c r="G4429" i="14"/>
  <c r="G4428" i="14"/>
  <c r="G4427" i="14"/>
  <c r="G4426" i="14"/>
  <c r="G4425" i="14"/>
  <c r="G4424" i="14"/>
  <c r="G4423" i="14"/>
  <c r="G4422" i="14"/>
  <c r="G4421" i="14"/>
  <c r="G4420" i="14"/>
  <c r="G4419" i="14"/>
  <c r="G4418" i="14"/>
  <c r="G4417" i="14"/>
  <c r="G4416" i="14"/>
  <c r="G4415" i="14"/>
  <c r="G4414" i="14"/>
  <c r="G4413" i="14"/>
  <c r="G4412" i="14"/>
  <c r="G4411" i="14"/>
  <c r="G4410" i="14"/>
  <c r="G4409" i="14"/>
  <c r="G4408" i="14"/>
  <c r="G4407" i="14"/>
  <c r="G4406" i="14"/>
  <c r="G4405" i="14"/>
  <c r="G4404" i="14"/>
  <c r="G4403" i="14"/>
  <c r="G4402" i="14"/>
  <c r="G4401" i="14"/>
  <c r="G4400" i="14"/>
  <c r="G4399" i="14"/>
  <c r="G4398" i="14"/>
  <c r="G4397" i="14"/>
  <c r="G4396" i="14"/>
  <c r="G4395" i="14"/>
  <c r="G4394" i="14"/>
  <c r="G4393" i="14"/>
  <c r="G4392" i="14"/>
  <c r="G4391" i="14"/>
  <c r="G4390" i="14"/>
  <c r="G4389" i="14"/>
  <c r="G4388" i="14"/>
  <c r="G4387" i="14"/>
  <c r="G4386" i="14"/>
  <c r="G4385" i="14"/>
  <c r="G4384" i="14"/>
  <c r="G4383" i="14"/>
  <c r="G4382" i="14"/>
  <c r="G4381" i="14"/>
  <c r="G4380" i="14"/>
  <c r="G4379" i="14"/>
  <c r="G4378" i="14"/>
  <c r="G4377" i="14"/>
  <c r="G4376" i="14"/>
  <c r="G4375" i="14"/>
  <c r="G4374" i="14"/>
  <c r="G4373" i="14"/>
  <c r="G4372" i="14"/>
  <c r="G4371" i="14"/>
  <c r="G4370" i="14"/>
  <c r="G4369" i="14"/>
  <c r="G4368" i="14"/>
  <c r="G4367" i="14"/>
  <c r="G4366" i="14"/>
  <c r="G4365" i="14"/>
  <c r="G4364" i="14"/>
  <c r="G4363" i="14"/>
  <c r="G4362" i="14"/>
  <c r="G4361" i="14"/>
  <c r="G4360" i="14"/>
  <c r="G4359" i="14"/>
  <c r="G4358" i="14"/>
  <c r="G4357" i="14"/>
  <c r="G4356" i="14"/>
  <c r="G4355" i="14"/>
  <c r="G4354" i="14"/>
  <c r="G4353" i="14"/>
  <c r="G4352" i="14"/>
  <c r="G4351" i="14"/>
  <c r="G4350" i="14"/>
  <c r="G4349" i="14"/>
  <c r="G4348" i="14"/>
  <c r="G4347" i="14"/>
  <c r="G4346" i="14"/>
  <c r="G4345" i="14"/>
  <c r="G4344" i="14"/>
  <c r="G4343" i="14"/>
  <c r="G4342" i="14"/>
  <c r="G4341" i="14"/>
  <c r="G4340" i="14"/>
  <c r="G4339" i="14"/>
  <c r="G4338" i="14"/>
  <c r="G4337" i="14"/>
  <c r="G4336" i="14"/>
  <c r="G4335" i="14"/>
  <c r="G4334" i="14"/>
  <c r="G4333" i="14"/>
  <c r="G4332" i="14"/>
  <c r="G4331" i="14"/>
  <c r="G4330" i="14"/>
  <c r="G4329" i="14"/>
  <c r="G4328" i="14"/>
  <c r="G4327" i="14"/>
  <c r="G4326" i="14"/>
  <c r="G4325" i="14"/>
  <c r="G4324" i="14"/>
  <c r="G4323" i="14"/>
  <c r="G4322" i="14"/>
  <c r="G4321" i="14"/>
  <c r="G4320" i="14"/>
  <c r="G4319" i="14"/>
  <c r="G4318" i="14"/>
  <c r="G4317" i="14"/>
  <c r="G4316" i="14"/>
  <c r="G4315" i="14"/>
  <c r="G4314" i="14"/>
  <c r="G4313" i="14"/>
  <c r="G4312" i="14"/>
  <c r="G4311" i="14"/>
  <c r="G4310" i="14"/>
  <c r="G4309" i="14"/>
  <c r="G4308" i="14"/>
  <c r="G4307" i="14"/>
  <c r="G4306" i="14"/>
  <c r="G4305" i="14"/>
  <c r="G4304" i="14"/>
  <c r="G4303" i="14"/>
  <c r="G4302" i="14"/>
  <c r="G4301" i="14"/>
  <c r="G4300" i="14"/>
  <c r="G4299" i="14"/>
  <c r="G4298" i="14"/>
  <c r="G4297" i="14"/>
  <c r="G4296" i="14"/>
  <c r="G4295" i="14"/>
  <c r="G4294" i="14"/>
  <c r="G4293" i="14"/>
  <c r="G4292" i="14"/>
  <c r="G4291" i="14"/>
  <c r="G4290" i="14"/>
  <c r="G4289" i="14"/>
  <c r="G4288" i="14"/>
  <c r="G4287" i="14"/>
  <c r="G4286" i="14"/>
  <c r="G4285" i="14"/>
  <c r="G4284" i="14"/>
  <c r="G4283" i="14"/>
  <c r="G4282" i="14"/>
  <c r="G4281" i="14"/>
  <c r="G4280" i="14"/>
  <c r="G4279" i="14"/>
  <c r="G4278" i="14"/>
  <c r="G4277" i="14"/>
  <c r="G4276" i="14"/>
  <c r="G4275" i="14"/>
  <c r="G4274" i="14"/>
  <c r="G4273" i="14"/>
  <c r="G4272" i="14"/>
  <c r="G4271" i="14"/>
  <c r="G4270" i="14"/>
  <c r="G4269" i="14"/>
  <c r="G4268" i="14"/>
  <c r="G4267" i="14"/>
  <c r="G4266" i="14"/>
  <c r="G4265" i="14"/>
  <c r="G4264" i="14"/>
  <c r="G4263" i="14"/>
  <c r="G4262" i="14"/>
  <c r="G4261" i="14"/>
  <c r="G4260" i="14"/>
  <c r="G4259" i="14"/>
  <c r="G4258" i="14"/>
  <c r="G4257" i="14"/>
  <c r="G4256" i="14"/>
  <c r="G4255" i="14"/>
  <c r="G4254" i="14"/>
  <c r="G4253" i="14"/>
  <c r="G4252" i="14"/>
  <c r="G4251" i="14"/>
  <c r="G4250" i="14"/>
  <c r="G4249" i="14"/>
  <c r="G4248" i="14"/>
  <c r="G4247" i="14"/>
  <c r="G4246" i="14"/>
  <c r="G4245" i="14"/>
  <c r="G4244" i="14"/>
  <c r="G4243" i="14"/>
  <c r="G4242" i="14"/>
  <c r="G4241" i="14"/>
  <c r="G4240" i="14"/>
  <c r="G4239" i="14"/>
  <c r="G4238" i="14"/>
  <c r="G4237" i="14"/>
  <c r="G4236" i="14"/>
  <c r="G4235" i="14"/>
  <c r="G4234" i="14"/>
  <c r="G4233" i="14"/>
  <c r="G4232" i="14"/>
  <c r="G4231" i="14"/>
  <c r="G4230" i="14"/>
  <c r="G4229" i="14"/>
  <c r="G4228" i="14"/>
  <c r="G4227" i="14"/>
  <c r="G4226" i="14"/>
  <c r="G4225" i="14"/>
  <c r="G4224" i="14"/>
  <c r="G4223" i="14"/>
  <c r="G4222" i="14"/>
  <c r="G4221" i="14"/>
  <c r="G4220" i="14"/>
  <c r="G4219" i="14"/>
  <c r="G4218" i="14"/>
  <c r="G4217" i="14"/>
  <c r="G4216" i="14"/>
  <c r="G4215" i="14"/>
  <c r="G4214" i="14"/>
  <c r="G4213" i="14"/>
  <c r="G4212" i="14"/>
  <c r="G4211" i="14"/>
  <c r="G4210" i="14"/>
  <c r="G4209" i="14"/>
  <c r="G4208" i="14"/>
  <c r="G4207" i="14"/>
  <c r="G4206" i="14"/>
  <c r="G4205" i="14"/>
  <c r="G4204" i="14"/>
  <c r="G4203" i="14"/>
  <c r="G4202" i="14"/>
  <c r="G4201" i="14"/>
  <c r="G4200" i="14"/>
  <c r="G4199" i="14"/>
  <c r="G4198" i="14"/>
  <c r="G4197" i="14"/>
  <c r="G4196" i="14"/>
  <c r="G4195" i="14"/>
  <c r="G4194" i="14"/>
  <c r="G4193" i="14"/>
  <c r="G4192" i="14"/>
  <c r="G4191" i="14"/>
  <c r="G4190" i="14"/>
  <c r="G4189" i="14"/>
  <c r="G4188" i="14"/>
  <c r="G4187" i="14"/>
  <c r="G4186" i="14"/>
  <c r="G4185" i="14"/>
  <c r="G4184" i="14"/>
  <c r="G4183" i="14"/>
  <c r="G4182" i="14"/>
  <c r="G4181" i="14"/>
  <c r="G4180" i="14"/>
  <c r="G4179" i="14"/>
  <c r="G4178" i="14"/>
  <c r="G4177" i="14"/>
  <c r="G4176" i="14"/>
  <c r="G4175" i="14"/>
  <c r="G4174" i="14"/>
  <c r="G4173" i="14"/>
  <c r="G4172" i="14"/>
  <c r="G4171" i="14"/>
  <c r="G4170" i="14"/>
  <c r="G4169" i="14"/>
  <c r="G4168" i="14"/>
  <c r="G4167" i="14"/>
  <c r="G4166" i="14"/>
  <c r="G4165" i="14"/>
  <c r="G4164" i="14"/>
  <c r="G4163" i="14"/>
  <c r="G4162" i="14"/>
  <c r="G4161" i="14"/>
  <c r="G4160" i="14"/>
  <c r="G4159" i="14"/>
  <c r="G4158" i="14"/>
  <c r="G4157" i="14"/>
  <c r="G4156" i="14"/>
  <c r="G4155" i="14"/>
  <c r="G4154" i="14"/>
  <c r="G4153" i="14"/>
  <c r="G4152" i="14"/>
  <c r="G4151" i="14"/>
  <c r="G4150" i="14"/>
  <c r="G4149" i="14"/>
  <c r="G4148" i="14"/>
  <c r="G4147" i="14"/>
  <c r="G4146" i="14"/>
  <c r="G4145" i="14"/>
  <c r="G4144" i="14"/>
  <c r="G4143" i="14"/>
  <c r="G4142" i="14"/>
  <c r="G4141" i="14"/>
  <c r="G4140" i="14"/>
  <c r="G4139" i="14"/>
  <c r="G4138" i="14"/>
  <c r="G4137" i="14"/>
  <c r="G4136" i="14"/>
  <c r="G4135" i="14"/>
  <c r="G4134" i="14"/>
  <c r="G4133" i="14"/>
  <c r="G4132" i="14"/>
  <c r="G4131" i="14"/>
  <c r="G4130" i="14"/>
  <c r="G4129" i="14"/>
  <c r="G4128" i="14"/>
  <c r="G4127" i="14"/>
  <c r="G4126" i="14"/>
  <c r="G4125" i="14"/>
  <c r="G4124" i="14"/>
  <c r="G4123" i="14"/>
  <c r="G4122" i="14"/>
  <c r="G4121" i="14"/>
  <c r="G4120" i="14"/>
  <c r="G4119" i="14"/>
  <c r="G4118" i="14"/>
  <c r="G4117" i="14"/>
  <c r="G4116" i="14"/>
  <c r="G4115" i="14"/>
  <c r="G4114" i="14"/>
  <c r="G4113" i="14"/>
  <c r="G4112" i="14"/>
  <c r="G4111" i="14"/>
  <c r="G4110" i="14"/>
  <c r="G4109" i="14"/>
  <c r="G4108" i="14"/>
  <c r="G4107" i="14"/>
  <c r="G4106" i="14"/>
  <c r="G4105" i="14"/>
  <c r="G4104" i="14"/>
  <c r="G4103" i="14"/>
  <c r="G4102" i="14"/>
  <c r="G4101" i="14"/>
  <c r="G4100" i="14"/>
  <c r="G4099" i="14"/>
  <c r="G4098" i="14"/>
  <c r="G4097" i="14"/>
  <c r="G4096" i="14"/>
  <c r="G4095" i="14"/>
  <c r="G4094" i="14"/>
  <c r="G4093" i="14"/>
  <c r="G4092" i="14"/>
  <c r="G4091" i="14"/>
  <c r="G4090" i="14"/>
  <c r="G4089" i="14"/>
  <c r="G4088" i="14"/>
  <c r="G4087" i="14"/>
  <c r="G4086" i="14"/>
  <c r="G4085" i="14"/>
  <c r="G4084" i="14"/>
  <c r="G4083" i="14"/>
  <c r="G4082" i="14"/>
  <c r="G4081" i="14"/>
  <c r="G4080" i="14"/>
  <c r="G4079" i="14"/>
  <c r="G4078" i="14"/>
  <c r="G4077" i="14"/>
  <c r="G4076" i="14"/>
  <c r="G4075" i="14"/>
  <c r="G4074" i="14"/>
  <c r="G4073" i="14"/>
  <c r="G4072" i="14"/>
  <c r="G4071" i="14"/>
  <c r="G4070" i="14"/>
  <c r="G4069" i="14"/>
  <c r="G4068" i="14"/>
  <c r="G4067" i="14"/>
  <c r="G4066" i="14"/>
  <c r="G4065" i="14"/>
  <c r="G4064" i="14"/>
  <c r="G4063" i="14"/>
  <c r="G4062" i="14"/>
  <c r="G4061" i="14"/>
  <c r="G4060" i="14"/>
  <c r="G4059" i="14"/>
  <c r="G4058" i="14"/>
  <c r="G4057" i="14"/>
  <c r="G4056" i="14"/>
  <c r="G4055" i="14"/>
  <c r="G4054" i="14"/>
  <c r="G4053" i="14"/>
  <c r="G4052" i="14"/>
  <c r="G4051" i="14"/>
  <c r="G4050" i="14"/>
  <c r="G4049" i="14"/>
  <c r="G4048" i="14"/>
  <c r="G4047" i="14"/>
  <c r="G4046" i="14"/>
  <c r="G4045" i="14"/>
  <c r="G4044" i="14"/>
  <c r="G4043" i="14"/>
  <c r="G4042" i="14"/>
  <c r="G4041" i="14"/>
  <c r="G4040" i="14"/>
  <c r="G4039" i="14"/>
  <c r="G4038" i="14"/>
  <c r="G4037" i="14"/>
  <c r="G4036" i="14"/>
  <c r="G4035" i="14"/>
  <c r="G4034" i="14"/>
  <c r="G4033" i="14"/>
  <c r="G4032" i="14"/>
  <c r="G4031" i="14"/>
  <c r="G4030" i="14"/>
  <c r="G4029" i="14"/>
  <c r="G4028" i="14"/>
  <c r="G4027" i="14"/>
  <c r="G4026" i="14"/>
  <c r="G4025" i="14"/>
  <c r="G4024" i="14"/>
  <c r="G4023" i="14"/>
  <c r="G4022" i="14"/>
  <c r="G4021" i="14"/>
  <c r="G4020" i="14"/>
  <c r="G4019" i="14"/>
  <c r="G4018" i="14"/>
  <c r="G4017" i="14"/>
  <c r="G4016" i="14"/>
  <c r="G4015" i="14"/>
  <c r="G4014" i="14"/>
  <c r="G4013" i="14"/>
  <c r="G4012" i="14"/>
  <c r="G4011" i="14"/>
  <c r="G4010" i="14"/>
  <c r="G4009" i="14"/>
  <c r="G4008" i="14"/>
  <c r="G4007" i="14"/>
  <c r="G4006" i="14"/>
  <c r="G4005" i="14"/>
  <c r="G4004" i="14"/>
  <c r="G4003" i="14"/>
  <c r="G4002" i="14"/>
  <c r="G4001" i="14"/>
  <c r="G4000" i="14"/>
  <c r="G3999" i="14"/>
  <c r="G3998" i="14"/>
  <c r="G3997" i="14"/>
  <c r="G3996" i="14"/>
  <c r="G3995" i="14"/>
  <c r="G3994" i="14"/>
  <c r="G3993" i="14"/>
  <c r="G3992" i="14"/>
  <c r="G3991" i="14"/>
  <c r="G3990" i="14"/>
  <c r="G3989" i="14"/>
  <c r="G3988" i="14"/>
  <c r="G3987" i="14"/>
  <c r="G3986" i="14"/>
  <c r="G3985" i="14"/>
  <c r="G3984" i="14"/>
  <c r="G3983" i="14"/>
  <c r="G3982" i="14"/>
  <c r="G3981" i="14"/>
  <c r="G3980" i="14"/>
  <c r="G3979" i="14"/>
  <c r="G3978" i="14"/>
  <c r="G3977" i="14"/>
  <c r="G3976" i="14"/>
  <c r="G3975" i="14"/>
  <c r="G3974" i="14"/>
  <c r="G3973" i="14"/>
  <c r="G3972" i="14"/>
  <c r="G3971" i="14"/>
  <c r="G3970" i="14"/>
  <c r="G3969" i="14"/>
  <c r="G3968" i="14"/>
  <c r="G3967" i="14"/>
  <c r="G3966" i="14"/>
  <c r="G3965" i="14"/>
  <c r="G3964" i="14"/>
  <c r="G3963" i="14"/>
  <c r="G3962" i="14"/>
  <c r="G3961" i="14"/>
  <c r="G3960" i="14"/>
  <c r="G3959" i="14"/>
  <c r="G3958" i="14"/>
  <c r="G3957" i="14"/>
  <c r="G3956" i="14"/>
  <c r="G3955" i="14"/>
  <c r="G3954" i="14"/>
  <c r="G3953" i="14"/>
  <c r="G3952" i="14"/>
  <c r="G3951" i="14"/>
  <c r="G3950" i="14"/>
  <c r="G3949" i="14"/>
  <c r="G3948" i="14"/>
  <c r="G3947" i="14"/>
  <c r="G3946" i="14"/>
  <c r="G3945" i="14"/>
  <c r="G3944" i="14"/>
  <c r="G3943" i="14"/>
  <c r="G3942" i="14"/>
  <c r="G3941" i="14"/>
  <c r="G3940" i="14"/>
  <c r="G3939" i="14"/>
  <c r="G3938" i="14"/>
  <c r="G3937" i="14"/>
  <c r="G3936" i="14"/>
  <c r="G3935" i="14"/>
  <c r="G3934" i="14"/>
  <c r="G3933" i="14"/>
  <c r="G3932" i="14"/>
  <c r="G3931" i="14"/>
  <c r="G3930" i="14"/>
  <c r="G3929" i="14"/>
  <c r="G3928" i="14"/>
  <c r="G3927" i="14"/>
  <c r="G3926" i="14"/>
  <c r="G3925" i="14"/>
  <c r="G3924" i="14"/>
  <c r="G3923" i="14"/>
  <c r="G3922" i="14"/>
  <c r="G3921" i="14"/>
  <c r="G3920" i="14"/>
  <c r="G3919" i="14"/>
  <c r="G3918" i="14"/>
  <c r="G3917" i="14"/>
  <c r="G3916" i="14"/>
  <c r="G3915" i="14"/>
  <c r="G3914" i="14"/>
  <c r="G3913" i="14"/>
  <c r="G3912" i="14"/>
  <c r="G3911" i="14"/>
  <c r="G3910" i="14"/>
  <c r="G3909" i="14"/>
  <c r="G3908" i="14"/>
  <c r="G3907" i="14"/>
  <c r="G3906" i="14"/>
  <c r="G3905" i="14"/>
  <c r="G3904" i="14"/>
  <c r="G3903" i="14"/>
  <c r="G3902" i="14"/>
  <c r="G3901" i="14"/>
  <c r="G3900" i="14"/>
  <c r="G3899" i="14"/>
  <c r="G3898" i="14"/>
  <c r="G3897" i="14"/>
  <c r="G3896" i="14"/>
  <c r="G3895" i="14"/>
  <c r="G3894" i="14"/>
  <c r="G3893" i="14"/>
  <c r="G3892" i="14"/>
  <c r="G3891" i="14"/>
  <c r="G3890" i="14"/>
  <c r="G3889" i="14"/>
  <c r="G3888" i="14"/>
  <c r="G3887" i="14"/>
  <c r="G3886" i="14"/>
  <c r="G3885" i="14"/>
  <c r="G3884" i="14"/>
  <c r="G3883" i="14"/>
  <c r="G3882" i="14"/>
  <c r="G3881" i="14"/>
  <c r="G3880" i="14"/>
  <c r="G3879" i="14"/>
  <c r="G3878" i="14"/>
  <c r="G3877" i="14"/>
  <c r="G3876" i="14"/>
  <c r="G3875" i="14"/>
  <c r="G3874" i="14"/>
  <c r="G3873" i="14"/>
  <c r="G3872" i="14"/>
  <c r="G3871" i="14"/>
  <c r="G3870" i="14"/>
  <c r="G3869" i="14"/>
  <c r="G3868" i="14"/>
  <c r="G3867" i="14"/>
  <c r="G3866" i="14"/>
  <c r="G3865" i="14"/>
  <c r="G3864" i="14"/>
  <c r="G3863" i="14"/>
  <c r="G3862" i="14"/>
  <c r="G3861" i="14"/>
  <c r="G3860" i="14"/>
  <c r="G3859" i="14"/>
  <c r="G3858" i="14"/>
  <c r="G3857" i="14"/>
  <c r="G3856" i="14"/>
  <c r="G3855" i="14"/>
  <c r="G3854" i="14"/>
  <c r="G3853" i="14"/>
  <c r="G3852" i="14"/>
  <c r="G3851" i="14"/>
  <c r="G3850" i="14"/>
  <c r="G3849" i="14"/>
  <c r="G3848" i="14"/>
  <c r="G3847" i="14"/>
  <c r="G3846" i="14"/>
  <c r="G3845" i="14"/>
  <c r="G3844" i="14"/>
  <c r="G3843" i="14"/>
  <c r="G3842" i="14"/>
  <c r="G3841" i="14"/>
  <c r="G3840" i="14"/>
  <c r="G3839" i="14"/>
  <c r="G3838" i="14"/>
  <c r="G3837" i="14"/>
  <c r="G3836" i="14"/>
  <c r="G3835" i="14"/>
  <c r="G3834" i="14"/>
  <c r="G3833" i="14"/>
  <c r="G3832" i="14"/>
  <c r="G3831" i="14"/>
  <c r="G3830" i="14"/>
  <c r="G3829" i="14"/>
  <c r="G3828" i="14"/>
  <c r="G3827" i="14"/>
  <c r="G3826" i="14"/>
  <c r="G3825" i="14"/>
  <c r="G3824" i="14"/>
  <c r="G3823" i="14"/>
  <c r="G3822" i="14"/>
  <c r="G3821" i="14"/>
  <c r="G3820" i="14"/>
  <c r="G3819" i="14"/>
  <c r="G3818" i="14"/>
  <c r="G3817" i="14"/>
  <c r="G3816" i="14"/>
  <c r="G3815" i="14"/>
  <c r="G3814" i="14"/>
  <c r="G3813" i="14"/>
  <c r="G3812" i="14"/>
  <c r="G3811" i="14"/>
  <c r="G3810" i="14"/>
  <c r="G3809" i="14"/>
  <c r="G3808" i="14"/>
  <c r="G3807" i="14"/>
  <c r="G3806" i="14"/>
  <c r="G3805" i="14"/>
  <c r="G3804" i="14"/>
  <c r="G3803" i="14"/>
  <c r="G3802" i="14"/>
  <c r="G3801" i="14"/>
  <c r="G3800" i="14"/>
  <c r="G3799" i="14"/>
  <c r="G3798" i="14"/>
  <c r="G3797" i="14"/>
  <c r="G3796" i="14"/>
  <c r="G3795" i="14"/>
  <c r="G3794" i="14"/>
  <c r="G3793" i="14"/>
  <c r="G3792" i="14"/>
  <c r="G3791" i="14"/>
  <c r="G3790" i="14"/>
  <c r="G3789" i="14"/>
  <c r="G3788" i="14"/>
  <c r="G3787" i="14"/>
  <c r="G3786" i="14"/>
  <c r="G3785" i="14"/>
  <c r="G3784" i="14"/>
  <c r="G3783" i="14"/>
  <c r="G3782" i="14"/>
  <c r="G3781" i="14"/>
  <c r="G3780" i="14"/>
  <c r="G3779" i="14"/>
  <c r="G3778" i="14"/>
  <c r="G3777" i="14"/>
  <c r="G3776" i="14"/>
  <c r="G3775" i="14"/>
  <c r="G3774" i="14"/>
  <c r="G3773" i="14"/>
  <c r="G3772" i="14"/>
  <c r="G3771" i="14"/>
  <c r="G3770" i="14"/>
  <c r="G3769" i="14"/>
  <c r="G3768" i="14"/>
  <c r="G3767" i="14"/>
  <c r="G3766" i="14"/>
  <c r="G3765" i="14"/>
  <c r="G3764" i="14"/>
  <c r="G3763" i="14"/>
  <c r="G3762" i="14"/>
  <c r="G3761" i="14"/>
  <c r="G3760" i="14"/>
  <c r="G3759" i="14"/>
  <c r="G3758" i="14"/>
  <c r="G3757" i="14"/>
  <c r="G3756" i="14"/>
  <c r="G3755" i="14"/>
  <c r="G3754" i="14"/>
  <c r="G3753" i="14"/>
  <c r="G3752" i="14"/>
  <c r="G3751" i="14"/>
  <c r="G3750" i="14"/>
  <c r="G3749" i="14"/>
  <c r="G3748" i="14"/>
  <c r="G3747" i="14"/>
  <c r="G3746" i="14"/>
  <c r="G3745" i="14"/>
  <c r="G3744" i="14"/>
  <c r="G3743" i="14"/>
  <c r="G3742" i="14"/>
  <c r="G3741" i="14"/>
  <c r="G3740" i="14"/>
  <c r="G3739" i="14"/>
  <c r="G3738" i="14"/>
  <c r="G3737" i="14"/>
  <c r="G3736" i="14"/>
  <c r="G3735" i="14"/>
  <c r="G3734" i="14"/>
  <c r="G3733" i="14"/>
  <c r="G3732" i="14"/>
  <c r="G3731" i="14"/>
  <c r="G3730" i="14"/>
  <c r="G3729" i="14"/>
  <c r="G3728" i="14"/>
  <c r="G3727" i="14"/>
  <c r="G3726" i="14"/>
  <c r="G3725" i="14"/>
  <c r="G3724" i="14"/>
  <c r="G3723" i="14"/>
  <c r="G3722" i="14"/>
  <c r="G3721" i="14"/>
  <c r="G3720" i="14"/>
  <c r="G3719" i="14"/>
  <c r="G3718" i="14"/>
  <c r="G3717" i="14"/>
  <c r="G3716" i="14"/>
  <c r="G3715" i="14"/>
  <c r="G3714" i="14"/>
  <c r="G3713" i="14"/>
  <c r="G3712" i="14"/>
  <c r="G3711" i="14"/>
  <c r="G3710" i="14"/>
  <c r="G3709" i="14"/>
  <c r="G3708" i="14"/>
  <c r="G3707" i="14"/>
  <c r="G3706" i="14"/>
  <c r="G3705" i="14"/>
  <c r="G3704" i="14"/>
  <c r="G3703" i="14"/>
  <c r="G3702" i="14"/>
  <c r="G3701" i="14"/>
  <c r="G3700" i="14"/>
  <c r="G3699" i="14"/>
  <c r="G3698" i="14"/>
  <c r="G3697" i="14"/>
  <c r="G3696" i="14"/>
  <c r="G3695" i="14"/>
  <c r="G3694" i="14"/>
  <c r="G3693" i="14"/>
  <c r="G3692" i="14"/>
  <c r="G3691" i="14"/>
  <c r="G3690" i="14"/>
  <c r="G3689" i="14"/>
  <c r="G3688" i="14"/>
  <c r="G3687" i="14"/>
  <c r="G3686" i="14"/>
  <c r="G3685" i="14"/>
  <c r="G3684" i="14"/>
  <c r="G3683" i="14"/>
  <c r="G3682" i="14"/>
  <c r="G3681" i="14"/>
  <c r="G3680" i="14"/>
  <c r="G3679" i="14"/>
  <c r="G3678" i="14"/>
  <c r="G3677" i="14"/>
  <c r="G3676" i="14"/>
  <c r="G3675" i="14"/>
  <c r="G3674" i="14"/>
  <c r="G3673" i="14"/>
  <c r="G3672" i="14"/>
  <c r="G3671" i="14"/>
  <c r="G3670" i="14"/>
  <c r="G3669" i="14"/>
  <c r="G3668" i="14"/>
  <c r="G3667" i="14"/>
  <c r="G3666" i="14"/>
  <c r="G3665" i="14"/>
  <c r="G3664" i="14"/>
  <c r="G3663" i="14"/>
  <c r="G3662" i="14"/>
  <c r="G3661" i="14"/>
  <c r="G3660" i="14"/>
  <c r="G3659" i="14"/>
  <c r="G3658" i="14"/>
  <c r="G3657" i="14"/>
  <c r="G3656" i="14"/>
  <c r="G3655" i="14"/>
  <c r="G3654" i="14"/>
  <c r="G3653" i="14"/>
  <c r="G3652" i="14"/>
  <c r="G3651" i="14"/>
  <c r="G3650" i="14"/>
  <c r="G3649" i="14"/>
  <c r="G3648" i="14"/>
  <c r="G3647" i="14"/>
  <c r="G3646" i="14"/>
  <c r="G3645" i="14"/>
  <c r="G3644" i="14"/>
  <c r="G3643" i="14"/>
  <c r="G3642" i="14"/>
  <c r="G3641" i="14"/>
  <c r="G3640" i="14"/>
  <c r="G3639" i="14"/>
  <c r="G3638" i="14"/>
  <c r="G3637" i="14"/>
  <c r="G3636" i="14"/>
  <c r="G3635" i="14"/>
  <c r="G3634" i="14"/>
  <c r="G3633" i="14"/>
  <c r="G3632" i="14"/>
  <c r="G3631" i="14"/>
  <c r="G3630" i="14"/>
  <c r="G3629" i="14"/>
  <c r="G3628" i="14"/>
  <c r="G3627" i="14"/>
  <c r="G3626" i="14"/>
  <c r="G3625" i="14"/>
  <c r="G3624" i="14"/>
  <c r="G3623" i="14"/>
  <c r="G3622" i="14"/>
  <c r="G3621" i="14"/>
  <c r="G3620" i="14"/>
  <c r="G3619" i="14"/>
  <c r="G3618" i="14"/>
  <c r="G3617" i="14"/>
  <c r="G3616" i="14"/>
  <c r="G3615" i="14"/>
  <c r="G3614" i="14"/>
  <c r="G3613" i="14"/>
  <c r="G3612" i="14"/>
  <c r="G3611" i="14"/>
  <c r="G3610" i="14"/>
  <c r="G3609" i="14"/>
  <c r="G3608" i="14"/>
  <c r="G3607" i="14"/>
  <c r="G3606" i="14"/>
  <c r="G3605" i="14"/>
  <c r="G3604" i="14"/>
  <c r="G3603" i="14"/>
  <c r="G3602" i="14"/>
  <c r="G3601" i="14"/>
  <c r="G3600" i="14"/>
  <c r="G3599" i="14"/>
  <c r="G3598" i="14"/>
  <c r="G3597" i="14"/>
  <c r="G3596" i="14"/>
  <c r="G3595" i="14"/>
  <c r="G3594" i="14"/>
  <c r="G3593" i="14"/>
  <c r="G3592" i="14"/>
  <c r="G3591" i="14"/>
  <c r="G3590" i="14"/>
  <c r="G3589" i="14"/>
  <c r="G3588" i="14"/>
  <c r="G3587" i="14"/>
  <c r="G3586" i="14"/>
  <c r="G3585" i="14"/>
  <c r="G3584" i="14"/>
  <c r="G3583" i="14"/>
  <c r="G3582" i="14"/>
  <c r="G3581" i="14"/>
  <c r="G3580" i="14"/>
  <c r="G3579" i="14"/>
  <c r="G3578" i="14"/>
  <c r="G3577" i="14"/>
  <c r="G3576" i="14"/>
  <c r="G3575" i="14"/>
  <c r="G3574" i="14"/>
  <c r="G3573" i="14"/>
  <c r="G3572" i="14"/>
  <c r="G3571" i="14"/>
  <c r="G3570" i="14"/>
  <c r="G3569" i="14"/>
  <c r="G3568" i="14"/>
  <c r="G3567" i="14"/>
  <c r="G3566" i="14"/>
  <c r="G3565" i="14"/>
  <c r="G3564" i="14"/>
  <c r="G3563" i="14"/>
  <c r="G3562" i="14"/>
  <c r="G3561" i="14"/>
  <c r="G3560" i="14"/>
  <c r="G3559" i="14"/>
  <c r="G3558" i="14"/>
  <c r="G3557" i="14"/>
  <c r="G3556" i="14"/>
  <c r="G3555" i="14"/>
  <c r="G3554" i="14"/>
  <c r="G3553" i="14"/>
  <c r="G3552" i="14"/>
  <c r="G3551" i="14"/>
  <c r="G3550" i="14"/>
  <c r="G3549" i="14"/>
  <c r="G3548" i="14"/>
  <c r="G3547" i="14"/>
  <c r="G3546" i="14"/>
  <c r="G3545" i="14"/>
  <c r="G3544" i="14"/>
  <c r="G3543" i="14"/>
  <c r="G3542" i="14"/>
  <c r="G3541" i="14"/>
  <c r="G3540" i="14"/>
  <c r="G3539" i="14"/>
  <c r="G3538" i="14"/>
  <c r="G3537" i="14"/>
  <c r="G3536" i="14"/>
  <c r="G3535" i="14"/>
  <c r="G3534" i="14"/>
  <c r="G3533" i="14"/>
  <c r="G3532" i="14"/>
  <c r="G3531" i="14"/>
  <c r="G3530" i="14"/>
  <c r="G3529" i="14"/>
  <c r="G3528" i="14"/>
  <c r="G3527" i="14"/>
  <c r="G3526" i="14"/>
  <c r="G3525" i="14"/>
  <c r="G3524" i="14"/>
  <c r="G3523" i="14"/>
  <c r="G3522" i="14"/>
  <c r="G3521" i="14"/>
  <c r="G3520" i="14"/>
  <c r="G3519" i="14"/>
  <c r="G3518" i="14"/>
  <c r="G3517" i="14"/>
  <c r="G3516" i="14"/>
  <c r="G3515" i="14"/>
  <c r="G3514" i="14"/>
  <c r="G3513" i="14"/>
  <c r="G3512" i="14"/>
  <c r="G3511" i="14"/>
  <c r="G3510" i="14"/>
  <c r="G3509" i="14"/>
  <c r="G3508" i="14"/>
  <c r="G3507" i="14"/>
  <c r="G3506" i="14"/>
  <c r="G3505" i="14"/>
  <c r="G3504" i="14"/>
  <c r="G3503" i="14"/>
  <c r="G3502" i="14"/>
  <c r="G3501" i="14"/>
  <c r="G3500" i="14"/>
  <c r="G3499" i="14"/>
  <c r="G3498" i="14"/>
  <c r="G3497" i="14"/>
  <c r="G3496" i="14"/>
  <c r="G3495" i="14"/>
  <c r="G3494" i="14"/>
  <c r="G3493" i="14"/>
  <c r="G3492" i="14"/>
  <c r="G3491" i="14"/>
  <c r="G3490" i="14"/>
  <c r="G3489" i="14"/>
  <c r="G3488" i="14"/>
  <c r="G3487" i="14"/>
  <c r="G3486" i="14"/>
  <c r="G3485" i="14"/>
  <c r="G3484" i="14"/>
  <c r="G3483" i="14"/>
  <c r="G3482" i="14"/>
  <c r="G3481" i="14"/>
  <c r="G3480" i="14"/>
  <c r="G3479" i="14"/>
  <c r="G3478" i="14"/>
  <c r="G3477" i="14"/>
  <c r="G3476" i="14"/>
  <c r="G3475" i="14"/>
  <c r="G3474" i="14"/>
  <c r="G3473" i="14"/>
  <c r="G3472" i="14"/>
  <c r="G3471" i="14"/>
  <c r="G3470" i="14"/>
  <c r="G3469" i="14"/>
  <c r="G3468" i="14"/>
  <c r="G3467" i="14"/>
  <c r="G3466" i="14"/>
  <c r="G3465" i="14"/>
  <c r="G3464" i="14"/>
  <c r="G3463" i="14"/>
  <c r="G3462" i="14"/>
  <c r="G3461" i="14"/>
  <c r="G3460" i="14"/>
  <c r="G3459" i="14"/>
  <c r="G3458" i="14"/>
  <c r="G3457" i="14"/>
  <c r="G3456" i="14"/>
  <c r="G3455" i="14"/>
  <c r="G3454" i="14"/>
  <c r="G3453" i="14"/>
  <c r="G3452" i="14"/>
  <c r="G3451" i="14"/>
  <c r="G3450" i="14"/>
  <c r="G3449" i="14"/>
  <c r="G3448" i="14"/>
  <c r="G3447" i="14"/>
  <c r="G3446" i="14"/>
  <c r="G3445" i="14"/>
  <c r="G3444" i="14"/>
  <c r="G3443" i="14"/>
  <c r="G3442" i="14"/>
  <c r="G3441" i="14"/>
  <c r="G3440" i="14"/>
  <c r="G3439" i="14"/>
  <c r="G3438" i="14"/>
  <c r="G3437" i="14"/>
  <c r="G3436" i="14"/>
  <c r="G3435" i="14"/>
  <c r="G3434" i="14"/>
  <c r="G3433" i="14"/>
  <c r="G3432" i="14"/>
  <c r="G3431" i="14"/>
  <c r="G3430" i="14"/>
  <c r="G3429" i="14"/>
  <c r="G3428" i="14"/>
  <c r="G3427" i="14"/>
  <c r="G3426" i="14"/>
  <c r="G3425" i="14"/>
  <c r="G3424" i="14"/>
  <c r="G3423" i="14"/>
  <c r="G3422" i="14"/>
  <c r="G3421" i="14"/>
  <c r="G3420" i="14"/>
  <c r="G3419" i="14"/>
  <c r="G3418" i="14"/>
  <c r="G3417" i="14"/>
  <c r="G3416" i="14"/>
  <c r="G3415" i="14"/>
  <c r="G3414" i="14"/>
  <c r="G3413" i="14"/>
  <c r="G3412" i="14"/>
  <c r="G3411" i="14"/>
  <c r="G3410" i="14"/>
  <c r="G3409" i="14"/>
  <c r="G3408" i="14"/>
  <c r="G3407" i="14"/>
  <c r="G3406" i="14"/>
  <c r="G3405" i="14"/>
  <c r="G3404" i="14"/>
  <c r="G3403" i="14"/>
  <c r="G3402" i="14"/>
  <c r="G3401" i="14"/>
  <c r="G3400" i="14"/>
  <c r="G3399" i="14"/>
  <c r="G3398" i="14"/>
  <c r="G3397" i="14"/>
  <c r="G3396" i="14"/>
  <c r="G3395" i="14"/>
  <c r="G3394" i="14"/>
  <c r="G3393" i="14"/>
  <c r="G3392" i="14"/>
  <c r="G3391" i="14"/>
  <c r="G3390" i="14"/>
  <c r="G3389" i="14"/>
  <c r="G3388" i="14"/>
  <c r="G3387" i="14"/>
  <c r="G3386" i="14"/>
  <c r="G3385" i="14"/>
  <c r="G3384" i="14"/>
  <c r="G3383" i="14"/>
  <c r="G3382" i="14"/>
  <c r="G3381" i="14"/>
  <c r="G3380" i="14"/>
  <c r="G3379" i="14"/>
  <c r="G3378" i="14"/>
  <c r="G3377" i="14"/>
  <c r="G3376" i="14"/>
  <c r="G3375" i="14"/>
  <c r="G3374" i="14"/>
  <c r="G3373" i="14"/>
  <c r="G3372" i="14"/>
  <c r="G3371" i="14"/>
  <c r="G3370" i="14"/>
  <c r="G3369" i="14"/>
  <c r="G3368" i="14"/>
  <c r="G3367" i="14"/>
  <c r="G3366" i="14"/>
  <c r="G3365" i="14"/>
  <c r="G3364" i="14"/>
  <c r="G3363" i="14"/>
  <c r="G3362" i="14"/>
  <c r="G3361" i="14"/>
  <c r="G3360" i="14"/>
  <c r="G3359" i="14"/>
  <c r="G3358" i="14"/>
  <c r="G3357" i="14"/>
  <c r="G3356" i="14"/>
  <c r="G3355" i="14"/>
  <c r="G3354" i="14"/>
  <c r="G3353" i="14"/>
  <c r="G3352" i="14"/>
  <c r="G3351" i="14"/>
  <c r="G3350" i="14"/>
  <c r="G3349" i="14"/>
  <c r="G3348" i="14"/>
  <c r="G3347" i="14"/>
  <c r="G3346" i="14"/>
  <c r="G3345" i="14"/>
  <c r="G3344" i="14"/>
  <c r="G3343" i="14"/>
  <c r="G3342" i="14"/>
  <c r="G3341" i="14"/>
  <c r="G3340" i="14"/>
  <c r="G3339" i="14"/>
  <c r="G3338" i="14"/>
  <c r="G3337" i="14"/>
  <c r="G3336" i="14"/>
  <c r="G3335" i="14"/>
  <c r="G3334" i="14"/>
  <c r="G3333" i="14"/>
  <c r="G3332" i="14"/>
  <c r="G3331" i="14"/>
  <c r="G3330" i="14"/>
  <c r="G3329" i="14"/>
  <c r="G3328" i="14"/>
  <c r="G3327" i="14"/>
  <c r="G3326" i="14"/>
  <c r="G3325" i="14"/>
  <c r="G3324" i="14"/>
  <c r="G3323" i="14"/>
  <c r="G3322" i="14"/>
  <c r="G3321" i="14"/>
  <c r="G3320" i="14"/>
  <c r="G3319" i="14"/>
  <c r="G3318" i="14"/>
  <c r="G3317" i="14"/>
  <c r="G3316" i="14"/>
  <c r="G3315" i="14"/>
  <c r="G3314" i="14"/>
  <c r="G3313" i="14"/>
  <c r="G3312" i="14"/>
  <c r="G3311" i="14"/>
  <c r="G3310" i="14"/>
  <c r="G3309" i="14"/>
  <c r="G3308" i="14"/>
  <c r="G3307" i="14"/>
  <c r="G3306" i="14"/>
  <c r="G3305" i="14"/>
  <c r="G3304" i="14"/>
  <c r="G3303" i="14"/>
  <c r="G3302" i="14"/>
  <c r="G3301" i="14"/>
  <c r="G3300" i="14"/>
  <c r="G3299" i="14"/>
  <c r="G3298" i="14"/>
  <c r="G3297" i="14"/>
  <c r="G3296" i="14"/>
  <c r="G3295" i="14"/>
  <c r="G3294" i="14"/>
  <c r="G3293" i="14"/>
  <c r="G3292" i="14"/>
  <c r="G3291" i="14"/>
  <c r="G3290" i="14"/>
  <c r="G3289" i="14"/>
  <c r="G3288" i="14"/>
  <c r="G3287" i="14"/>
  <c r="G3286" i="14"/>
  <c r="G3285" i="14"/>
  <c r="G3284" i="14"/>
  <c r="G3283" i="14"/>
  <c r="G3282" i="14"/>
  <c r="G3281" i="14"/>
  <c r="G3280" i="14"/>
  <c r="G3279" i="14"/>
  <c r="G3278" i="14"/>
  <c r="G3277" i="14"/>
  <c r="G3276" i="14"/>
  <c r="G3275" i="14"/>
  <c r="G3274" i="14"/>
  <c r="G3273" i="14"/>
  <c r="G3272" i="14"/>
  <c r="G3271" i="14"/>
  <c r="G3270" i="14"/>
  <c r="G3269" i="14"/>
  <c r="G3268" i="14"/>
  <c r="G3267" i="14"/>
  <c r="G3266" i="14"/>
  <c r="G3265" i="14"/>
  <c r="G3264" i="14"/>
  <c r="G3263" i="14"/>
  <c r="G3262" i="14"/>
  <c r="G3261" i="14"/>
  <c r="G3260" i="14"/>
  <c r="G3259" i="14"/>
  <c r="G3258" i="14"/>
  <c r="G3257" i="14"/>
  <c r="G3256" i="14"/>
  <c r="G3255" i="14"/>
  <c r="G3254" i="14"/>
  <c r="G3253" i="14"/>
  <c r="G3252" i="14"/>
  <c r="G3251" i="14"/>
  <c r="G3250" i="14"/>
  <c r="G3249" i="14"/>
  <c r="G3248" i="14"/>
  <c r="G3247" i="14"/>
  <c r="G3246" i="14"/>
  <c r="G3245" i="14"/>
  <c r="G3244" i="14"/>
  <c r="G3243" i="14"/>
  <c r="G3242" i="14"/>
  <c r="G3241" i="14"/>
  <c r="G3240" i="14"/>
  <c r="G3239" i="14"/>
  <c r="G3238" i="14"/>
  <c r="G3237" i="14"/>
  <c r="G3236" i="14"/>
  <c r="G3235" i="14"/>
  <c r="G3234" i="14"/>
  <c r="G3233" i="14"/>
  <c r="G3232" i="14"/>
  <c r="G3231" i="14"/>
  <c r="G3230" i="14"/>
  <c r="G3229" i="14"/>
  <c r="G3228" i="14"/>
  <c r="G3227" i="14"/>
  <c r="G3226" i="14"/>
  <c r="G3225" i="14"/>
  <c r="G3224" i="14"/>
  <c r="G3223" i="14"/>
  <c r="G3222" i="14"/>
  <c r="G3221" i="14"/>
  <c r="G3220" i="14"/>
  <c r="G3219" i="14"/>
  <c r="G3218" i="14"/>
  <c r="G3217" i="14"/>
  <c r="G3216" i="14"/>
  <c r="G3215" i="14"/>
  <c r="G3214" i="14"/>
  <c r="G3213" i="14"/>
  <c r="G3212" i="14"/>
  <c r="G3211" i="14"/>
  <c r="G3210" i="14"/>
  <c r="G3209" i="14"/>
  <c r="G3208" i="14"/>
  <c r="G3207" i="14"/>
  <c r="G3206" i="14"/>
  <c r="G3205" i="14"/>
  <c r="G3204" i="14"/>
  <c r="G3203" i="14"/>
  <c r="G3202" i="14"/>
  <c r="G3201" i="14"/>
  <c r="G3200" i="14"/>
  <c r="G3199" i="14"/>
  <c r="G3198" i="14"/>
  <c r="G3197" i="14"/>
  <c r="G3196" i="14"/>
  <c r="G3195" i="14"/>
  <c r="G3194" i="14"/>
  <c r="G3193" i="14"/>
  <c r="G3192" i="14"/>
  <c r="G3191" i="14"/>
  <c r="G3190" i="14"/>
  <c r="G3189" i="14"/>
  <c r="G3188" i="14"/>
  <c r="G3187" i="14"/>
  <c r="G3186" i="14"/>
  <c r="G3185" i="14"/>
  <c r="G3184" i="14"/>
  <c r="G3183" i="14"/>
  <c r="G3182" i="14"/>
  <c r="G3181" i="14"/>
  <c r="G3180" i="14"/>
  <c r="G3179" i="14"/>
  <c r="G3178" i="14"/>
  <c r="G3177" i="14"/>
  <c r="G3176" i="14"/>
  <c r="G3175" i="14"/>
  <c r="G3174" i="14"/>
  <c r="G3173" i="14"/>
  <c r="G3172" i="14"/>
  <c r="G3171" i="14"/>
  <c r="G3170" i="14"/>
  <c r="G3169" i="14"/>
  <c r="G3168" i="14"/>
  <c r="G3167" i="14"/>
  <c r="G3166" i="14"/>
  <c r="G3165" i="14"/>
  <c r="G3164" i="14"/>
  <c r="G3163" i="14"/>
  <c r="G3162" i="14"/>
  <c r="G3161" i="14"/>
  <c r="G3160" i="14"/>
  <c r="G3159" i="14"/>
  <c r="G3158" i="14"/>
  <c r="G3157" i="14"/>
  <c r="G3156" i="14"/>
  <c r="G3155" i="14"/>
  <c r="G3154" i="14"/>
  <c r="G3153" i="14"/>
  <c r="G3152" i="14"/>
  <c r="G3151" i="14"/>
  <c r="G3150" i="14"/>
  <c r="G3149" i="14"/>
  <c r="G3148" i="14"/>
  <c r="G3147" i="14"/>
  <c r="G3146" i="14"/>
  <c r="G3145" i="14"/>
  <c r="G3144" i="14"/>
  <c r="G3143" i="14"/>
  <c r="G3142" i="14"/>
  <c r="G3141" i="14"/>
  <c r="G3140" i="14"/>
  <c r="G3139" i="14"/>
  <c r="G3138" i="14"/>
  <c r="G3137" i="14"/>
  <c r="G3136" i="14"/>
  <c r="G3135" i="14"/>
  <c r="G3134" i="14"/>
  <c r="G3133" i="14"/>
  <c r="G3132" i="14"/>
  <c r="G3131" i="14"/>
  <c r="G3130" i="14"/>
  <c r="G3129" i="14"/>
  <c r="G3128" i="14"/>
  <c r="G3127" i="14"/>
  <c r="G3126" i="14"/>
  <c r="G3125" i="14"/>
  <c r="G3124" i="14"/>
  <c r="G3123" i="14"/>
  <c r="G3122" i="14"/>
  <c r="G3121" i="14"/>
  <c r="G3120" i="14"/>
  <c r="G3119" i="14"/>
  <c r="G3118" i="14"/>
  <c r="G3117" i="14"/>
  <c r="G3116" i="14"/>
  <c r="G3115" i="14"/>
  <c r="G3114" i="14"/>
  <c r="G3113" i="14"/>
  <c r="G3112" i="14"/>
  <c r="G3111" i="14"/>
  <c r="G3110" i="14"/>
  <c r="G3109" i="14"/>
  <c r="G3108" i="14"/>
  <c r="G3107" i="14"/>
  <c r="G3106" i="14"/>
  <c r="G3105" i="14"/>
  <c r="G3104" i="14"/>
  <c r="G3103" i="14"/>
  <c r="G3102" i="14"/>
  <c r="G3101" i="14"/>
  <c r="G3100" i="14"/>
  <c r="G3099" i="14"/>
  <c r="G3098" i="14"/>
  <c r="G3097" i="14"/>
  <c r="G3096" i="14"/>
  <c r="G3095" i="14"/>
  <c r="G3094" i="14"/>
  <c r="G3093" i="14"/>
  <c r="G3092" i="14"/>
  <c r="G3091" i="14"/>
  <c r="G3090" i="14"/>
  <c r="G3089" i="14"/>
  <c r="G3088" i="14"/>
  <c r="G3087" i="14"/>
  <c r="G3086" i="14"/>
  <c r="G3085" i="14"/>
  <c r="G3084" i="14"/>
  <c r="G3083" i="14"/>
  <c r="G3082" i="14"/>
  <c r="G3081" i="14"/>
  <c r="G3080" i="14"/>
  <c r="G3079" i="14"/>
  <c r="G3078" i="14"/>
  <c r="G3077" i="14"/>
  <c r="G3076" i="14"/>
  <c r="G3075" i="14"/>
  <c r="G3074" i="14"/>
  <c r="G3073" i="14"/>
  <c r="G3072" i="14"/>
  <c r="G3071" i="14"/>
  <c r="G3070" i="14"/>
  <c r="G3069" i="14"/>
  <c r="G3068" i="14"/>
  <c r="G3067" i="14"/>
  <c r="G3066" i="14"/>
  <c r="G3065" i="14"/>
  <c r="G3064" i="14"/>
  <c r="G3063" i="14"/>
  <c r="G3062" i="14"/>
  <c r="G3061" i="14"/>
  <c r="G3060" i="14"/>
  <c r="G3059" i="14"/>
  <c r="G3058" i="14"/>
  <c r="G3057" i="14"/>
  <c r="G3056" i="14"/>
  <c r="G3055" i="14"/>
  <c r="G3054" i="14"/>
  <c r="G3053" i="14"/>
  <c r="G3052" i="14"/>
  <c r="G3051" i="14"/>
  <c r="G3050" i="14"/>
  <c r="G3049" i="14"/>
  <c r="G3048" i="14"/>
  <c r="G3047" i="14"/>
  <c r="G3046" i="14"/>
  <c r="G3045" i="14"/>
  <c r="G3044" i="14"/>
  <c r="G3043" i="14"/>
  <c r="G3042" i="14"/>
  <c r="G3041" i="14"/>
  <c r="G3040" i="14"/>
  <c r="G3039" i="14"/>
  <c r="G3038" i="14"/>
  <c r="G3037" i="14"/>
  <c r="G3036" i="14"/>
  <c r="G3035" i="14"/>
  <c r="G3034" i="14"/>
  <c r="G3033" i="14"/>
  <c r="G3032" i="14"/>
  <c r="G3031" i="14"/>
  <c r="G3030" i="14"/>
  <c r="G3029" i="14"/>
  <c r="G3028" i="14"/>
  <c r="G3027" i="14"/>
  <c r="G3026" i="14"/>
  <c r="G3025" i="14"/>
  <c r="G3024" i="14"/>
  <c r="G3023" i="14"/>
  <c r="G3022" i="14"/>
  <c r="G3021" i="14"/>
  <c r="G3020" i="14"/>
  <c r="G3019" i="14"/>
  <c r="G3018" i="14"/>
  <c r="G3017" i="14"/>
  <c r="G3016" i="14"/>
  <c r="G3015" i="14"/>
  <c r="G3014" i="14"/>
  <c r="G3013" i="14"/>
  <c r="G3012" i="14"/>
  <c r="G3011" i="14"/>
  <c r="G3010" i="14"/>
  <c r="G3009" i="14"/>
  <c r="G3008" i="14"/>
  <c r="G3007" i="14"/>
  <c r="G3006" i="14"/>
  <c r="G3005" i="14"/>
  <c r="G3004" i="14"/>
  <c r="G3003" i="14"/>
  <c r="G3002" i="14"/>
  <c r="G3001" i="14"/>
  <c r="G3000" i="14"/>
  <c r="G2999" i="14"/>
  <c r="G2998" i="14"/>
  <c r="G2997" i="14"/>
  <c r="G2996" i="14"/>
  <c r="G2995" i="14"/>
  <c r="G2994" i="14"/>
  <c r="G2993" i="14"/>
  <c r="G2992" i="14"/>
  <c r="G2991" i="14"/>
  <c r="G2990" i="14"/>
  <c r="G2989" i="14"/>
  <c r="G2988" i="14"/>
  <c r="G2987" i="14"/>
  <c r="G2986" i="14"/>
  <c r="G2985" i="14"/>
  <c r="G2984" i="14"/>
  <c r="G2983" i="14"/>
  <c r="G2982" i="14"/>
  <c r="G2981" i="14"/>
  <c r="G2980" i="14"/>
  <c r="G2979" i="14"/>
  <c r="G2978" i="14"/>
  <c r="G2977" i="14"/>
  <c r="G2976" i="14"/>
  <c r="G2975" i="14"/>
  <c r="G2974" i="14"/>
  <c r="G2973" i="14"/>
  <c r="G2972" i="14"/>
  <c r="G2971" i="14"/>
  <c r="G2970" i="14"/>
  <c r="G2969" i="14"/>
  <c r="G2968" i="14"/>
  <c r="G2967" i="14"/>
  <c r="G2966" i="14"/>
  <c r="G2965" i="14"/>
  <c r="G2964" i="14"/>
  <c r="G2963" i="14"/>
  <c r="G2962" i="14"/>
  <c r="G2961" i="14"/>
  <c r="G2960" i="14"/>
  <c r="G2959" i="14"/>
  <c r="G2958" i="14"/>
  <c r="G2957" i="14"/>
  <c r="G2956" i="14"/>
  <c r="G2955" i="14"/>
  <c r="G2954" i="14"/>
  <c r="G2953" i="14"/>
  <c r="G2952" i="14"/>
  <c r="G2951" i="14"/>
  <c r="G2950" i="14"/>
  <c r="G2949" i="14"/>
  <c r="G2948" i="14"/>
  <c r="G2947" i="14"/>
  <c r="G2946" i="14"/>
  <c r="G2945" i="14"/>
  <c r="G2944" i="14"/>
  <c r="G2943" i="14"/>
  <c r="G2942" i="14"/>
  <c r="G2941" i="14"/>
  <c r="G2940" i="14"/>
  <c r="G2939" i="14"/>
  <c r="G2938" i="14"/>
  <c r="G2937" i="14"/>
  <c r="G2936" i="14"/>
  <c r="G2935" i="14"/>
  <c r="G2934" i="14"/>
  <c r="G2933" i="14"/>
  <c r="G2932" i="14"/>
  <c r="G2931" i="14"/>
  <c r="G2930" i="14"/>
  <c r="G2929" i="14"/>
  <c r="G2928" i="14"/>
  <c r="G2927" i="14"/>
  <c r="G2926" i="14"/>
  <c r="G2925" i="14"/>
  <c r="G2924" i="14"/>
  <c r="G2923" i="14"/>
  <c r="G2922" i="14"/>
  <c r="G2921" i="14"/>
  <c r="G2920" i="14"/>
  <c r="G2919" i="14"/>
  <c r="G2918" i="14"/>
  <c r="G2917" i="14"/>
  <c r="G2916" i="14"/>
  <c r="G2915" i="14"/>
  <c r="G2914" i="14"/>
  <c r="G2913" i="14"/>
  <c r="G2912" i="14"/>
  <c r="G2911" i="14"/>
  <c r="G2910" i="14"/>
  <c r="G2909" i="14"/>
  <c r="G2908" i="14"/>
  <c r="G2907" i="14"/>
  <c r="G2906" i="14"/>
  <c r="G2905" i="14"/>
  <c r="G2904" i="14"/>
  <c r="G2903" i="14"/>
  <c r="G2902" i="14"/>
  <c r="G2901" i="14"/>
  <c r="G2900" i="14"/>
  <c r="G2899" i="14"/>
  <c r="G2898" i="14"/>
  <c r="G2897" i="14"/>
  <c r="G2896" i="14"/>
  <c r="G2895" i="14"/>
  <c r="G2894" i="14"/>
  <c r="G2893" i="14"/>
  <c r="G2892" i="14"/>
  <c r="G2891" i="14"/>
  <c r="G2890" i="14"/>
  <c r="G2889" i="14"/>
  <c r="G2888" i="14"/>
  <c r="G2887" i="14"/>
  <c r="G2886" i="14"/>
  <c r="G2885" i="14"/>
  <c r="G2884" i="14"/>
  <c r="G2883" i="14"/>
  <c r="G2882" i="14"/>
  <c r="G2881" i="14"/>
  <c r="G2880" i="14"/>
  <c r="G2879" i="14"/>
  <c r="G2878" i="14"/>
  <c r="G2877" i="14"/>
  <c r="G2876" i="14"/>
  <c r="G2875" i="14"/>
  <c r="G2874" i="14"/>
  <c r="G2873" i="14"/>
  <c r="G2872" i="14"/>
  <c r="G2871" i="14"/>
  <c r="G2870" i="14"/>
  <c r="G2869" i="14"/>
  <c r="G2868" i="14"/>
  <c r="G2867" i="14"/>
  <c r="G2866" i="14"/>
  <c r="G2865" i="14"/>
  <c r="G2864" i="14"/>
  <c r="G2863" i="14"/>
  <c r="G2862" i="14"/>
  <c r="G2861" i="14"/>
  <c r="G2860" i="14"/>
  <c r="G2859" i="14"/>
  <c r="G2858" i="14"/>
  <c r="G2857" i="14"/>
  <c r="G2856" i="14"/>
  <c r="G2855" i="14"/>
  <c r="G2854" i="14"/>
  <c r="G2853" i="14"/>
  <c r="G2852" i="14"/>
  <c r="G2851" i="14"/>
  <c r="G2850" i="14"/>
  <c r="G2849" i="14"/>
  <c r="G2848" i="14"/>
  <c r="G2847" i="14"/>
  <c r="G2846" i="14"/>
  <c r="G2845" i="14"/>
  <c r="G2844" i="14"/>
  <c r="G2843" i="14"/>
  <c r="G2842" i="14"/>
  <c r="G2841" i="14"/>
  <c r="G2840" i="14"/>
  <c r="G2839" i="14"/>
  <c r="G2838" i="14"/>
  <c r="G2837" i="14"/>
  <c r="G2836" i="14"/>
  <c r="G2835" i="14"/>
  <c r="G2834" i="14"/>
  <c r="G2833" i="14"/>
  <c r="G2832" i="14"/>
  <c r="G2831" i="14"/>
  <c r="G2830" i="14"/>
  <c r="G2829" i="14"/>
  <c r="G2828" i="14"/>
  <c r="G2827" i="14"/>
  <c r="G2826" i="14"/>
  <c r="G2825" i="14"/>
  <c r="G2824" i="14"/>
  <c r="G2823" i="14"/>
  <c r="G2822" i="14"/>
  <c r="G2821" i="14"/>
  <c r="G2820" i="14"/>
  <c r="G2819" i="14"/>
  <c r="G2818" i="14"/>
  <c r="G2817" i="14"/>
  <c r="G2816" i="14"/>
  <c r="G2815" i="14"/>
  <c r="G2814" i="14"/>
  <c r="G2813" i="14"/>
  <c r="G2812" i="14"/>
  <c r="G2811" i="14"/>
  <c r="G2810" i="14"/>
  <c r="G2809" i="14"/>
  <c r="G2808" i="14"/>
  <c r="G2807" i="14"/>
  <c r="G2806" i="14"/>
  <c r="G2805" i="14"/>
  <c r="G2804" i="14"/>
  <c r="G2803" i="14"/>
  <c r="G2802" i="14"/>
  <c r="G2801" i="14"/>
  <c r="G2800" i="14"/>
  <c r="G2799" i="14"/>
  <c r="G2798" i="14"/>
  <c r="G2797" i="14"/>
  <c r="G2796" i="14"/>
  <c r="G2795" i="14"/>
  <c r="G2794" i="14"/>
  <c r="G2793" i="14"/>
  <c r="G2792" i="14"/>
  <c r="G2791" i="14"/>
  <c r="G2790" i="14"/>
  <c r="G2789" i="14"/>
  <c r="G2788" i="14"/>
  <c r="G2787" i="14"/>
  <c r="G2786" i="14"/>
  <c r="G2785" i="14"/>
  <c r="G2784" i="14"/>
  <c r="G2783" i="14"/>
  <c r="G2782" i="14"/>
  <c r="G2781" i="14"/>
  <c r="G2780" i="14"/>
  <c r="G2779" i="14"/>
  <c r="G2778" i="14"/>
  <c r="G2777" i="14"/>
  <c r="G2776" i="14"/>
  <c r="G2775" i="14"/>
  <c r="G2774" i="14"/>
  <c r="G2773" i="14"/>
  <c r="G2772" i="14"/>
  <c r="G2771" i="14"/>
  <c r="G2770" i="14"/>
  <c r="G2769" i="14"/>
  <c r="G2768" i="14"/>
  <c r="G2767" i="14"/>
  <c r="G2766" i="14"/>
  <c r="G2765" i="14"/>
  <c r="G2764" i="14"/>
  <c r="G2763" i="14"/>
  <c r="G2762" i="14"/>
  <c r="G2761" i="14"/>
  <c r="G2760" i="14"/>
  <c r="G2759" i="14"/>
  <c r="G2758" i="14"/>
  <c r="G2757" i="14"/>
  <c r="G2756" i="14"/>
  <c r="G2755" i="14"/>
  <c r="G2754" i="14"/>
  <c r="G2753" i="14"/>
  <c r="G2752" i="14"/>
  <c r="G2751" i="14"/>
  <c r="G2750" i="14"/>
  <c r="G2749" i="14"/>
  <c r="G2748" i="14"/>
  <c r="G2747" i="14"/>
  <c r="G2746" i="14"/>
  <c r="G2745" i="14"/>
  <c r="G2744" i="14"/>
  <c r="G2743" i="14"/>
  <c r="G2742" i="14"/>
  <c r="G2741" i="14"/>
  <c r="G2740" i="14"/>
  <c r="G2739" i="14"/>
  <c r="G2738" i="14"/>
  <c r="G2737" i="14"/>
  <c r="G2736" i="14"/>
  <c r="G2735" i="14"/>
  <c r="G2734" i="14"/>
  <c r="G2733" i="14"/>
  <c r="G2732" i="14"/>
  <c r="G2731" i="14"/>
  <c r="G2730" i="14"/>
  <c r="G2729" i="14"/>
  <c r="G2728" i="14"/>
  <c r="G2727" i="14"/>
  <c r="G2726" i="14"/>
  <c r="G2725" i="14"/>
  <c r="G2724" i="14"/>
  <c r="G2723" i="14"/>
  <c r="G2722" i="14"/>
  <c r="G2721" i="14"/>
  <c r="G2720" i="14"/>
  <c r="G2719" i="14"/>
  <c r="G2718" i="14"/>
  <c r="G2717" i="14"/>
  <c r="G2716" i="14"/>
  <c r="G2715" i="14"/>
  <c r="G2714" i="14"/>
  <c r="G2713" i="14"/>
  <c r="G2712" i="14"/>
  <c r="G2711" i="14"/>
  <c r="G2710" i="14"/>
  <c r="G2709" i="14"/>
  <c r="G2708" i="14"/>
  <c r="G2707" i="14"/>
  <c r="G2706" i="14"/>
  <c r="G2705" i="14"/>
  <c r="G2704" i="14"/>
  <c r="G2703" i="14"/>
  <c r="G2702" i="14"/>
  <c r="G2701" i="14"/>
  <c r="G2700" i="14"/>
  <c r="G2699" i="14"/>
  <c r="G2698" i="14"/>
  <c r="G2697" i="14"/>
  <c r="G2696" i="14"/>
  <c r="G2695" i="14"/>
  <c r="G2694" i="14"/>
  <c r="G2693" i="14"/>
  <c r="G2692" i="14"/>
  <c r="G2691" i="14"/>
  <c r="G2690" i="14"/>
  <c r="G2689" i="14"/>
  <c r="G2688" i="14"/>
  <c r="G2687" i="14"/>
  <c r="G2686" i="14"/>
  <c r="G2685" i="14"/>
  <c r="G2684" i="14"/>
  <c r="G2683" i="14"/>
  <c r="G2682" i="14"/>
  <c r="G2681" i="14"/>
  <c r="G2680" i="14"/>
  <c r="G2679" i="14"/>
  <c r="G2678" i="14"/>
  <c r="G2677" i="14"/>
  <c r="G2676" i="14"/>
  <c r="G2675" i="14"/>
  <c r="G2674" i="14"/>
  <c r="G2673" i="14"/>
  <c r="G2672" i="14"/>
  <c r="G2671" i="14"/>
  <c r="G2670" i="14"/>
  <c r="G2669" i="14"/>
  <c r="G2668" i="14"/>
  <c r="G2667" i="14"/>
  <c r="G2666" i="14"/>
  <c r="G2665" i="14"/>
  <c r="G2664" i="14"/>
  <c r="G2663" i="14"/>
  <c r="G2662" i="14"/>
  <c r="G2661" i="14"/>
  <c r="G2660" i="14"/>
  <c r="G2659" i="14"/>
  <c r="G2658" i="14"/>
  <c r="G2657" i="14"/>
  <c r="G2656" i="14"/>
  <c r="G2655" i="14"/>
  <c r="G2654" i="14"/>
  <c r="G2653" i="14"/>
  <c r="G2652" i="14"/>
  <c r="G2651" i="14"/>
  <c r="G2650" i="14"/>
  <c r="G2649" i="14"/>
  <c r="G2648" i="14"/>
  <c r="G2647" i="14"/>
  <c r="G2646" i="14"/>
  <c r="G2645" i="14"/>
  <c r="G2644" i="14"/>
  <c r="G2643" i="14"/>
  <c r="G2642" i="14"/>
  <c r="G2641" i="14"/>
  <c r="G2640" i="14"/>
  <c r="G2639" i="14"/>
  <c r="G2638" i="14"/>
  <c r="G2637" i="14"/>
  <c r="G2636" i="14"/>
  <c r="G2635" i="14"/>
  <c r="G2634" i="14"/>
  <c r="G2633" i="14"/>
  <c r="G2632" i="14"/>
  <c r="G2631" i="14"/>
  <c r="G2630" i="14"/>
  <c r="G2629" i="14"/>
  <c r="G2628" i="14"/>
  <c r="G2627" i="14"/>
  <c r="G2626" i="14"/>
  <c r="G2625" i="14"/>
  <c r="G2624" i="14"/>
  <c r="G2623" i="14"/>
  <c r="G2622" i="14"/>
  <c r="G2621" i="14"/>
  <c r="G2620" i="14"/>
  <c r="G2619" i="14"/>
  <c r="G2618" i="14"/>
  <c r="G2617" i="14"/>
  <c r="G2616" i="14"/>
  <c r="G2615" i="14"/>
  <c r="G2614" i="14"/>
  <c r="G2613" i="14"/>
  <c r="G2612" i="14"/>
  <c r="G2611" i="14"/>
  <c r="G2610" i="14"/>
  <c r="G2609" i="14"/>
  <c r="G2608" i="14"/>
  <c r="G2607" i="14"/>
  <c r="G2606" i="14"/>
  <c r="G2605" i="14"/>
  <c r="G2604" i="14"/>
  <c r="G2603" i="14"/>
  <c r="G2602" i="14"/>
  <c r="G2601" i="14"/>
  <c r="G2600" i="14"/>
  <c r="G2599" i="14"/>
  <c r="G2598" i="14"/>
  <c r="G2597" i="14"/>
  <c r="G2596" i="14"/>
  <c r="G2595" i="14"/>
  <c r="G2594" i="14"/>
  <c r="G2593" i="14"/>
  <c r="G2592" i="14"/>
  <c r="G2591" i="14"/>
  <c r="G2590" i="14"/>
  <c r="G2589" i="14"/>
  <c r="G2588" i="14"/>
  <c r="G2587" i="14"/>
  <c r="G2586" i="14"/>
  <c r="G2585" i="14"/>
  <c r="G2584" i="14"/>
  <c r="G2583" i="14"/>
  <c r="G2582" i="14"/>
  <c r="G2581" i="14"/>
  <c r="G2580" i="14"/>
  <c r="G2579" i="14"/>
  <c r="G2578" i="14"/>
  <c r="G2577" i="14"/>
  <c r="G2576" i="14"/>
  <c r="G2575" i="14"/>
  <c r="G2574" i="14"/>
  <c r="G2573" i="14"/>
  <c r="G2572" i="14"/>
  <c r="G2571" i="14"/>
  <c r="G2570" i="14"/>
  <c r="G2569" i="14"/>
  <c r="G2568" i="14"/>
  <c r="G2567" i="14"/>
  <c r="G2566" i="14"/>
  <c r="G2565" i="14"/>
  <c r="G2564" i="14"/>
  <c r="G2563" i="14"/>
  <c r="G2562" i="14"/>
  <c r="G2561" i="14"/>
  <c r="G2560" i="14"/>
  <c r="G2559" i="14"/>
  <c r="G2558" i="14"/>
  <c r="G2557" i="14"/>
  <c r="G2556" i="14"/>
  <c r="G2555" i="14"/>
  <c r="G2554" i="14"/>
  <c r="G2553" i="14"/>
  <c r="G2552" i="14"/>
  <c r="G2551" i="14"/>
  <c r="G2550" i="14"/>
  <c r="G2549" i="14"/>
  <c r="G2548" i="14"/>
  <c r="G2547" i="14"/>
  <c r="G2546" i="14"/>
  <c r="G2545" i="14"/>
  <c r="G2544" i="14"/>
  <c r="G2543" i="14"/>
  <c r="G2542" i="14"/>
  <c r="G2541" i="14"/>
  <c r="G2540" i="14"/>
  <c r="G2539" i="14"/>
  <c r="G2538" i="14"/>
  <c r="G2537" i="14"/>
  <c r="G2536" i="14"/>
  <c r="G2535" i="14"/>
  <c r="G2534" i="14"/>
  <c r="G2533" i="14"/>
  <c r="G2532" i="14"/>
  <c r="G2531" i="14"/>
  <c r="G2530" i="14"/>
  <c r="G2529" i="14"/>
  <c r="G2528" i="14"/>
  <c r="G2527" i="14"/>
  <c r="G2526" i="14"/>
  <c r="G2525" i="14"/>
  <c r="G2524" i="14"/>
  <c r="G2523" i="14"/>
  <c r="G2522" i="14"/>
  <c r="G2521" i="14"/>
  <c r="G2520" i="14"/>
  <c r="G2519" i="14"/>
  <c r="G2518" i="14"/>
  <c r="G2517" i="14"/>
  <c r="G2516" i="14"/>
  <c r="G2515" i="14"/>
  <c r="G2514" i="14"/>
  <c r="G2513" i="14"/>
  <c r="G2512" i="14"/>
  <c r="G2511" i="14"/>
  <c r="G2510" i="14"/>
  <c r="G2509" i="14"/>
  <c r="G2508" i="14"/>
  <c r="G2507" i="14"/>
  <c r="G2506" i="14"/>
  <c r="G2505" i="14"/>
  <c r="G2504" i="14"/>
  <c r="G2503" i="14"/>
  <c r="G2502" i="14"/>
  <c r="G2501" i="14"/>
  <c r="G2500" i="14"/>
  <c r="G2499" i="14"/>
  <c r="G2498" i="14"/>
  <c r="G2497" i="14"/>
  <c r="G2496" i="14"/>
  <c r="G2495" i="14"/>
  <c r="G2494" i="14"/>
  <c r="G2493" i="14"/>
  <c r="G2492" i="14"/>
  <c r="G2491" i="14"/>
  <c r="G2490" i="14"/>
  <c r="G2489" i="14"/>
  <c r="G2488" i="14"/>
  <c r="G2487" i="14"/>
  <c r="G2486" i="14"/>
  <c r="G2485" i="14"/>
  <c r="G2484" i="14"/>
  <c r="G2483" i="14"/>
  <c r="G2482" i="14"/>
  <c r="G2481" i="14"/>
  <c r="G2480" i="14"/>
  <c r="G2479" i="14"/>
  <c r="G2478" i="14"/>
  <c r="G2477" i="14"/>
  <c r="G2476" i="14"/>
  <c r="G2475" i="14"/>
  <c r="G2474" i="14"/>
  <c r="G2473" i="14"/>
  <c r="G2472" i="14"/>
  <c r="G2471" i="14"/>
  <c r="G2470" i="14"/>
  <c r="G2469" i="14"/>
  <c r="G2468" i="14"/>
  <c r="G2467" i="14"/>
  <c r="G2466" i="14"/>
  <c r="G2465" i="14"/>
  <c r="G2464" i="14"/>
  <c r="G2463" i="14"/>
  <c r="G2462" i="14"/>
  <c r="G2461" i="14"/>
  <c r="G2460" i="14"/>
  <c r="G2459" i="14"/>
  <c r="G2458" i="14"/>
  <c r="G2457" i="14"/>
  <c r="G2456" i="14"/>
  <c r="G2455" i="14"/>
  <c r="G2454" i="14"/>
  <c r="G2453" i="14"/>
  <c r="G2452" i="14"/>
  <c r="G2451" i="14"/>
  <c r="G2450" i="14"/>
  <c r="G2449" i="14"/>
  <c r="G2448" i="14"/>
  <c r="G2447" i="14"/>
  <c r="G2446" i="14"/>
  <c r="G2445" i="14"/>
  <c r="G2444" i="14"/>
  <c r="G2443" i="14"/>
  <c r="G2442" i="14"/>
  <c r="G2441" i="14"/>
  <c r="G2440" i="14"/>
  <c r="G2439" i="14"/>
  <c r="G2438" i="14"/>
  <c r="G2437" i="14"/>
  <c r="G2436" i="14"/>
  <c r="G2435" i="14"/>
  <c r="G2434" i="14"/>
  <c r="G2433" i="14"/>
  <c r="G2432" i="14"/>
  <c r="G2431" i="14"/>
  <c r="G2430" i="14"/>
  <c r="G2429" i="14"/>
  <c r="G2428" i="14"/>
  <c r="G2427" i="14"/>
  <c r="G2426" i="14"/>
  <c r="G2425" i="14"/>
  <c r="G2424" i="14"/>
  <c r="G2423" i="14"/>
  <c r="G2422" i="14"/>
  <c r="G2421" i="14"/>
  <c r="G2420" i="14"/>
  <c r="G2419" i="14"/>
  <c r="G2418" i="14"/>
  <c r="G2417" i="14"/>
  <c r="G2416" i="14"/>
  <c r="G2415" i="14"/>
  <c r="G2414" i="14"/>
  <c r="G2413" i="14"/>
  <c r="G2412" i="14"/>
  <c r="G2411" i="14"/>
  <c r="G2410" i="14"/>
  <c r="G2409" i="14"/>
  <c r="G2408" i="14"/>
  <c r="G2407" i="14"/>
  <c r="G2406" i="14"/>
  <c r="G2405" i="14"/>
  <c r="G2404" i="14"/>
  <c r="G2403" i="14"/>
  <c r="G2402" i="14"/>
  <c r="G2401" i="14"/>
  <c r="G2400" i="14"/>
  <c r="G2399" i="14"/>
  <c r="G2398" i="14"/>
  <c r="G2397" i="14"/>
  <c r="G2396" i="14"/>
  <c r="G2395" i="14"/>
  <c r="G2394" i="14"/>
  <c r="G2393" i="14"/>
  <c r="G2392" i="14"/>
  <c r="G2391" i="14"/>
  <c r="G2390" i="14"/>
  <c r="G2389" i="14"/>
  <c r="G2388" i="14"/>
  <c r="G2387" i="14"/>
  <c r="G2386" i="14"/>
  <c r="G2385" i="14"/>
  <c r="G2384" i="14"/>
  <c r="G2383" i="14"/>
  <c r="G2382" i="14"/>
  <c r="G2381" i="14"/>
  <c r="G2380" i="14"/>
  <c r="G2379" i="14"/>
  <c r="G2378" i="14"/>
  <c r="G2377" i="14"/>
  <c r="G2376" i="14"/>
  <c r="G2375" i="14"/>
  <c r="G2374" i="14"/>
  <c r="G2373" i="14"/>
  <c r="G2372" i="14"/>
  <c r="G2371" i="14"/>
  <c r="G2370" i="14"/>
  <c r="G2369" i="14"/>
  <c r="G2368" i="14"/>
  <c r="G2367" i="14"/>
  <c r="G2366" i="14"/>
  <c r="G2365" i="14"/>
  <c r="G2364" i="14"/>
  <c r="G2363" i="14"/>
  <c r="G2362" i="14"/>
  <c r="G2361" i="14"/>
  <c r="G2360" i="14"/>
  <c r="G2359" i="14"/>
  <c r="G2358" i="14"/>
  <c r="G2357" i="14"/>
  <c r="G2356" i="14"/>
  <c r="G2355" i="14"/>
  <c r="G2354" i="14"/>
  <c r="G2353" i="14"/>
  <c r="G2352" i="14"/>
  <c r="G2351" i="14"/>
  <c r="G2350" i="14"/>
  <c r="G2349" i="14"/>
  <c r="G2348" i="14"/>
  <c r="G2347" i="14"/>
  <c r="G2346" i="14"/>
  <c r="G2345" i="14"/>
  <c r="G2344" i="14"/>
  <c r="G2343" i="14"/>
  <c r="G2342" i="14"/>
  <c r="G2341" i="14"/>
  <c r="G2340" i="14"/>
  <c r="G2339" i="14"/>
  <c r="G2338" i="14"/>
  <c r="G2337" i="14"/>
  <c r="G2336" i="14"/>
  <c r="G2335" i="14"/>
  <c r="G2334" i="14"/>
  <c r="G2333" i="14"/>
  <c r="G2332" i="14"/>
  <c r="G2331" i="14"/>
  <c r="G2330" i="14"/>
  <c r="G2329" i="14"/>
  <c r="G2328" i="14"/>
  <c r="G2327" i="14"/>
  <c r="G2326" i="14"/>
  <c r="G2325" i="14"/>
  <c r="G2324" i="14"/>
  <c r="G2323" i="14"/>
  <c r="G2322" i="14"/>
  <c r="G2321" i="14"/>
  <c r="G2320" i="14"/>
  <c r="G2319" i="14"/>
  <c r="G2318" i="14"/>
  <c r="G2317" i="14"/>
  <c r="G2316" i="14"/>
  <c r="G2315" i="14"/>
  <c r="G2314" i="14"/>
  <c r="G2313" i="14"/>
  <c r="G2312" i="14"/>
  <c r="G2311" i="14"/>
  <c r="G2310" i="14"/>
  <c r="G2309" i="14"/>
  <c r="G2308" i="14"/>
  <c r="G2307" i="14"/>
  <c r="G2306" i="14"/>
  <c r="G2305" i="14"/>
  <c r="G2304" i="14"/>
  <c r="G2303" i="14"/>
  <c r="G2302" i="14"/>
  <c r="G2301" i="14"/>
  <c r="G2300" i="14"/>
  <c r="G2299" i="14"/>
  <c r="G2298" i="14"/>
  <c r="G2297" i="14"/>
  <c r="G2296" i="14"/>
  <c r="G2295" i="14"/>
  <c r="G2294" i="14"/>
  <c r="G2293" i="14"/>
  <c r="G2292" i="14"/>
  <c r="G2291" i="14"/>
  <c r="G2290" i="14"/>
  <c r="G2289" i="14"/>
  <c r="G2288" i="14"/>
  <c r="G2287" i="14"/>
  <c r="G2286" i="14"/>
  <c r="G2285" i="14"/>
  <c r="G2284" i="14"/>
  <c r="G2283" i="14"/>
  <c r="G2282" i="14"/>
  <c r="G2281" i="14"/>
  <c r="G2280" i="14"/>
  <c r="G2279" i="14"/>
  <c r="G2278" i="14"/>
  <c r="G2277" i="14"/>
  <c r="G2276" i="14"/>
  <c r="G2275" i="14"/>
  <c r="G2274" i="14"/>
  <c r="G2273" i="14"/>
  <c r="G2272" i="14"/>
  <c r="G2271" i="14"/>
  <c r="G2270" i="14"/>
  <c r="G2269" i="14"/>
  <c r="G2268" i="14"/>
  <c r="G2267" i="14"/>
  <c r="G2266" i="14"/>
  <c r="G2265" i="14"/>
  <c r="G2264" i="14"/>
  <c r="G2263" i="14"/>
  <c r="G2262" i="14"/>
  <c r="G2261" i="14"/>
  <c r="G2260" i="14"/>
  <c r="G2259" i="14"/>
  <c r="G2258" i="14"/>
  <c r="G2257" i="14"/>
  <c r="G2256" i="14"/>
  <c r="G2255" i="14"/>
  <c r="G2254" i="14"/>
  <c r="G2253" i="14"/>
  <c r="G2252" i="14"/>
  <c r="G2251" i="14"/>
  <c r="G2250" i="14"/>
  <c r="G2249" i="14"/>
  <c r="G2248" i="14"/>
  <c r="G2247" i="14"/>
  <c r="G2246" i="14"/>
  <c r="G2245" i="14"/>
  <c r="G2244" i="14"/>
  <c r="G2243" i="14"/>
  <c r="G2242" i="14"/>
  <c r="G2241" i="14"/>
  <c r="G2240" i="14"/>
  <c r="G2239" i="14"/>
  <c r="G2238" i="14"/>
  <c r="G2237" i="14"/>
  <c r="G2236" i="14"/>
  <c r="G2235" i="14"/>
  <c r="G2234" i="14"/>
  <c r="G2233" i="14"/>
  <c r="G2232" i="14"/>
  <c r="G2231" i="14"/>
  <c r="G2230" i="14"/>
  <c r="G2229" i="14"/>
  <c r="G2228" i="14"/>
  <c r="G2227" i="14"/>
  <c r="G2226" i="14"/>
  <c r="G2225" i="14"/>
  <c r="G2224" i="14"/>
  <c r="G2223" i="14"/>
  <c r="G2222" i="14"/>
  <c r="G2221" i="14"/>
  <c r="G2220" i="14"/>
  <c r="G2219" i="14"/>
  <c r="G2218" i="14"/>
  <c r="G2217" i="14"/>
  <c r="G2216" i="14"/>
  <c r="G2215" i="14"/>
  <c r="G2214" i="14"/>
  <c r="G2213" i="14"/>
  <c r="G2212" i="14"/>
  <c r="G2211" i="14"/>
  <c r="G2210" i="14"/>
  <c r="G2209" i="14"/>
  <c r="G2208" i="14"/>
  <c r="G2207" i="14"/>
  <c r="G2206" i="14"/>
  <c r="G2205" i="14"/>
  <c r="G2204" i="14"/>
  <c r="G2203" i="14"/>
  <c r="G2202" i="14"/>
  <c r="G2201" i="14"/>
  <c r="G2200" i="14"/>
  <c r="G2199" i="14"/>
  <c r="G2198" i="14"/>
  <c r="G2197" i="14"/>
  <c r="G2196" i="14"/>
  <c r="G2195" i="14"/>
  <c r="G2194" i="14"/>
  <c r="G2193" i="14"/>
  <c r="G2192" i="14"/>
  <c r="G2191" i="14"/>
  <c r="G2190" i="14"/>
  <c r="G2189" i="14"/>
  <c r="G2188" i="14"/>
  <c r="G2187" i="14"/>
  <c r="G2186" i="14"/>
  <c r="G2185" i="14"/>
  <c r="G2184" i="14"/>
  <c r="G2183" i="14"/>
  <c r="G2182" i="14"/>
  <c r="G2181" i="14"/>
  <c r="G2180" i="14"/>
  <c r="G2179" i="14"/>
  <c r="G2178" i="14"/>
  <c r="G2177" i="14"/>
  <c r="G2176" i="14"/>
  <c r="G2175" i="14"/>
  <c r="G2174" i="14"/>
  <c r="G2173" i="14"/>
  <c r="G2172" i="14"/>
  <c r="G2171" i="14"/>
  <c r="G2170" i="14"/>
  <c r="G2169" i="14"/>
  <c r="G2168" i="14"/>
  <c r="G2167" i="14"/>
  <c r="G2166" i="14"/>
  <c r="G2165" i="14"/>
  <c r="G2164" i="14"/>
  <c r="G2163" i="14"/>
  <c r="G2162" i="14"/>
  <c r="G2161" i="14"/>
  <c r="G2160" i="14"/>
  <c r="G2159" i="14"/>
  <c r="G2158" i="14"/>
  <c r="G2157" i="14"/>
  <c r="G2156" i="14"/>
  <c r="G2155" i="14"/>
  <c r="G2154" i="14"/>
  <c r="G2153" i="14"/>
  <c r="G2152" i="14"/>
  <c r="G2151" i="14"/>
  <c r="G2150" i="14"/>
  <c r="G2149" i="14"/>
  <c r="G2148" i="14"/>
  <c r="G2147" i="14"/>
  <c r="G2146" i="14"/>
  <c r="G2145" i="14"/>
  <c r="G2144" i="14"/>
  <c r="G2143" i="14"/>
  <c r="G2142" i="14"/>
  <c r="G2141" i="14"/>
  <c r="G2140" i="14"/>
  <c r="G2139" i="14"/>
  <c r="G2138" i="14"/>
  <c r="G2137" i="14"/>
  <c r="G2136" i="14"/>
  <c r="G2135" i="14"/>
  <c r="G2134" i="14"/>
  <c r="G2133" i="14"/>
  <c r="G2132" i="14"/>
  <c r="G2131" i="14"/>
  <c r="G2130" i="14"/>
  <c r="G2129" i="14"/>
  <c r="G2128" i="14"/>
  <c r="G2127" i="14"/>
  <c r="G2126" i="14"/>
  <c r="G2125" i="14"/>
  <c r="G2124" i="14"/>
  <c r="G2123" i="14"/>
  <c r="G2122" i="14"/>
  <c r="G2121" i="14"/>
  <c r="G2120" i="14"/>
  <c r="G2119" i="14"/>
  <c r="G2118" i="14"/>
  <c r="G2117" i="14"/>
  <c r="G2116" i="14"/>
  <c r="G2115" i="14"/>
  <c r="G2114" i="14"/>
  <c r="G2113" i="14"/>
  <c r="G2112" i="14"/>
  <c r="G2111" i="14"/>
  <c r="G2110" i="14"/>
  <c r="G2109" i="14"/>
  <c r="G2108" i="14"/>
  <c r="G2107" i="14"/>
  <c r="G2106" i="14"/>
  <c r="G2105" i="14"/>
  <c r="G2104" i="14"/>
  <c r="G2103" i="14"/>
  <c r="G2102" i="14"/>
  <c r="G2101" i="14"/>
  <c r="G2100" i="14"/>
  <c r="G2099" i="14"/>
  <c r="G2098" i="14"/>
  <c r="G2097" i="14"/>
  <c r="G2096" i="14"/>
  <c r="G2095" i="14"/>
  <c r="G2094" i="14"/>
  <c r="G2093" i="14"/>
  <c r="G2092" i="14"/>
  <c r="G2091" i="14"/>
  <c r="G2090" i="14"/>
  <c r="G2089" i="14"/>
  <c r="G2088" i="14"/>
  <c r="G2087" i="14"/>
  <c r="G2086" i="14"/>
  <c r="G2085" i="14"/>
  <c r="G2084" i="14"/>
  <c r="G2083" i="14"/>
  <c r="G2082" i="14"/>
  <c r="G2081" i="14"/>
  <c r="G2080" i="14"/>
  <c r="G2079" i="14"/>
  <c r="G2078" i="14"/>
  <c r="G2077" i="14"/>
  <c r="G2076" i="14"/>
  <c r="G2075" i="14"/>
  <c r="G2074" i="14"/>
  <c r="G2073" i="14"/>
  <c r="G2072" i="14"/>
  <c r="G2071" i="14"/>
  <c r="G2070" i="14"/>
  <c r="G2069" i="14"/>
  <c r="G2068" i="14"/>
  <c r="G2067" i="14"/>
  <c r="G2066" i="14"/>
  <c r="G2065" i="14"/>
  <c r="G2064" i="14"/>
  <c r="G2063" i="14"/>
  <c r="G2062" i="14"/>
  <c r="G2061" i="14"/>
  <c r="G2060" i="14"/>
  <c r="G2059" i="14"/>
  <c r="G2058" i="14"/>
  <c r="G2057" i="14"/>
  <c r="G2056" i="14"/>
  <c r="G2055" i="14"/>
  <c r="G2054" i="14"/>
  <c r="G2053" i="14"/>
  <c r="G2052" i="14"/>
  <c r="G2051" i="14"/>
  <c r="G2050" i="14"/>
  <c r="G2049" i="14"/>
  <c r="G2048" i="14"/>
  <c r="G2047" i="14"/>
  <c r="G2046" i="14"/>
  <c r="G2045" i="14"/>
  <c r="G2044" i="14"/>
  <c r="G2043" i="14"/>
  <c r="G2042" i="14"/>
  <c r="G2041" i="14"/>
  <c r="G2040" i="14"/>
  <c r="G2039" i="14"/>
  <c r="G2038" i="14"/>
  <c r="G2037" i="14"/>
  <c r="G2036" i="14"/>
  <c r="G2035" i="14"/>
  <c r="G2034" i="14"/>
  <c r="G2033" i="14"/>
  <c r="G2032" i="14"/>
  <c r="G2031" i="14"/>
  <c r="G2030" i="14"/>
  <c r="G2029" i="14"/>
  <c r="G2028" i="14"/>
  <c r="G2027" i="14"/>
  <c r="G2026" i="14"/>
  <c r="G2025" i="14"/>
  <c r="G2024" i="14"/>
  <c r="G2023" i="14"/>
  <c r="G2022" i="14"/>
  <c r="G2021" i="14"/>
  <c r="G2020" i="14"/>
  <c r="G2019" i="14"/>
  <c r="G2018" i="14"/>
  <c r="G2017" i="14"/>
  <c r="G2016" i="14"/>
  <c r="G2015" i="14"/>
  <c r="G2014" i="14"/>
  <c r="G2013" i="14"/>
  <c r="G2012" i="14"/>
  <c r="G2011" i="14"/>
  <c r="G2010" i="14"/>
  <c r="G2009" i="14"/>
  <c r="G2008" i="14"/>
  <c r="G2007" i="14"/>
  <c r="G2006" i="14"/>
  <c r="G2005" i="14"/>
  <c r="G2004" i="14"/>
  <c r="G2003" i="14"/>
  <c r="G2002" i="14"/>
  <c r="G2001" i="14"/>
  <c r="G2000" i="14"/>
  <c r="G1999" i="14"/>
  <c r="G1998" i="14"/>
  <c r="G1997" i="14"/>
  <c r="G1996" i="14"/>
  <c r="G1995" i="14"/>
  <c r="G1994" i="14"/>
  <c r="G1993" i="14"/>
  <c r="G1992" i="14"/>
  <c r="G1991" i="14"/>
  <c r="G1990" i="14"/>
  <c r="G1989" i="14"/>
  <c r="G1988" i="14"/>
  <c r="G1987" i="14"/>
  <c r="G1986" i="14"/>
  <c r="G1985" i="14"/>
  <c r="G1984" i="14"/>
  <c r="G1983" i="14"/>
  <c r="G1982" i="14"/>
  <c r="G1981" i="14"/>
  <c r="G1980" i="14"/>
  <c r="G1979" i="14"/>
  <c r="G1978" i="14"/>
  <c r="G1977" i="14"/>
  <c r="G1976" i="14"/>
  <c r="G1975" i="14"/>
  <c r="G1974" i="14"/>
  <c r="G1973" i="14"/>
  <c r="G1972" i="14"/>
  <c r="G1971" i="14"/>
  <c r="G1970" i="14"/>
  <c r="G1969" i="14"/>
  <c r="G1968" i="14"/>
  <c r="G1967" i="14"/>
  <c r="G1966" i="14"/>
  <c r="G1965" i="14"/>
  <c r="G1964" i="14"/>
  <c r="G1963" i="14"/>
  <c r="G1962" i="14"/>
  <c r="G1961" i="14"/>
  <c r="G1960" i="14"/>
  <c r="G1959" i="14"/>
  <c r="G1958" i="14"/>
  <c r="G1957" i="14"/>
  <c r="G1956" i="14"/>
  <c r="G1955" i="14"/>
  <c r="G1954" i="14"/>
  <c r="G1953" i="14"/>
  <c r="G1952" i="14"/>
  <c r="G1951" i="14"/>
  <c r="G1950" i="14"/>
  <c r="G1949" i="14"/>
  <c r="G1948" i="14"/>
  <c r="G1947" i="14"/>
  <c r="G1946" i="14"/>
  <c r="G1945" i="14"/>
  <c r="G1944" i="14"/>
  <c r="G1943" i="14"/>
  <c r="G1942" i="14"/>
  <c r="G1941" i="14"/>
  <c r="G1940" i="14"/>
  <c r="G1939" i="14"/>
  <c r="G1938" i="14"/>
  <c r="G1937" i="14"/>
  <c r="G1936" i="14"/>
  <c r="G1935" i="14"/>
  <c r="G1934" i="14"/>
  <c r="G1933" i="14"/>
  <c r="G1932" i="14"/>
  <c r="G1931" i="14"/>
  <c r="G1930" i="14"/>
  <c r="G1929" i="14"/>
  <c r="G1928" i="14"/>
  <c r="G1927" i="14"/>
  <c r="G1926" i="14"/>
  <c r="G1925" i="14"/>
  <c r="G1924" i="14"/>
  <c r="G1923" i="14"/>
  <c r="G1922" i="14"/>
  <c r="G1921" i="14"/>
  <c r="G1920" i="14"/>
  <c r="G1919" i="14"/>
  <c r="G1918" i="14"/>
  <c r="G1917" i="14"/>
  <c r="G1916" i="14"/>
  <c r="G1915" i="14"/>
  <c r="G1914" i="14"/>
  <c r="G1913" i="14"/>
  <c r="G1912" i="14"/>
  <c r="G1911" i="14"/>
  <c r="G1910" i="14"/>
  <c r="G1909" i="14"/>
  <c r="G1908" i="14"/>
  <c r="G1907" i="14"/>
  <c r="G1906" i="14"/>
  <c r="G1905" i="14"/>
  <c r="G1904" i="14"/>
  <c r="G1903" i="14"/>
  <c r="G1902" i="14"/>
  <c r="G1901" i="14"/>
  <c r="G1900" i="14"/>
  <c r="G1899" i="14"/>
  <c r="G1898" i="14"/>
  <c r="G1897" i="14"/>
  <c r="G1896" i="14"/>
  <c r="G1895" i="14"/>
  <c r="G1894" i="14"/>
  <c r="G1893" i="14"/>
  <c r="G1892" i="14"/>
  <c r="G1891" i="14"/>
  <c r="G1890" i="14"/>
  <c r="G1889" i="14"/>
  <c r="G1888" i="14"/>
  <c r="G1887" i="14"/>
  <c r="G1886" i="14"/>
  <c r="G1885" i="14"/>
  <c r="G1884" i="14"/>
  <c r="G1883" i="14"/>
  <c r="G1882" i="14"/>
  <c r="G1881" i="14"/>
  <c r="G1880" i="14"/>
  <c r="G1879" i="14"/>
  <c r="G1878" i="14"/>
  <c r="G1877" i="14"/>
  <c r="G1876" i="14"/>
  <c r="G1875" i="14"/>
  <c r="G1874" i="14"/>
  <c r="G1873" i="14"/>
  <c r="G1872" i="14"/>
  <c r="G1871" i="14"/>
  <c r="G1870" i="14"/>
  <c r="G1869" i="14"/>
  <c r="G1868" i="14"/>
  <c r="G1867" i="14"/>
  <c r="G1866" i="14"/>
  <c r="G1865" i="14"/>
  <c r="G1864" i="14"/>
  <c r="G1863" i="14"/>
  <c r="G1862" i="14"/>
  <c r="G1861" i="14"/>
  <c r="G1860" i="14"/>
  <c r="G1859" i="14"/>
  <c r="G1858" i="14"/>
  <c r="G1857" i="14"/>
  <c r="G1856" i="14"/>
  <c r="G1855" i="14"/>
  <c r="G1854" i="14"/>
  <c r="G1853" i="14"/>
  <c r="G1852" i="14"/>
  <c r="G1851" i="14"/>
  <c r="G1850" i="14"/>
  <c r="G1849" i="14"/>
  <c r="G1848" i="14"/>
  <c r="G1847" i="14"/>
  <c r="G1846" i="14"/>
  <c r="G1845" i="14"/>
  <c r="G1844" i="14"/>
  <c r="G1843" i="14"/>
  <c r="G1842" i="14"/>
  <c r="G1841" i="14"/>
  <c r="G1840" i="14"/>
  <c r="G1839" i="14"/>
  <c r="G1838" i="14"/>
  <c r="G1837" i="14"/>
  <c r="G1836" i="14"/>
  <c r="G1835" i="14"/>
  <c r="G1834" i="14"/>
  <c r="G1833" i="14"/>
  <c r="G1832" i="14"/>
  <c r="G1831" i="14"/>
  <c r="G1830" i="14"/>
  <c r="G1829" i="14"/>
  <c r="G1828" i="14"/>
  <c r="G1827" i="14"/>
  <c r="G1826" i="14"/>
  <c r="G1825" i="14"/>
  <c r="G1824" i="14"/>
  <c r="G1823" i="14"/>
  <c r="G1822" i="14"/>
  <c r="G1821" i="14"/>
  <c r="G1820" i="14"/>
  <c r="G1819" i="14"/>
  <c r="G1818" i="14"/>
  <c r="G1817" i="14"/>
  <c r="G1816" i="14"/>
  <c r="G1815" i="14"/>
  <c r="G1814" i="14"/>
  <c r="G1813" i="14"/>
  <c r="G1812" i="14"/>
  <c r="G1811" i="14"/>
  <c r="G1810" i="14"/>
  <c r="G1809" i="14"/>
  <c r="G1808" i="14"/>
  <c r="G1807" i="14"/>
  <c r="G1806" i="14"/>
  <c r="G1805" i="14"/>
  <c r="G1804" i="14"/>
  <c r="G1803" i="14"/>
  <c r="G1802" i="14"/>
  <c r="G1801" i="14"/>
  <c r="G1800" i="14"/>
  <c r="G1799" i="14"/>
  <c r="G1798" i="14"/>
  <c r="G1797" i="14"/>
  <c r="G1796" i="14"/>
  <c r="G1795" i="14"/>
  <c r="G1794" i="14"/>
  <c r="G1793" i="14"/>
  <c r="G1792" i="14"/>
  <c r="G1791" i="14"/>
  <c r="G1790" i="14"/>
  <c r="G1789" i="14"/>
  <c r="G1788" i="14"/>
  <c r="G1787" i="14"/>
  <c r="G1786" i="14"/>
  <c r="G1785" i="14"/>
  <c r="G1784" i="14"/>
  <c r="G1783" i="14"/>
  <c r="G1782" i="14"/>
  <c r="G1781" i="14"/>
  <c r="G1780" i="14"/>
  <c r="G1779" i="14"/>
  <c r="G1778" i="14"/>
  <c r="G1777" i="14"/>
  <c r="G1776" i="14"/>
  <c r="G1775" i="14"/>
  <c r="G1774" i="14"/>
  <c r="G1773" i="14"/>
  <c r="G1772" i="14"/>
  <c r="G1771" i="14"/>
  <c r="G1770" i="14"/>
  <c r="G1769" i="14"/>
  <c r="G1768" i="14"/>
  <c r="G1767" i="14"/>
  <c r="G1766" i="14"/>
  <c r="G1765" i="14"/>
  <c r="G1764" i="14"/>
  <c r="G1763" i="14"/>
  <c r="G1762" i="14"/>
  <c r="G1761" i="14"/>
  <c r="G1760" i="14"/>
  <c r="G1759" i="14"/>
  <c r="G1758" i="14"/>
  <c r="G1757" i="14"/>
  <c r="G1756" i="14"/>
  <c r="G1755" i="14"/>
  <c r="G1754" i="14"/>
  <c r="G1753" i="14"/>
  <c r="G1752" i="14"/>
  <c r="G1751" i="14"/>
  <c r="G1750" i="14"/>
  <c r="G1749" i="14"/>
  <c r="G1748" i="14"/>
  <c r="G1747" i="14"/>
  <c r="G1746" i="14"/>
  <c r="G1745" i="14"/>
  <c r="G1744" i="14"/>
  <c r="G1743" i="14"/>
  <c r="G1742" i="14"/>
  <c r="G1741" i="14"/>
  <c r="G1740" i="14"/>
  <c r="G1739" i="14"/>
  <c r="G1738" i="14"/>
  <c r="G1737" i="14"/>
  <c r="G1736" i="14"/>
  <c r="G1735" i="14"/>
  <c r="G1734" i="14"/>
  <c r="G1733" i="14"/>
  <c r="G1732" i="14"/>
  <c r="G1731" i="14"/>
  <c r="G1730" i="14"/>
  <c r="G1729" i="14"/>
  <c r="G1728" i="14"/>
  <c r="G1727" i="14"/>
  <c r="G1726" i="14"/>
  <c r="G1725" i="14"/>
  <c r="G1724" i="14"/>
  <c r="G1723" i="14"/>
  <c r="G1722" i="14"/>
  <c r="G1721" i="14"/>
  <c r="G1720" i="14"/>
  <c r="G1719" i="14"/>
  <c r="G1718" i="14"/>
  <c r="G1717" i="14"/>
  <c r="G1716" i="14"/>
  <c r="G1715" i="14"/>
  <c r="G1714" i="14"/>
  <c r="G1713" i="14"/>
  <c r="G1712" i="14"/>
  <c r="G1711" i="14"/>
  <c r="G1710" i="14"/>
  <c r="G1709" i="14"/>
  <c r="G1708" i="14"/>
  <c r="G1707" i="14"/>
  <c r="G1706" i="14"/>
  <c r="G1705" i="14"/>
  <c r="G1704" i="14"/>
  <c r="G1703" i="14"/>
  <c r="G1702" i="14"/>
  <c r="G1701" i="14"/>
  <c r="G1700" i="14"/>
  <c r="G1699" i="14"/>
  <c r="G1698" i="14"/>
  <c r="G1697" i="14"/>
  <c r="G1696" i="14"/>
  <c r="G1695" i="14"/>
  <c r="G1694" i="14"/>
  <c r="G1693" i="14"/>
  <c r="G1692" i="14"/>
  <c r="G1691" i="14"/>
  <c r="G1690" i="14"/>
  <c r="G1689" i="14"/>
  <c r="G1688" i="14"/>
  <c r="G1687" i="14"/>
  <c r="G1686" i="14"/>
  <c r="G1685" i="14"/>
  <c r="G1684" i="14"/>
  <c r="G1683" i="14"/>
  <c r="G1682" i="14"/>
  <c r="G1681" i="14"/>
  <c r="G1680" i="14"/>
  <c r="G1679" i="14"/>
  <c r="G1678" i="14"/>
  <c r="G1677" i="14"/>
  <c r="G1676" i="14"/>
  <c r="G1675" i="14"/>
  <c r="G1674" i="14"/>
  <c r="G1673" i="14"/>
  <c r="G1672" i="14"/>
  <c r="G1671" i="14"/>
  <c r="G1670" i="14"/>
  <c r="G1669" i="14"/>
  <c r="G1668" i="14"/>
  <c r="G1667" i="14"/>
  <c r="G1666" i="14"/>
  <c r="G1665" i="14"/>
  <c r="G1664" i="14"/>
  <c r="G1663" i="14"/>
  <c r="G1662" i="14"/>
  <c r="G1661" i="14"/>
  <c r="G1660" i="14"/>
  <c r="G1659" i="14"/>
  <c r="G1658" i="14"/>
  <c r="G1657" i="14"/>
  <c r="G1656" i="14"/>
  <c r="G1655" i="14"/>
  <c r="G1654" i="14"/>
  <c r="G1653" i="14"/>
  <c r="G1652" i="14"/>
  <c r="G1651" i="14"/>
  <c r="G1650" i="14"/>
  <c r="G1649" i="14"/>
  <c r="G1648" i="14"/>
  <c r="G1647" i="14"/>
  <c r="G1646" i="14"/>
  <c r="G1645" i="14"/>
  <c r="G1644" i="14"/>
  <c r="G1643" i="14"/>
  <c r="G1642" i="14"/>
  <c r="G1641" i="14"/>
  <c r="G1640" i="14"/>
  <c r="G1639" i="14"/>
  <c r="G1638" i="14"/>
  <c r="G1637" i="14"/>
  <c r="G1636" i="14"/>
  <c r="G1635" i="14"/>
  <c r="G1634" i="14"/>
  <c r="G1633" i="14"/>
  <c r="G1632" i="14"/>
  <c r="G1631" i="14"/>
  <c r="G1630" i="14"/>
  <c r="G1629" i="14"/>
  <c r="G1628" i="14"/>
  <c r="G1627" i="14"/>
  <c r="G1626" i="14"/>
  <c r="G1625" i="14"/>
  <c r="G1624" i="14"/>
  <c r="G1623" i="14"/>
  <c r="G1622" i="14"/>
  <c r="G1621" i="14"/>
  <c r="G1620" i="14"/>
  <c r="G1619" i="14"/>
  <c r="G1618" i="14"/>
  <c r="G1617" i="14"/>
  <c r="G1616" i="14"/>
  <c r="G1615" i="14"/>
  <c r="G1614" i="14"/>
  <c r="G1613" i="14"/>
  <c r="G1612" i="14"/>
  <c r="G1611" i="14"/>
  <c r="G1610" i="14"/>
  <c r="G1609" i="14"/>
  <c r="G1608" i="14"/>
  <c r="G1607" i="14"/>
  <c r="G1606" i="14"/>
  <c r="G1605" i="14"/>
  <c r="G1604" i="14"/>
  <c r="G1603" i="14"/>
  <c r="G1602" i="14"/>
  <c r="G1601" i="14"/>
  <c r="G1600" i="14"/>
  <c r="G1599" i="14"/>
  <c r="G1598" i="14"/>
  <c r="G1597" i="14"/>
  <c r="G1596" i="14"/>
  <c r="G1595" i="14"/>
  <c r="G1594" i="14"/>
  <c r="G1593" i="14"/>
  <c r="G1592" i="14"/>
  <c r="G1591" i="14"/>
  <c r="G1590" i="14"/>
  <c r="G1589" i="14"/>
  <c r="G1588" i="14"/>
  <c r="G1587" i="14"/>
  <c r="G1586" i="14"/>
  <c r="G1585" i="14"/>
  <c r="G1584" i="14"/>
  <c r="G1583" i="14"/>
  <c r="G1582" i="14"/>
  <c r="G1581" i="14"/>
  <c r="G1580" i="14"/>
  <c r="G1579" i="14"/>
  <c r="G1578" i="14"/>
  <c r="G1577" i="14"/>
  <c r="G1576" i="14"/>
  <c r="G1575" i="14"/>
  <c r="G1574" i="14"/>
  <c r="G1573" i="14"/>
  <c r="G1572" i="14"/>
  <c r="G1571" i="14"/>
  <c r="G1570" i="14"/>
  <c r="G1569" i="14"/>
  <c r="G1568" i="14"/>
  <c r="G1567" i="14"/>
  <c r="G1566" i="14"/>
  <c r="G1565" i="14"/>
  <c r="G1564" i="14"/>
  <c r="G1563" i="14"/>
  <c r="G1562" i="14"/>
  <c r="G1561" i="14"/>
  <c r="G1560" i="14"/>
  <c r="G1559" i="14"/>
  <c r="G1558" i="14"/>
  <c r="G1557" i="14"/>
  <c r="G1556" i="14"/>
  <c r="G1555" i="14"/>
  <c r="G1554" i="14"/>
  <c r="G1553" i="14"/>
  <c r="G1552" i="14"/>
  <c r="G1551" i="14"/>
  <c r="G1550" i="14"/>
  <c r="G1549" i="14"/>
  <c r="G1548" i="14"/>
  <c r="G1547" i="14"/>
  <c r="G1546" i="14"/>
  <c r="G1545" i="14"/>
  <c r="G1544" i="14"/>
  <c r="G1543" i="14"/>
  <c r="G1542" i="14"/>
  <c r="G1541" i="14"/>
  <c r="G1540" i="14"/>
  <c r="G1539" i="14"/>
  <c r="G1538" i="14"/>
  <c r="G1537" i="14"/>
  <c r="G1536" i="14"/>
  <c r="G1535" i="14"/>
  <c r="G1534" i="14"/>
  <c r="G1533" i="14"/>
  <c r="G1532" i="14"/>
  <c r="G1531" i="14"/>
  <c r="G1530" i="14"/>
  <c r="G1529" i="14"/>
  <c r="G1528" i="14"/>
  <c r="G1527" i="14"/>
  <c r="G1526" i="14"/>
  <c r="G1525" i="14"/>
  <c r="G1524" i="14"/>
  <c r="G1523" i="14"/>
  <c r="G1522" i="14"/>
  <c r="G1521" i="14"/>
  <c r="G1520" i="14"/>
  <c r="G1519" i="14"/>
  <c r="G1518" i="14"/>
  <c r="G1517" i="14"/>
  <c r="G1516" i="14"/>
  <c r="G1515" i="14"/>
  <c r="G1514" i="14"/>
  <c r="G1513" i="14"/>
  <c r="G1512" i="14"/>
  <c r="G1511" i="14"/>
  <c r="G1510" i="14"/>
  <c r="G1509" i="14"/>
  <c r="G1508" i="14"/>
  <c r="G1507" i="14"/>
  <c r="G1506" i="14"/>
  <c r="G1505" i="14"/>
  <c r="G1504" i="14"/>
  <c r="G1503" i="14"/>
  <c r="G1502" i="14"/>
  <c r="G1501" i="14"/>
  <c r="G1500" i="14"/>
  <c r="G1499" i="14"/>
  <c r="G1498" i="14"/>
  <c r="G1497" i="14"/>
  <c r="G1496" i="14"/>
  <c r="G1495" i="14"/>
  <c r="G1494" i="14"/>
  <c r="G1493" i="14"/>
  <c r="G1492" i="14"/>
  <c r="G1491" i="14"/>
  <c r="G1490" i="14"/>
  <c r="G1489" i="14"/>
  <c r="G1488" i="14"/>
  <c r="G1487" i="14"/>
  <c r="G1486" i="14"/>
  <c r="G1485" i="14"/>
  <c r="G1484" i="14"/>
  <c r="G1483" i="14"/>
  <c r="G1482" i="14"/>
  <c r="G1481" i="14"/>
  <c r="G1480" i="14"/>
  <c r="G1479" i="14"/>
  <c r="G1478" i="14"/>
  <c r="G1477" i="14"/>
  <c r="G1476" i="14"/>
  <c r="G1475" i="14"/>
  <c r="G1474" i="14"/>
  <c r="G1473" i="14"/>
  <c r="G1472" i="14"/>
  <c r="G1471" i="14"/>
  <c r="G1470" i="14"/>
  <c r="G1469" i="14"/>
  <c r="G1468" i="14"/>
  <c r="G1467" i="14"/>
  <c r="G1466" i="14"/>
  <c r="G1465" i="14"/>
  <c r="G1464" i="14"/>
  <c r="G1463" i="14"/>
  <c r="G1462" i="14"/>
  <c r="G1461" i="14"/>
  <c r="G1460" i="14"/>
  <c r="G1459" i="14"/>
  <c r="G1458" i="14"/>
  <c r="G1457" i="14"/>
  <c r="G1456" i="14"/>
  <c r="G1455" i="14"/>
  <c r="G1454" i="14"/>
  <c r="G1453" i="14"/>
  <c r="G1452" i="14"/>
  <c r="G1451" i="14"/>
  <c r="G1450" i="14"/>
  <c r="G1449" i="14"/>
  <c r="G1448" i="14"/>
  <c r="G1447" i="14"/>
  <c r="G1446" i="14"/>
  <c r="G1445" i="14"/>
  <c r="G1444" i="14"/>
  <c r="G1443" i="14"/>
  <c r="G1442" i="14"/>
  <c r="G1441" i="14"/>
  <c r="G1440" i="14"/>
  <c r="G1439" i="14"/>
  <c r="G1438" i="14"/>
  <c r="G1437" i="14"/>
  <c r="G1436" i="14"/>
  <c r="G1435" i="14"/>
  <c r="G1434" i="14"/>
  <c r="G1433" i="14"/>
  <c r="G1432" i="14"/>
  <c r="G1431" i="14"/>
  <c r="G1430" i="14"/>
  <c r="G1429" i="14"/>
  <c r="G1428" i="14"/>
  <c r="G1427" i="14"/>
  <c r="G1426" i="14"/>
  <c r="G1425" i="14"/>
  <c r="G1424" i="14"/>
  <c r="G1423" i="14"/>
  <c r="G1422" i="14"/>
  <c r="G1421" i="14"/>
  <c r="G1420" i="14"/>
  <c r="G1419" i="14"/>
  <c r="G1418" i="14"/>
  <c r="G1417" i="14"/>
  <c r="G1416" i="14"/>
  <c r="G1415" i="14"/>
  <c r="G1414" i="14"/>
  <c r="G1413" i="14"/>
  <c r="G1412" i="14"/>
  <c r="G1411" i="14"/>
  <c r="G1410" i="14"/>
  <c r="G1409" i="14"/>
  <c r="G1408" i="14"/>
  <c r="G1407" i="14"/>
  <c r="G1406" i="14"/>
  <c r="G1405" i="14"/>
  <c r="G1404" i="14"/>
  <c r="G1403" i="14"/>
  <c r="G1402" i="14"/>
  <c r="G1401" i="14"/>
  <c r="G1400" i="14"/>
  <c r="G1399" i="14"/>
  <c r="G1398" i="14"/>
  <c r="G1397" i="14"/>
  <c r="G1396" i="14"/>
  <c r="G1395" i="14"/>
  <c r="G1394" i="14"/>
  <c r="G1393" i="14"/>
  <c r="G1392" i="14"/>
  <c r="G1391" i="14"/>
  <c r="G1390" i="14"/>
  <c r="G1389" i="14"/>
  <c r="G1388" i="14"/>
  <c r="G1387" i="14"/>
  <c r="G1386" i="14"/>
  <c r="G1385" i="14"/>
  <c r="G1384" i="14"/>
  <c r="G1383" i="14"/>
  <c r="G1382" i="14"/>
  <c r="G1381" i="14"/>
  <c r="G1380" i="14"/>
  <c r="G1379" i="14"/>
  <c r="G1378" i="14"/>
  <c r="G1377" i="14"/>
  <c r="G1376" i="14"/>
  <c r="G1375" i="14"/>
  <c r="G1374" i="14"/>
  <c r="G1373" i="14"/>
  <c r="G1372" i="14"/>
  <c r="G1371" i="14"/>
  <c r="G1370" i="14"/>
  <c r="G1369" i="14"/>
  <c r="G1368" i="14"/>
  <c r="G1367" i="14"/>
  <c r="G1366" i="14"/>
  <c r="G1365" i="14"/>
  <c r="G1364" i="14"/>
  <c r="G1363" i="14"/>
  <c r="G1362" i="14"/>
  <c r="G1361" i="14"/>
  <c r="G1360" i="14"/>
  <c r="G1359" i="14"/>
  <c r="G1358" i="14"/>
  <c r="G1357" i="14"/>
  <c r="G1356" i="14"/>
  <c r="G1355" i="14"/>
  <c r="G1354" i="14"/>
  <c r="G1353" i="14"/>
  <c r="G1352" i="14"/>
  <c r="G1351" i="14"/>
  <c r="G1350" i="14"/>
  <c r="G1349" i="14"/>
  <c r="G1348" i="14"/>
  <c r="G1347" i="14"/>
  <c r="G1346" i="14"/>
  <c r="G1345" i="14"/>
  <c r="G1344" i="14"/>
  <c r="G1343" i="14"/>
  <c r="G1342" i="14"/>
  <c r="G1341" i="14"/>
  <c r="G1340" i="14"/>
  <c r="G1339" i="14"/>
  <c r="G1338" i="14"/>
  <c r="G1337" i="14"/>
  <c r="G1336" i="14"/>
  <c r="G1335" i="14"/>
  <c r="G1334" i="14"/>
  <c r="G1333" i="14"/>
  <c r="G1332" i="14"/>
  <c r="G1331" i="14"/>
  <c r="G1330" i="14"/>
  <c r="G1329" i="14"/>
  <c r="G1328" i="14"/>
  <c r="G1327" i="14"/>
  <c r="G1326" i="14"/>
  <c r="G1325" i="14"/>
  <c r="G1324" i="14"/>
  <c r="G1323" i="14"/>
  <c r="G1322" i="14"/>
  <c r="G1321" i="14"/>
  <c r="G1320" i="14"/>
  <c r="G1319" i="14"/>
  <c r="G1318" i="14"/>
  <c r="G1317" i="14"/>
  <c r="G1316" i="14"/>
  <c r="G1315" i="14"/>
  <c r="G1314" i="14"/>
  <c r="G1313" i="14"/>
  <c r="G1312" i="14"/>
  <c r="G1311" i="14"/>
  <c r="G1310" i="14"/>
  <c r="G1309" i="14"/>
  <c r="G1308" i="14"/>
  <c r="G1307" i="14"/>
  <c r="G1306" i="14"/>
  <c r="G1305" i="14"/>
  <c r="G1304" i="14"/>
  <c r="G1303" i="14"/>
  <c r="G1302" i="14"/>
  <c r="G1301" i="14"/>
  <c r="G1300" i="14"/>
  <c r="G1299" i="14"/>
  <c r="G1298" i="14"/>
  <c r="G1297" i="14"/>
  <c r="G1296" i="14"/>
  <c r="G1295" i="14"/>
  <c r="G1294" i="14"/>
  <c r="G1293" i="14"/>
  <c r="G1292" i="14"/>
  <c r="G1291" i="14"/>
  <c r="G1290" i="14"/>
  <c r="G1289" i="14"/>
  <c r="G1288" i="14"/>
  <c r="G1287" i="14"/>
  <c r="G1286" i="14"/>
  <c r="G1285" i="14"/>
  <c r="G1284" i="14"/>
  <c r="G1283" i="14"/>
  <c r="G1282" i="14"/>
  <c r="G1281" i="14"/>
  <c r="G1280" i="14"/>
  <c r="G1279" i="14"/>
  <c r="G1278" i="14"/>
  <c r="G1277" i="14"/>
  <c r="G1276" i="14"/>
  <c r="G1275" i="14"/>
  <c r="G1274" i="14"/>
  <c r="G1273" i="14"/>
  <c r="G1272" i="14"/>
  <c r="G1271" i="14"/>
  <c r="G1270" i="14"/>
  <c r="G1269" i="14"/>
  <c r="G1268" i="14"/>
  <c r="G1267" i="14"/>
  <c r="G1266" i="14"/>
  <c r="G1265" i="14"/>
  <c r="G1264" i="14"/>
  <c r="G1263" i="14"/>
  <c r="G1262" i="14"/>
  <c r="G1261" i="14"/>
  <c r="G1260" i="14"/>
  <c r="G1259" i="14"/>
  <c r="G1258" i="14"/>
  <c r="G1257" i="14"/>
  <c r="G1256" i="14"/>
  <c r="G1255" i="14"/>
  <c r="G1254" i="14"/>
  <c r="G1253" i="14"/>
  <c r="G1252" i="14"/>
  <c r="G1251" i="14"/>
  <c r="G1250" i="14"/>
  <c r="G1249" i="14"/>
  <c r="G1248" i="14"/>
  <c r="G1247" i="14"/>
  <c r="G1246" i="14"/>
  <c r="G1245" i="14"/>
  <c r="G1244" i="14"/>
  <c r="G1243" i="14"/>
  <c r="G1242" i="14"/>
  <c r="G1241" i="14"/>
  <c r="G1240" i="14"/>
  <c r="G1239" i="14"/>
  <c r="G1238" i="14"/>
  <c r="G1237" i="14"/>
  <c r="G1236" i="14"/>
  <c r="G1235" i="14"/>
  <c r="G1234" i="14"/>
  <c r="G1233" i="14"/>
  <c r="G1232" i="14"/>
  <c r="G1231" i="14"/>
  <c r="G1230" i="14"/>
  <c r="G1229" i="14"/>
  <c r="G1228" i="14"/>
  <c r="G1227" i="14"/>
  <c r="G1226" i="14"/>
  <c r="G1225" i="14"/>
  <c r="G1224" i="14"/>
  <c r="G1223" i="14"/>
  <c r="G1222" i="14"/>
  <c r="G1221" i="14"/>
  <c r="G1220" i="14"/>
  <c r="G1219" i="14"/>
  <c r="G1218" i="14"/>
  <c r="G1217" i="14"/>
  <c r="G1216" i="14"/>
  <c r="G1215" i="14"/>
  <c r="G1214" i="14"/>
  <c r="G1213" i="14"/>
  <c r="G1212" i="14"/>
  <c r="G1211" i="14"/>
  <c r="G1210" i="14"/>
  <c r="G1209" i="14"/>
  <c r="G1208" i="14"/>
  <c r="G1207" i="14"/>
  <c r="G1206" i="14"/>
  <c r="G1205" i="14"/>
  <c r="G1204" i="14"/>
  <c r="G1203" i="14"/>
  <c r="G1202" i="14"/>
  <c r="G1201" i="14"/>
  <c r="G1200" i="14"/>
  <c r="G1199" i="14"/>
  <c r="G1198" i="14"/>
  <c r="G1197" i="14"/>
  <c r="G1196" i="14"/>
  <c r="G1195" i="14"/>
  <c r="G1194" i="14"/>
  <c r="G1193" i="14"/>
  <c r="G1192" i="14"/>
  <c r="G1191" i="14"/>
  <c r="G1190" i="14"/>
  <c r="G1189" i="14"/>
  <c r="G1188" i="14"/>
  <c r="G1187" i="14"/>
  <c r="G1186" i="14"/>
  <c r="G1185" i="14"/>
  <c r="G1184" i="14"/>
  <c r="G1183" i="14"/>
  <c r="G1182" i="14"/>
  <c r="G1181" i="14"/>
  <c r="G1180" i="14"/>
  <c r="G1179" i="14"/>
  <c r="G1178" i="14"/>
  <c r="G1177" i="14"/>
  <c r="G1176" i="14"/>
  <c r="G1175" i="14"/>
  <c r="G1174" i="14"/>
  <c r="G1173" i="14"/>
  <c r="G1172" i="14"/>
  <c r="G1171" i="14"/>
  <c r="G1170" i="14"/>
  <c r="G1169" i="14"/>
  <c r="G1168" i="14"/>
  <c r="G1167" i="14"/>
  <c r="G1166" i="14"/>
  <c r="G1165" i="14"/>
  <c r="G1164" i="14"/>
  <c r="G1163" i="14"/>
  <c r="G1162" i="14"/>
  <c r="G1161" i="14"/>
  <c r="G1160" i="14"/>
  <c r="G1159" i="14"/>
  <c r="G1158" i="14"/>
  <c r="G1157" i="14"/>
  <c r="G1156" i="14"/>
  <c r="G1155" i="14"/>
  <c r="G1154" i="14"/>
  <c r="G1153" i="14"/>
  <c r="G1152" i="14"/>
  <c r="G1151" i="14"/>
  <c r="G1150" i="14"/>
  <c r="G1149" i="14"/>
  <c r="G1148" i="14"/>
  <c r="G1147" i="14"/>
  <c r="G1146" i="14"/>
  <c r="G1145" i="14"/>
  <c r="G1144" i="14"/>
  <c r="G1143" i="14"/>
  <c r="G1142" i="14"/>
  <c r="G1141" i="14"/>
  <c r="G1140" i="14"/>
  <c r="G1139" i="14"/>
  <c r="G1138" i="14"/>
  <c r="G1137" i="14"/>
  <c r="G1136" i="14"/>
  <c r="G1135" i="14"/>
  <c r="G1134" i="14"/>
  <c r="G1133" i="14"/>
  <c r="G1132" i="14"/>
  <c r="G1131" i="14"/>
  <c r="G1130" i="14"/>
  <c r="G1129" i="14"/>
  <c r="G1128" i="14"/>
  <c r="G1127" i="14"/>
  <c r="G1126" i="14"/>
  <c r="G1125" i="14"/>
  <c r="G1124" i="14"/>
  <c r="G1123" i="14"/>
  <c r="G1122" i="14"/>
  <c r="G1121" i="14"/>
  <c r="G1120" i="14"/>
  <c r="G1119" i="14"/>
  <c r="G1118" i="14"/>
  <c r="G1117" i="14"/>
  <c r="G1116" i="14"/>
  <c r="G1115" i="14"/>
  <c r="G1114" i="14"/>
  <c r="G1113" i="14"/>
  <c r="G1112" i="14"/>
  <c r="G1111" i="14"/>
  <c r="G1110" i="14"/>
  <c r="G1109" i="14"/>
  <c r="G1108" i="14"/>
  <c r="G1107" i="14"/>
  <c r="G1106" i="14"/>
  <c r="G1105" i="14"/>
  <c r="G1104" i="14"/>
  <c r="G1103" i="14"/>
  <c r="G1102" i="14"/>
  <c r="G1101" i="14"/>
  <c r="G1100" i="14"/>
  <c r="G1099" i="14"/>
  <c r="G1098" i="14"/>
  <c r="G1097" i="14"/>
  <c r="G1096" i="14"/>
  <c r="G1095" i="14"/>
  <c r="G1094" i="14"/>
  <c r="G1093" i="14"/>
  <c r="G1092" i="14"/>
  <c r="G1091" i="14"/>
  <c r="G1090" i="14"/>
  <c r="G1089" i="14"/>
  <c r="G1088" i="14"/>
  <c r="G1087" i="14"/>
  <c r="G1086" i="14"/>
  <c r="G1085" i="14"/>
  <c r="G1084" i="14"/>
  <c r="G1083" i="14"/>
  <c r="G1082" i="14"/>
  <c r="G1081" i="14"/>
  <c r="G1080" i="14"/>
  <c r="G1079" i="14"/>
  <c r="G1078" i="14"/>
  <c r="G1077" i="14"/>
  <c r="G1076" i="14"/>
  <c r="G1075" i="14"/>
  <c r="G1074" i="14"/>
  <c r="G1073" i="14"/>
  <c r="G1072" i="14"/>
  <c r="G1071" i="14"/>
  <c r="G1070" i="14"/>
  <c r="G1069" i="14"/>
  <c r="G1068" i="14"/>
  <c r="G1067" i="14"/>
  <c r="G1066" i="14"/>
  <c r="G1065" i="14"/>
  <c r="G1064" i="14"/>
  <c r="G1063" i="14"/>
  <c r="G1062" i="14"/>
  <c r="G1061" i="14"/>
  <c r="G1060" i="14"/>
  <c r="G1059" i="14"/>
  <c r="G1058" i="14"/>
  <c r="G1057" i="14"/>
  <c r="G1056" i="14"/>
  <c r="G1055" i="14"/>
  <c r="G1054" i="14"/>
  <c r="G1053" i="14"/>
  <c r="G1052" i="14"/>
  <c r="G1051" i="14"/>
  <c r="G1050" i="14"/>
  <c r="G1049" i="14"/>
  <c r="G1048" i="14"/>
  <c r="G1047" i="14"/>
  <c r="G1046" i="14"/>
  <c r="G1045" i="14"/>
  <c r="G1044" i="14"/>
  <c r="G1043" i="14"/>
  <c r="G1042" i="14"/>
  <c r="G1041" i="14"/>
  <c r="G1040" i="14"/>
  <c r="G1039" i="14"/>
  <c r="G1038" i="14"/>
  <c r="G1037" i="14"/>
  <c r="G1036" i="14"/>
  <c r="G1035" i="14"/>
  <c r="G1034" i="14"/>
  <c r="G1033" i="14"/>
  <c r="G1032" i="14"/>
  <c r="G1031" i="14"/>
  <c r="G1030" i="14"/>
  <c r="G1029" i="14"/>
  <c r="G1028" i="14"/>
  <c r="G1027" i="14"/>
  <c r="G1026" i="14"/>
  <c r="G1025" i="14"/>
  <c r="G1024" i="14"/>
  <c r="G1023" i="14"/>
  <c r="G1022" i="14"/>
  <c r="G1021" i="14"/>
  <c r="G1020" i="14"/>
  <c r="G1019" i="14"/>
  <c r="G1018" i="14"/>
  <c r="G1017" i="14"/>
  <c r="G1016" i="14"/>
  <c r="G1015" i="14"/>
  <c r="G1014" i="14"/>
  <c r="G1013" i="14"/>
  <c r="G1012" i="14"/>
  <c r="G1011" i="14"/>
  <c r="G1010" i="14"/>
  <c r="G1009" i="14"/>
  <c r="G1008" i="14"/>
  <c r="G1007" i="14"/>
  <c r="G1006" i="14"/>
  <c r="G1005" i="14"/>
  <c r="G1004" i="14"/>
  <c r="G1003" i="14"/>
  <c r="G1002" i="14"/>
  <c r="G1001" i="14"/>
  <c r="G1000" i="14"/>
  <c r="G999" i="14"/>
  <c r="G998" i="14"/>
  <c r="G997" i="14"/>
  <c r="G996" i="14"/>
  <c r="G995" i="14"/>
  <c r="G994" i="14"/>
  <c r="G993" i="14"/>
  <c r="G992" i="14"/>
  <c r="G991" i="14"/>
  <c r="G990" i="14"/>
  <c r="G989" i="14"/>
  <c r="G988" i="14"/>
  <c r="G987" i="14"/>
  <c r="G986" i="14"/>
  <c r="G985" i="14"/>
  <c r="G984" i="14"/>
  <c r="G983" i="14"/>
  <c r="G982" i="14"/>
  <c r="G981" i="14"/>
  <c r="G980" i="14"/>
  <c r="G979" i="14"/>
  <c r="G978" i="14"/>
  <c r="G977" i="14"/>
  <c r="G976" i="14"/>
  <c r="G975" i="14"/>
  <c r="G974" i="14"/>
  <c r="G973" i="14"/>
  <c r="G972" i="14"/>
  <c r="G971" i="14"/>
  <c r="G970" i="14"/>
  <c r="G969" i="14"/>
  <c r="G968" i="14"/>
  <c r="G967" i="14"/>
  <c r="G966" i="14"/>
  <c r="G965" i="14"/>
  <c r="G964" i="14"/>
  <c r="G963" i="14"/>
  <c r="G962" i="14"/>
  <c r="G961" i="14"/>
  <c r="G960" i="14"/>
  <c r="G959" i="14"/>
  <c r="G958" i="14"/>
  <c r="G957" i="14"/>
  <c r="G956" i="14"/>
  <c r="G955" i="14"/>
  <c r="G954" i="14"/>
  <c r="G953" i="14"/>
  <c r="G952" i="14"/>
  <c r="G951" i="14"/>
  <c r="G950" i="14"/>
  <c r="G949" i="14"/>
  <c r="G948" i="14"/>
  <c r="G947" i="14"/>
  <c r="G946" i="14"/>
  <c r="G945" i="14"/>
  <c r="G944" i="14"/>
  <c r="G943" i="14"/>
  <c r="G942" i="14"/>
  <c r="G941" i="14"/>
  <c r="G940" i="14"/>
  <c r="G939" i="14"/>
  <c r="G938" i="14"/>
  <c r="G937" i="14"/>
  <c r="G936" i="14"/>
  <c r="G935" i="14"/>
  <c r="G934" i="14"/>
  <c r="G933" i="14"/>
  <c r="G932" i="14"/>
  <c r="G931" i="14"/>
  <c r="G930" i="14"/>
  <c r="G929" i="14"/>
  <c r="G928" i="14"/>
  <c r="G927" i="14"/>
  <c r="G926" i="14"/>
  <c r="G925" i="14"/>
  <c r="G924" i="14"/>
  <c r="G923" i="14"/>
  <c r="G922" i="14"/>
  <c r="G921" i="14"/>
  <c r="G920" i="14"/>
  <c r="G919" i="14"/>
  <c r="G918" i="14"/>
  <c r="G917" i="14"/>
  <c r="G916" i="14"/>
  <c r="G915" i="14"/>
  <c r="G914" i="14"/>
  <c r="G913" i="14"/>
  <c r="G912" i="14"/>
  <c r="G911" i="14"/>
  <c r="G910" i="14"/>
  <c r="G909" i="14"/>
  <c r="G908" i="14"/>
  <c r="G907" i="14"/>
  <c r="G906" i="14"/>
  <c r="G905" i="14"/>
  <c r="G904" i="14"/>
  <c r="G903" i="14"/>
  <c r="G902" i="14"/>
  <c r="G901" i="14"/>
  <c r="G900" i="14"/>
  <c r="G899" i="14"/>
  <c r="G898" i="14"/>
  <c r="G897" i="14"/>
  <c r="G896" i="14"/>
  <c r="G895" i="14"/>
  <c r="G894" i="14"/>
  <c r="G893" i="14"/>
  <c r="G892" i="14"/>
  <c r="G891" i="14"/>
  <c r="G890" i="14"/>
  <c r="G889" i="14"/>
  <c r="G888" i="14"/>
  <c r="G887" i="14"/>
  <c r="G886" i="14"/>
  <c r="G885" i="14"/>
  <c r="G884" i="14"/>
  <c r="G883" i="14"/>
  <c r="G882" i="14"/>
  <c r="G881" i="14"/>
  <c r="G880" i="14"/>
  <c r="G879" i="14"/>
  <c r="G878" i="14"/>
  <c r="G877" i="14"/>
  <c r="G876" i="14"/>
  <c r="G875" i="14"/>
  <c r="G874" i="14"/>
  <c r="G873" i="14"/>
  <c r="G872" i="14"/>
  <c r="G871" i="14"/>
  <c r="G870" i="14"/>
  <c r="G869" i="14"/>
  <c r="G868" i="14"/>
  <c r="G867" i="14"/>
  <c r="G866" i="14"/>
  <c r="G865" i="14"/>
  <c r="G864" i="14"/>
  <c r="G863" i="14"/>
  <c r="G862" i="14"/>
  <c r="G861" i="14"/>
  <c r="G860" i="14"/>
  <c r="G859" i="14"/>
  <c r="G858" i="14"/>
  <c r="G857" i="14"/>
  <c r="G856" i="14"/>
  <c r="G855" i="14"/>
  <c r="G854" i="14"/>
  <c r="G853" i="14"/>
  <c r="G852" i="14"/>
  <c r="G851" i="14"/>
  <c r="G850" i="14"/>
  <c r="G849" i="14"/>
  <c r="G848" i="14"/>
  <c r="G847" i="14"/>
  <c r="G846" i="14"/>
  <c r="G845" i="14"/>
  <c r="G844" i="14"/>
  <c r="G843" i="14"/>
  <c r="G842" i="14"/>
  <c r="G841" i="14"/>
  <c r="G840" i="14"/>
  <c r="G839" i="14"/>
  <c r="G838" i="14"/>
  <c r="G837" i="14"/>
  <c r="G836" i="14"/>
  <c r="G835" i="14"/>
  <c r="G834" i="14"/>
  <c r="G833" i="14"/>
  <c r="G832" i="14"/>
  <c r="G831" i="14"/>
  <c r="G830" i="14"/>
  <c r="G829" i="14"/>
  <c r="G828" i="14"/>
  <c r="G827" i="14"/>
  <c r="G826" i="14"/>
  <c r="G825" i="14"/>
  <c r="G824" i="14"/>
  <c r="G823" i="14"/>
  <c r="G822" i="14"/>
  <c r="G821" i="14"/>
  <c r="G820" i="14"/>
  <c r="G819" i="14"/>
  <c r="G818" i="14"/>
  <c r="G817" i="14"/>
  <c r="G816" i="14"/>
  <c r="G815" i="14"/>
  <c r="G814" i="14"/>
  <c r="G813" i="14"/>
  <c r="G812" i="14"/>
  <c r="G811" i="14"/>
  <c r="G810" i="14"/>
  <c r="G809" i="14"/>
  <c r="G808" i="14"/>
  <c r="G807" i="14"/>
  <c r="G806" i="14"/>
  <c r="G805" i="14"/>
  <c r="G804" i="14"/>
  <c r="G803" i="14"/>
  <c r="G802" i="14"/>
  <c r="G801" i="14"/>
  <c r="G800" i="14"/>
  <c r="G799" i="14"/>
  <c r="G798" i="14"/>
  <c r="G797" i="14"/>
  <c r="G796" i="14"/>
  <c r="G795" i="14"/>
  <c r="G794" i="14"/>
  <c r="G793" i="14"/>
  <c r="G792" i="14"/>
  <c r="G791" i="14"/>
  <c r="G790" i="14"/>
  <c r="G789" i="14"/>
  <c r="G788" i="14"/>
  <c r="G787" i="14"/>
  <c r="G786" i="14"/>
  <c r="G785" i="14"/>
  <c r="G784" i="14"/>
  <c r="G783" i="14"/>
  <c r="G782" i="14"/>
  <c r="G781" i="14"/>
  <c r="G780" i="14"/>
  <c r="G779" i="14"/>
  <c r="G778" i="14"/>
  <c r="G777" i="14"/>
  <c r="G776" i="14"/>
  <c r="G775" i="14"/>
  <c r="G774" i="14"/>
  <c r="G773" i="14"/>
  <c r="G772" i="14"/>
  <c r="G771" i="14"/>
  <c r="G770" i="14"/>
  <c r="G769" i="14"/>
  <c r="G768" i="14"/>
  <c r="G767" i="14"/>
  <c r="G766" i="14"/>
  <c r="G765" i="14"/>
  <c r="G764" i="14"/>
  <c r="G763" i="14"/>
  <c r="G762" i="14"/>
  <c r="G761" i="14"/>
  <c r="G760" i="14"/>
  <c r="G759" i="14"/>
  <c r="G758" i="14"/>
  <c r="G757" i="14"/>
  <c r="G756" i="14"/>
  <c r="G755" i="14"/>
  <c r="G754" i="14"/>
  <c r="G753" i="14"/>
  <c r="G752" i="14"/>
  <c r="G751" i="14"/>
  <c r="G750" i="14"/>
  <c r="G749" i="14"/>
  <c r="G748" i="14"/>
  <c r="G747" i="14"/>
  <c r="G746" i="14"/>
  <c r="G745" i="14"/>
  <c r="G744" i="14"/>
  <c r="G743" i="14"/>
  <c r="G742" i="14"/>
  <c r="G741" i="14"/>
  <c r="G740" i="14"/>
  <c r="G739" i="14"/>
  <c r="G738" i="14"/>
  <c r="G737" i="14"/>
  <c r="G736" i="14"/>
  <c r="G735" i="14"/>
  <c r="G734" i="14"/>
  <c r="G733" i="14"/>
  <c r="G732" i="14"/>
  <c r="G731" i="14"/>
  <c r="G730" i="14"/>
  <c r="G729" i="14"/>
  <c r="G728" i="14"/>
  <c r="G727" i="14"/>
  <c r="G726" i="14"/>
  <c r="G725" i="14"/>
  <c r="G724" i="14"/>
  <c r="G723" i="14"/>
  <c r="G722" i="14"/>
  <c r="G721" i="14"/>
  <c r="G720" i="14"/>
  <c r="G719" i="14"/>
  <c r="G718" i="14"/>
  <c r="G717" i="14"/>
  <c r="G716" i="14"/>
  <c r="G715" i="14"/>
  <c r="G714" i="14"/>
  <c r="G713" i="14"/>
  <c r="G712" i="14"/>
  <c r="G711" i="14"/>
  <c r="G710" i="14"/>
  <c r="G709" i="14"/>
  <c r="G708" i="14"/>
  <c r="G707" i="14"/>
  <c r="G706" i="14"/>
  <c r="G705" i="14"/>
  <c r="G704" i="14"/>
  <c r="G703" i="14"/>
  <c r="G702" i="14"/>
  <c r="G701" i="14"/>
  <c r="G700" i="14"/>
  <c r="G699" i="14"/>
  <c r="G698" i="14"/>
  <c r="G697" i="14"/>
  <c r="G696" i="14"/>
  <c r="G695" i="14"/>
  <c r="G694" i="14"/>
  <c r="G693" i="14"/>
  <c r="G692" i="14"/>
  <c r="G691" i="14"/>
  <c r="G690" i="14"/>
  <c r="G689" i="14"/>
  <c r="G688" i="14"/>
  <c r="G687" i="14"/>
  <c r="G686" i="14"/>
  <c r="G685" i="14"/>
  <c r="G684" i="14"/>
  <c r="G683" i="14"/>
  <c r="G682" i="14"/>
  <c r="G681" i="14"/>
  <c r="G680" i="14"/>
  <c r="G679" i="14"/>
  <c r="G678" i="14"/>
  <c r="G677" i="14"/>
  <c r="G676" i="14"/>
  <c r="G675" i="14"/>
  <c r="G674" i="14"/>
  <c r="G673" i="14"/>
  <c r="G672" i="14"/>
  <c r="G671" i="14"/>
  <c r="G670" i="14"/>
  <c r="G669" i="14"/>
  <c r="G668" i="14"/>
  <c r="G667" i="14"/>
  <c r="G666" i="14"/>
  <c r="G665" i="14"/>
  <c r="G664" i="14"/>
  <c r="G663" i="14"/>
  <c r="G662" i="14"/>
  <c r="G661" i="14"/>
  <c r="G660" i="14"/>
  <c r="G659" i="14"/>
  <c r="G658" i="14"/>
  <c r="G657" i="14"/>
  <c r="G656" i="14"/>
  <c r="G655" i="14"/>
  <c r="G654" i="14"/>
  <c r="G653" i="14"/>
  <c r="G652" i="14"/>
  <c r="G651" i="14"/>
  <c r="G650" i="14"/>
  <c r="G649" i="14"/>
  <c r="G648" i="14"/>
  <c r="G647" i="14"/>
  <c r="G646" i="14"/>
  <c r="G645" i="14"/>
  <c r="G644" i="14"/>
  <c r="G643" i="14"/>
  <c r="G642" i="14"/>
  <c r="G641" i="14"/>
  <c r="G640" i="14"/>
  <c r="G639" i="14"/>
  <c r="G638" i="14"/>
  <c r="G637" i="14"/>
  <c r="G636" i="14"/>
  <c r="G635" i="14"/>
  <c r="G634" i="14"/>
  <c r="G633" i="14"/>
  <c r="G632" i="14"/>
  <c r="G631" i="14"/>
  <c r="G630" i="14"/>
  <c r="G629" i="14"/>
  <c r="G628" i="14"/>
  <c r="G627" i="14"/>
  <c r="G626" i="14"/>
  <c r="G625" i="14"/>
  <c r="G624" i="14"/>
  <c r="G623" i="14"/>
  <c r="G622" i="14"/>
  <c r="G621" i="14"/>
  <c r="G620" i="14"/>
  <c r="G619" i="14"/>
  <c r="G618" i="14"/>
  <c r="G617" i="14"/>
  <c r="G616" i="14"/>
  <c r="G615" i="14"/>
  <c r="G614" i="14"/>
  <c r="G613" i="14"/>
  <c r="G612" i="14"/>
  <c r="G611" i="14"/>
  <c r="G610" i="14"/>
  <c r="G609" i="14"/>
  <c r="G608" i="14"/>
  <c r="G607" i="14"/>
  <c r="G606" i="14"/>
  <c r="G605" i="14"/>
  <c r="G604" i="14"/>
  <c r="G603" i="14"/>
  <c r="G602" i="14"/>
  <c r="G601" i="14"/>
  <c r="G600" i="14"/>
  <c r="G599" i="14"/>
  <c r="G598" i="14"/>
  <c r="G597" i="14"/>
  <c r="G596" i="14"/>
  <c r="G595" i="14"/>
  <c r="G594" i="14"/>
  <c r="G593" i="14"/>
  <c r="G592" i="14"/>
  <c r="G591" i="14"/>
  <c r="G590" i="14"/>
  <c r="G589" i="14"/>
  <c r="G588" i="14"/>
  <c r="G587" i="14"/>
  <c r="G586" i="14"/>
  <c r="G585" i="14"/>
  <c r="G584" i="14"/>
  <c r="G583" i="14"/>
  <c r="G582" i="14"/>
  <c r="G581" i="14"/>
  <c r="G580" i="14"/>
  <c r="G579" i="14"/>
  <c r="G578" i="14"/>
  <c r="G577" i="14"/>
  <c r="G576" i="14"/>
  <c r="G575" i="14"/>
  <c r="G574" i="14"/>
  <c r="G573" i="14"/>
  <c r="G572" i="14"/>
  <c r="G571" i="14"/>
  <c r="G570" i="14"/>
  <c r="G569" i="14"/>
  <c r="G568" i="14"/>
  <c r="G567" i="14"/>
  <c r="G566" i="14"/>
  <c r="G565" i="14"/>
  <c r="G564" i="14"/>
  <c r="G563" i="14"/>
  <c r="G562" i="14"/>
  <c r="G561" i="14"/>
  <c r="G560" i="14"/>
  <c r="G559" i="14"/>
  <c r="G558" i="14"/>
  <c r="G557" i="14"/>
  <c r="G556" i="14"/>
  <c r="G555" i="14"/>
  <c r="G554" i="14"/>
  <c r="G553" i="14"/>
  <c r="G552" i="14"/>
  <c r="G551" i="14"/>
  <c r="G550" i="14"/>
  <c r="G549" i="14"/>
  <c r="G548" i="14"/>
  <c r="G547" i="14"/>
  <c r="G546" i="14"/>
  <c r="G545" i="14"/>
  <c r="G544" i="14"/>
  <c r="G543" i="14"/>
  <c r="G542" i="14"/>
  <c r="G541" i="14"/>
  <c r="G540" i="14"/>
  <c r="G539" i="14"/>
  <c r="G538" i="14"/>
  <c r="G537" i="14"/>
  <c r="G536" i="14"/>
  <c r="G535" i="14"/>
  <c r="G534" i="14"/>
  <c r="G533" i="14"/>
  <c r="G532" i="14"/>
  <c r="G531" i="14"/>
  <c r="G530" i="14"/>
  <c r="G529" i="14"/>
  <c r="G528" i="14"/>
  <c r="G527" i="14"/>
  <c r="G526" i="14"/>
  <c r="G525" i="14"/>
  <c r="G524" i="14"/>
  <c r="G523" i="14"/>
  <c r="G522" i="14"/>
  <c r="G521" i="14"/>
  <c r="G520" i="14"/>
  <c r="G519" i="14"/>
  <c r="G518" i="14"/>
  <c r="G517" i="14"/>
  <c r="G516" i="14"/>
  <c r="G515" i="14"/>
  <c r="G514" i="14"/>
  <c r="G513" i="14"/>
  <c r="G512" i="14"/>
  <c r="G511" i="14"/>
  <c r="G510" i="14"/>
  <c r="G509" i="14"/>
  <c r="G508" i="14"/>
  <c r="G507" i="14"/>
  <c r="G506" i="14"/>
  <c r="G505" i="14"/>
  <c r="G504" i="14"/>
  <c r="G503" i="14"/>
  <c r="G502" i="14"/>
  <c r="G501" i="14"/>
  <c r="G500" i="14"/>
  <c r="G499" i="14"/>
  <c r="G498" i="14"/>
  <c r="G497" i="14"/>
  <c r="G496" i="14"/>
  <c r="G495" i="14"/>
  <c r="G494" i="14"/>
  <c r="G493" i="14"/>
  <c r="G492" i="14"/>
  <c r="G491" i="14"/>
  <c r="G490" i="14"/>
  <c r="G489" i="14"/>
  <c r="G488" i="14"/>
  <c r="G487" i="14"/>
  <c r="G486" i="14"/>
  <c r="G485" i="14"/>
  <c r="G484" i="14"/>
  <c r="G483" i="14"/>
  <c r="G482" i="14"/>
  <c r="G481" i="14"/>
  <c r="G480" i="14"/>
  <c r="G479" i="14"/>
  <c r="G478" i="14"/>
  <c r="G477" i="14"/>
  <c r="G476" i="14"/>
  <c r="G475" i="14"/>
  <c r="G474" i="14"/>
  <c r="G473" i="14"/>
  <c r="G472" i="14"/>
  <c r="G471" i="14"/>
  <c r="G470" i="14"/>
  <c r="G469" i="14"/>
  <c r="G468" i="14"/>
  <c r="G467" i="14"/>
  <c r="G466" i="14"/>
  <c r="G465" i="14"/>
  <c r="G464" i="14"/>
  <c r="G463" i="14"/>
  <c r="G462" i="14"/>
  <c r="G461" i="14"/>
  <c r="G460" i="14"/>
  <c r="G459" i="14"/>
  <c r="G458" i="14"/>
  <c r="G457" i="14"/>
  <c r="G456" i="14"/>
  <c r="G455" i="14"/>
  <c r="G454" i="14"/>
  <c r="G453" i="14"/>
  <c r="G452" i="14"/>
  <c r="G451" i="14"/>
  <c r="G450" i="14"/>
  <c r="G449" i="14"/>
  <c r="G448" i="14"/>
  <c r="G447" i="14"/>
  <c r="G446" i="14"/>
  <c r="G445" i="14"/>
  <c r="G444" i="14"/>
  <c r="G443" i="14"/>
  <c r="G442" i="14"/>
  <c r="G441" i="14"/>
  <c r="G440" i="14"/>
  <c r="G439" i="14"/>
  <c r="G438" i="14"/>
  <c r="G437" i="14"/>
  <c r="G436" i="14"/>
  <c r="G435" i="14"/>
  <c r="G434" i="14"/>
  <c r="G433" i="14"/>
  <c r="G432" i="14"/>
  <c r="G431" i="14"/>
  <c r="G430" i="14"/>
  <c r="G429" i="14"/>
  <c r="G428" i="14"/>
  <c r="G427" i="14"/>
  <c r="G426" i="14"/>
  <c r="G425" i="14"/>
  <c r="G424" i="14"/>
  <c r="G423" i="14"/>
  <c r="G422" i="14"/>
  <c r="G421" i="14"/>
  <c r="G420" i="14"/>
  <c r="G419" i="14"/>
  <c r="G418" i="14"/>
  <c r="G417" i="14"/>
  <c r="G416" i="14"/>
  <c r="G415" i="14"/>
  <c r="G414" i="14"/>
  <c r="G413" i="14"/>
  <c r="G412" i="14"/>
  <c r="G411" i="14"/>
  <c r="G410" i="14"/>
  <c r="G409" i="14"/>
  <c r="G408" i="14"/>
  <c r="G407" i="14"/>
  <c r="G406" i="14"/>
  <c r="G405" i="14"/>
  <c r="G404" i="14"/>
  <c r="G403" i="14"/>
  <c r="G402" i="14"/>
  <c r="G401" i="14"/>
  <c r="G400" i="14"/>
  <c r="G399" i="14"/>
  <c r="G398" i="14"/>
  <c r="G397" i="14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6000" i="10"/>
  <c r="G5999" i="10"/>
  <c r="G5998" i="10"/>
  <c r="G5997" i="10"/>
  <c r="G5996" i="10"/>
  <c r="G5995" i="10"/>
  <c r="G5994" i="10"/>
  <c r="G5993" i="10"/>
  <c r="G5992" i="10"/>
  <c r="G5991" i="10"/>
  <c r="G5990" i="10"/>
  <c r="G5989" i="10"/>
  <c r="G5988" i="10"/>
  <c r="G5987" i="10"/>
  <c r="G5986" i="10"/>
  <c r="G5985" i="10"/>
  <c r="G5984" i="10"/>
  <c r="G5983" i="10"/>
  <c r="G5982" i="10"/>
  <c r="G5981" i="10"/>
  <c r="G5980" i="10"/>
  <c r="G5979" i="10"/>
  <c r="G5978" i="10"/>
  <c r="G5977" i="10"/>
  <c r="G5976" i="10"/>
  <c r="G5975" i="10"/>
  <c r="G5974" i="10"/>
  <c r="G5973" i="10"/>
  <c r="G5972" i="10"/>
  <c r="G5971" i="10"/>
  <c r="G5970" i="10"/>
  <c r="G5969" i="10"/>
  <c r="G5968" i="10"/>
  <c r="G5967" i="10"/>
  <c r="G5966" i="10"/>
  <c r="G5965" i="10"/>
  <c r="G5964" i="10"/>
  <c r="G5963" i="10"/>
  <c r="G5962" i="10"/>
  <c r="G5961" i="10"/>
  <c r="G5960" i="10"/>
  <c r="G5959" i="10"/>
  <c r="G5958" i="10"/>
  <c r="G5957" i="10"/>
  <c r="G5956" i="10"/>
  <c r="G5955" i="10"/>
  <c r="G5954" i="10"/>
  <c r="G5953" i="10"/>
  <c r="G5952" i="10"/>
  <c r="G5951" i="10"/>
  <c r="G5950" i="10"/>
  <c r="G5949" i="10"/>
  <c r="G5948" i="10"/>
  <c r="G5947" i="10"/>
  <c r="G5946" i="10"/>
  <c r="G5945" i="10"/>
  <c r="G5944" i="10"/>
  <c r="G5943" i="10"/>
  <c r="G5942" i="10"/>
  <c r="G5941" i="10"/>
  <c r="G5940" i="10"/>
  <c r="G5939" i="10"/>
  <c r="G5938" i="10"/>
  <c r="G5937" i="10"/>
  <c r="G5936" i="10"/>
  <c r="G5935" i="10"/>
  <c r="G5934" i="10"/>
  <c r="G5933" i="10"/>
  <c r="G5932" i="10"/>
  <c r="G5931" i="10"/>
  <c r="G5930" i="10"/>
  <c r="G5929" i="10"/>
  <c r="G5928" i="10"/>
  <c r="G5927" i="10"/>
  <c r="G5926" i="10"/>
  <c r="G5925" i="10"/>
  <c r="G5924" i="10"/>
  <c r="G5923" i="10"/>
  <c r="G5922" i="10"/>
  <c r="G5921" i="10"/>
  <c r="G5920" i="10"/>
  <c r="G5919" i="10"/>
  <c r="G5918" i="10"/>
  <c r="G5917" i="10"/>
  <c r="G5916" i="10"/>
  <c r="G5915" i="10"/>
  <c r="G5914" i="10"/>
  <c r="G5913" i="10"/>
  <c r="G5912" i="10"/>
  <c r="G5911" i="10"/>
  <c r="G5910" i="10"/>
  <c r="G5909" i="10"/>
  <c r="G5908" i="10"/>
  <c r="G5907" i="10"/>
  <c r="G5906" i="10"/>
  <c r="G5905" i="10"/>
  <c r="G5904" i="10"/>
  <c r="G5903" i="10"/>
  <c r="G5902" i="10"/>
  <c r="G5901" i="10"/>
  <c r="G5900" i="10"/>
  <c r="G5899" i="10"/>
  <c r="G5898" i="10"/>
  <c r="G5897" i="10"/>
  <c r="G5896" i="10"/>
  <c r="G5895" i="10"/>
  <c r="G5894" i="10"/>
  <c r="G5893" i="10"/>
  <c r="G5892" i="10"/>
  <c r="G5891" i="10"/>
  <c r="G5890" i="10"/>
  <c r="G5889" i="10"/>
  <c r="G5888" i="10"/>
  <c r="G5887" i="10"/>
  <c r="G5886" i="10"/>
  <c r="G5885" i="10"/>
  <c r="G5884" i="10"/>
  <c r="G5883" i="10"/>
  <c r="G5882" i="10"/>
  <c r="G5881" i="10"/>
  <c r="G5880" i="10"/>
  <c r="G5879" i="10"/>
  <c r="G5878" i="10"/>
  <c r="G5877" i="10"/>
  <c r="G5876" i="10"/>
  <c r="G5875" i="10"/>
  <c r="G5874" i="10"/>
  <c r="G5873" i="10"/>
  <c r="G5872" i="10"/>
  <c r="G5871" i="10"/>
  <c r="G5870" i="10"/>
  <c r="G5869" i="10"/>
  <c r="G5868" i="10"/>
  <c r="G5867" i="10"/>
  <c r="G5866" i="10"/>
  <c r="G5865" i="10"/>
  <c r="G5864" i="10"/>
  <c r="G5863" i="10"/>
  <c r="G5862" i="10"/>
  <c r="G5861" i="10"/>
  <c r="G5860" i="10"/>
  <c r="G5859" i="10"/>
  <c r="G5858" i="10"/>
  <c r="G5857" i="10"/>
  <c r="G5856" i="10"/>
  <c r="G5855" i="10"/>
  <c r="G5854" i="10"/>
  <c r="G5853" i="10"/>
  <c r="G5852" i="10"/>
  <c r="G5851" i="10"/>
  <c r="G5850" i="10"/>
  <c r="G5849" i="10"/>
  <c r="G5848" i="10"/>
  <c r="G5847" i="10"/>
  <c r="G5846" i="10"/>
  <c r="G5845" i="10"/>
  <c r="G5844" i="10"/>
  <c r="G5843" i="10"/>
  <c r="G5842" i="10"/>
  <c r="G5841" i="10"/>
  <c r="G5840" i="10"/>
  <c r="G5839" i="10"/>
  <c r="G5838" i="10"/>
  <c r="G5837" i="10"/>
  <c r="G5836" i="10"/>
  <c r="G5835" i="10"/>
  <c r="G5834" i="10"/>
  <c r="G5833" i="10"/>
  <c r="G5832" i="10"/>
  <c r="G5831" i="10"/>
  <c r="G5830" i="10"/>
  <c r="G5829" i="10"/>
  <c r="G5828" i="10"/>
  <c r="G5827" i="10"/>
  <c r="G5826" i="10"/>
  <c r="G5825" i="10"/>
  <c r="G5824" i="10"/>
  <c r="G5823" i="10"/>
  <c r="G5822" i="10"/>
  <c r="G5821" i="10"/>
  <c r="G5820" i="10"/>
  <c r="G5819" i="10"/>
  <c r="G5818" i="10"/>
  <c r="G5817" i="10"/>
  <c r="G5816" i="10"/>
  <c r="G5815" i="10"/>
  <c r="G5814" i="10"/>
  <c r="G5813" i="10"/>
  <c r="G5812" i="10"/>
  <c r="G5811" i="10"/>
  <c r="G5810" i="10"/>
  <c r="G5809" i="10"/>
  <c r="G5808" i="10"/>
  <c r="G5807" i="10"/>
  <c r="G5806" i="10"/>
  <c r="G5805" i="10"/>
  <c r="G5804" i="10"/>
  <c r="G5803" i="10"/>
  <c r="G5802" i="10"/>
  <c r="G5801" i="10"/>
  <c r="G5800" i="10"/>
  <c r="G5799" i="10"/>
  <c r="G5798" i="10"/>
  <c r="G5797" i="10"/>
  <c r="G5796" i="10"/>
  <c r="G5795" i="10"/>
  <c r="G5794" i="10"/>
  <c r="G5793" i="10"/>
  <c r="G5792" i="10"/>
  <c r="G5791" i="10"/>
  <c r="G5790" i="10"/>
  <c r="G5789" i="10"/>
  <c r="G5788" i="10"/>
  <c r="G5787" i="10"/>
  <c r="G5786" i="10"/>
  <c r="G5785" i="10"/>
  <c r="G5784" i="10"/>
  <c r="G5783" i="10"/>
  <c r="G5782" i="10"/>
  <c r="G5781" i="10"/>
  <c r="G5780" i="10"/>
  <c r="G5779" i="10"/>
  <c r="G5778" i="10"/>
  <c r="G5777" i="10"/>
  <c r="G5776" i="10"/>
  <c r="G5775" i="10"/>
  <c r="G5774" i="10"/>
  <c r="G5773" i="10"/>
  <c r="G5772" i="10"/>
  <c r="G5771" i="10"/>
  <c r="G5770" i="10"/>
  <c r="G5769" i="10"/>
  <c r="G5768" i="10"/>
  <c r="G5767" i="10"/>
  <c r="G5766" i="10"/>
  <c r="G5765" i="10"/>
  <c r="G5764" i="10"/>
  <c r="G5763" i="10"/>
  <c r="G5762" i="10"/>
  <c r="G5761" i="10"/>
  <c r="G5760" i="10"/>
  <c r="G5759" i="10"/>
  <c r="G5758" i="10"/>
  <c r="G5757" i="10"/>
  <c r="G5756" i="10"/>
  <c r="G5755" i="10"/>
  <c r="G5754" i="10"/>
  <c r="G5753" i="10"/>
  <c r="G5752" i="10"/>
  <c r="G5751" i="10"/>
  <c r="G5750" i="10"/>
  <c r="G5749" i="10"/>
  <c r="G5748" i="10"/>
  <c r="G5747" i="10"/>
  <c r="G5746" i="10"/>
  <c r="G5745" i="10"/>
  <c r="G5744" i="10"/>
  <c r="G5743" i="10"/>
  <c r="G5742" i="10"/>
  <c r="G5741" i="10"/>
  <c r="G5740" i="10"/>
  <c r="G5739" i="10"/>
  <c r="G5738" i="10"/>
  <c r="G5737" i="10"/>
  <c r="G5736" i="10"/>
  <c r="G5735" i="10"/>
  <c r="G5734" i="10"/>
  <c r="G5733" i="10"/>
  <c r="G5732" i="10"/>
  <c r="G5731" i="10"/>
  <c r="G5730" i="10"/>
  <c r="G5729" i="10"/>
  <c r="G5728" i="10"/>
  <c r="G5727" i="10"/>
  <c r="G5726" i="10"/>
  <c r="G5725" i="10"/>
  <c r="G5724" i="10"/>
  <c r="G5723" i="10"/>
  <c r="G5722" i="10"/>
  <c r="G5721" i="10"/>
  <c r="G5720" i="10"/>
  <c r="G5719" i="10"/>
  <c r="G5718" i="10"/>
  <c r="G5717" i="10"/>
  <c r="G5716" i="10"/>
  <c r="G5715" i="10"/>
  <c r="G5714" i="10"/>
  <c r="G5713" i="10"/>
  <c r="G5712" i="10"/>
  <c r="G5711" i="10"/>
  <c r="G5710" i="10"/>
  <c r="G5709" i="10"/>
  <c r="G5708" i="10"/>
  <c r="G5707" i="10"/>
  <c r="G5706" i="10"/>
  <c r="G5705" i="10"/>
  <c r="G5704" i="10"/>
  <c r="G5703" i="10"/>
  <c r="G5702" i="10"/>
  <c r="G5701" i="10"/>
  <c r="G5700" i="10"/>
  <c r="G5699" i="10"/>
  <c r="G5698" i="10"/>
  <c r="G5697" i="10"/>
  <c r="G5696" i="10"/>
  <c r="G5695" i="10"/>
  <c r="G5694" i="10"/>
  <c r="G5693" i="10"/>
  <c r="G5692" i="10"/>
  <c r="G5691" i="10"/>
  <c r="G5690" i="10"/>
  <c r="G5689" i="10"/>
  <c r="G5688" i="10"/>
  <c r="G5687" i="10"/>
  <c r="G5686" i="10"/>
  <c r="G5685" i="10"/>
  <c r="G5684" i="10"/>
  <c r="G5683" i="10"/>
  <c r="G5682" i="10"/>
  <c r="G5681" i="10"/>
  <c r="G5680" i="10"/>
  <c r="G5679" i="10"/>
  <c r="G5678" i="10"/>
  <c r="G5677" i="10"/>
  <c r="G5676" i="10"/>
  <c r="G5675" i="10"/>
  <c r="G5674" i="10"/>
  <c r="G5673" i="10"/>
  <c r="G5672" i="10"/>
  <c r="G5671" i="10"/>
  <c r="G5670" i="10"/>
  <c r="G5669" i="10"/>
  <c r="G5668" i="10"/>
  <c r="G5667" i="10"/>
  <c r="G5666" i="10"/>
  <c r="G5665" i="10"/>
  <c r="G5664" i="10"/>
  <c r="G5663" i="10"/>
  <c r="G5662" i="10"/>
  <c r="G5661" i="10"/>
  <c r="G5660" i="10"/>
  <c r="G5659" i="10"/>
  <c r="G5658" i="10"/>
  <c r="G5657" i="10"/>
  <c r="G5656" i="10"/>
  <c r="G5655" i="10"/>
  <c r="G5654" i="10"/>
  <c r="G5653" i="10"/>
  <c r="G5652" i="10"/>
  <c r="G5651" i="10"/>
  <c r="G5650" i="10"/>
  <c r="G5649" i="10"/>
  <c r="G5648" i="10"/>
  <c r="G5647" i="10"/>
  <c r="G5646" i="10"/>
  <c r="G5645" i="10"/>
  <c r="G5644" i="10"/>
  <c r="G5643" i="10"/>
  <c r="G5642" i="10"/>
  <c r="G5641" i="10"/>
  <c r="G5640" i="10"/>
  <c r="G5639" i="10"/>
  <c r="G5638" i="10"/>
  <c r="G5637" i="10"/>
  <c r="G5636" i="10"/>
  <c r="G5635" i="10"/>
  <c r="G5634" i="10"/>
  <c r="G5633" i="10"/>
  <c r="G5632" i="10"/>
  <c r="G5631" i="10"/>
  <c r="G5630" i="10"/>
  <c r="G5629" i="10"/>
  <c r="G5628" i="10"/>
  <c r="G5627" i="10"/>
  <c r="G5626" i="10"/>
  <c r="G5625" i="10"/>
  <c r="G5624" i="10"/>
  <c r="G5623" i="10"/>
  <c r="G5622" i="10"/>
  <c r="G5621" i="10"/>
  <c r="G5620" i="10"/>
  <c r="G5619" i="10"/>
  <c r="G5618" i="10"/>
  <c r="G5617" i="10"/>
  <c r="G5616" i="10"/>
  <c r="G5615" i="10"/>
  <c r="G5614" i="10"/>
  <c r="G5613" i="10"/>
  <c r="G5612" i="10"/>
  <c r="G5611" i="10"/>
  <c r="G5610" i="10"/>
  <c r="G5609" i="10"/>
  <c r="G5608" i="10"/>
  <c r="G5607" i="10"/>
  <c r="G5606" i="10"/>
  <c r="G5605" i="10"/>
  <c r="G5604" i="10"/>
  <c r="G5603" i="10"/>
  <c r="G5602" i="10"/>
  <c r="G5601" i="10"/>
  <c r="G5600" i="10"/>
  <c r="G5599" i="10"/>
  <c r="G5598" i="10"/>
  <c r="G5597" i="10"/>
  <c r="G5596" i="10"/>
  <c r="G5595" i="10"/>
  <c r="G5594" i="10"/>
  <c r="G5593" i="10"/>
  <c r="G5592" i="10"/>
  <c r="G5591" i="10"/>
  <c r="G5590" i="10"/>
  <c r="G5589" i="10"/>
  <c r="G5588" i="10"/>
  <c r="G5587" i="10"/>
  <c r="G5586" i="10"/>
  <c r="G5585" i="10"/>
  <c r="G5584" i="10"/>
  <c r="G5583" i="10"/>
  <c r="G5582" i="10"/>
  <c r="G5581" i="10"/>
  <c r="G5580" i="10"/>
  <c r="G5579" i="10"/>
  <c r="G5578" i="10"/>
  <c r="G5577" i="10"/>
  <c r="G5576" i="10"/>
  <c r="G5575" i="10"/>
  <c r="G5574" i="10"/>
  <c r="G5573" i="10"/>
  <c r="G5572" i="10"/>
  <c r="G5571" i="10"/>
  <c r="G5570" i="10"/>
  <c r="G5569" i="10"/>
  <c r="G5568" i="10"/>
  <c r="G5567" i="10"/>
  <c r="G5566" i="10"/>
  <c r="G5565" i="10"/>
  <c r="G5564" i="10"/>
  <c r="G5563" i="10"/>
  <c r="G5562" i="10"/>
  <c r="G5561" i="10"/>
  <c r="G5560" i="10"/>
  <c r="G5559" i="10"/>
  <c r="G5558" i="10"/>
  <c r="G5557" i="10"/>
  <c r="G5556" i="10"/>
  <c r="G5555" i="10"/>
  <c r="G5554" i="10"/>
  <c r="G5553" i="10"/>
  <c r="G5552" i="10"/>
  <c r="G5551" i="10"/>
  <c r="G5550" i="10"/>
  <c r="G5549" i="10"/>
  <c r="G5548" i="10"/>
  <c r="G5547" i="10"/>
  <c r="G5546" i="10"/>
  <c r="G5545" i="10"/>
  <c r="G5544" i="10"/>
  <c r="G5543" i="10"/>
  <c r="G5542" i="10"/>
  <c r="G5541" i="10"/>
  <c r="G5540" i="10"/>
  <c r="G5539" i="10"/>
  <c r="G5538" i="10"/>
  <c r="G5537" i="10"/>
  <c r="G5536" i="10"/>
  <c r="G5535" i="10"/>
  <c r="G5534" i="10"/>
  <c r="G5533" i="10"/>
  <c r="G5532" i="10"/>
  <c r="G5531" i="10"/>
  <c r="G5530" i="10"/>
  <c r="G5529" i="10"/>
  <c r="G5528" i="10"/>
  <c r="G5527" i="10"/>
  <c r="G5526" i="10"/>
  <c r="G5525" i="10"/>
  <c r="G5524" i="10"/>
  <c r="G5523" i="10"/>
  <c r="G5522" i="10"/>
  <c r="G5521" i="10"/>
  <c r="G5520" i="10"/>
  <c r="G5519" i="10"/>
  <c r="G5518" i="10"/>
  <c r="G5517" i="10"/>
  <c r="G5516" i="10"/>
  <c r="G5515" i="10"/>
  <c r="G5514" i="10"/>
  <c r="G5513" i="10"/>
  <c r="G5512" i="10"/>
  <c r="G5511" i="10"/>
  <c r="G5510" i="10"/>
  <c r="G5509" i="10"/>
  <c r="G5508" i="10"/>
  <c r="G5507" i="10"/>
  <c r="G5506" i="10"/>
  <c r="G5505" i="10"/>
  <c r="G5504" i="10"/>
  <c r="G5503" i="10"/>
  <c r="G5502" i="10"/>
  <c r="G5501" i="10"/>
  <c r="G5500" i="10"/>
  <c r="G5499" i="10"/>
  <c r="G5498" i="10"/>
  <c r="G5497" i="10"/>
  <c r="G5496" i="10"/>
  <c r="G5495" i="10"/>
  <c r="G5494" i="10"/>
  <c r="G5493" i="10"/>
  <c r="G5492" i="10"/>
  <c r="G5491" i="10"/>
  <c r="G5490" i="10"/>
  <c r="G5489" i="10"/>
  <c r="G5488" i="10"/>
  <c r="G5487" i="10"/>
  <c r="G5486" i="10"/>
  <c r="G5485" i="10"/>
  <c r="G5484" i="10"/>
  <c r="G5483" i="10"/>
  <c r="G5482" i="10"/>
  <c r="G5481" i="10"/>
  <c r="G5480" i="10"/>
  <c r="G5479" i="10"/>
  <c r="G5478" i="10"/>
  <c r="G5477" i="10"/>
  <c r="G5476" i="10"/>
  <c r="G5475" i="10"/>
  <c r="G5474" i="10"/>
  <c r="G5473" i="10"/>
  <c r="G5472" i="10"/>
  <c r="G5471" i="10"/>
  <c r="G5470" i="10"/>
  <c r="G5469" i="10"/>
  <c r="G5468" i="10"/>
  <c r="G5467" i="10"/>
  <c r="G5466" i="10"/>
  <c r="G5465" i="10"/>
  <c r="G5464" i="10"/>
  <c r="G5463" i="10"/>
  <c r="G5462" i="10"/>
  <c r="G5461" i="10"/>
  <c r="G5460" i="10"/>
  <c r="G5459" i="10"/>
  <c r="G5458" i="10"/>
  <c r="G5457" i="10"/>
  <c r="G5456" i="10"/>
  <c r="G5455" i="10"/>
  <c r="G5454" i="10"/>
  <c r="G5453" i="10"/>
  <c r="G5452" i="10"/>
  <c r="G5451" i="10"/>
  <c r="G5450" i="10"/>
  <c r="G5449" i="10"/>
  <c r="G5448" i="10"/>
  <c r="G5447" i="10"/>
  <c r="G5446" i="10"/>
  <c r="G5445" i="10"/>
  <c r="G5444" i="10"/>
  <c r="G5443" i="10"/>
  <c r="G5442" i="10"/>
  <c r="G5441" i="10"/>
  <c r="G5440" i="10"/>
  <c r="G5439" i="10"/>
  <c r="G5438" i="10"/>
  <c r="G5437" i="10"/>
  <c r="G5436" i="10"/>
  <c r="G5435" i="10"/>
  <c r="G5434" i="10"/>
  <c r="G5433" i="10"/>
  <c r="G5432" i="10"/>
  <c r="G5431" i="10"/>
  <c r="G5430" i="10"/>
  <c r="G5429" i="10"/>
  <c r="G5428" i="10"/>
  <c r="G5427" i="10"/>
  <c r="G5426" i="10"/>
  <c r="G5425" i="10"/>
  <c r="G5424" i="10"/>
  <c r="G5423" i="10"/>
  <c r="G5422" i="10"/>
  <c r="G5421" i="10"/>
  <c r="G5420" i="10"/>
  <c r="G5419" i="10"/>
  <c r="G5418" i="10"/>
  <c r="G5417" i="10"/>
  <c r="G5416" i="10"/>
  <c r="G5415" i="10"/>
  <c r="G5414" i="10"/>
  <c r="G5413" i="10"/>
  <c r="G5412" i="10"/>
  <c r="G5411" i="10"/>
  <c r="G5410" i="10"/>
  <c r="G5409" i="10"/>
  <c r="G5408" i="10"/>
  <c r="G5407" i="10"/>
  <c r="G5406" i="10"/>
  <c r="G5405" i="10"/>
  <c r="G5404" i="10"/>
  <c r="G5403" i="10"/>
  <c r="G5402" i="10"/>
  <c r="G5401" i="10"/>
  <c r="G5400" i="10"/>
  <c r="G5399" i="10"/>
  <c r="G5398" i="10"/>
  <c r="G5397" i="10"/>
  <c r="G5396" i="10"/>
  <c r="G5395" i="10"/>
  <c r="G5394" i="10"/>
  <c r="G5393" i="10"/>
  <c r="G5392" i="10"/>
  <c r="G5391" i="10"/>
  <c r="G5390" i="10"/>
  <c r="G5389" i="10"/>
  <c r="G5388" i="10"/>
  <c r="G5387" i="10"/>
  <c r="G5386" i="10"/>
  <c r="G5385" i="10"/>
  <c r="G5384" i="10"/>
  <c r="G5383" i="10"/>
  <c r="G5382" i="10"/>
  <c r="G5381" i="10"/>
  <c r="G5380" i="10"/>
  <c r="G5379" i="10"/>
  <c r="G5378" i="10"/>
  <c r="G5377" i="10"/>
  <c r="G5376" i="10"/>
  <c r="G5375" i="10"/>
  <c r="G5374" i="10"/>
  <c r="G5373" i="10"/>
  <c r="G5372" i="10"/>
  <c r="G5371" i="10"/>
  <c r="G5370" i="10"/>
  <c r="G5369" i="10"/>
  <c r="G5368" i="10"/>
  <c r="G5367" i="10"/>
  <c r="G5366" i="10"/>
  <c r="G5365" i="10"/>
  <c r="G5364" i="10"/>
  <c r="G5363" i="10"/>
  <c r="G5362" i="10"/>
  <c r="G5361" i="10"/>
  <c r="G5360" i="10"/>
  <c r="G5359" i="10"/>
  <c r="G5358" i="10"/>
  <c r="G5357" i="10"/>
  <c r="G5356" i="10"/>
  <c r="G5355" i="10"/>
  <c r="G5354" i="10"/>
  <c r="G5353" i="10"/>
  <c r="G5352" i="10"/>
  <c r="G5351" i="10"/>
  <c r="G5350" i="10"/>
  <c r="G5349" i="10"/>
  <c r="G5348" i="10"/>
  <c r="G5347" i="10"/>
  <c r="G5346" i="10"/>
  <c r="G5345" i="10"/>
  <c r="G5344" i="10"/>
  <c r="G5343" i="10"/>
  <c r="G5342" i="10"/>
  <c r="G5341" i="10"/>
  <c r="G5340" i="10"/>
  <c r="G5339" i="10"/>
  <c r="G5338" i="10"/>
  <c r="G5337" i="10"/>
  <c r="G5336" i="10"/>
  <c r="G5335" i="10"/>
  <c r="G5334" i="10"/>
  <c r="G5333" i="10"/>
  <c r="G5332" i="10"/>
  <c r="G5331" i="10"/>
  <c r="G5330" i="10"/>
  <c r="G5329" i="10"/>
  <c r="G5328" i="10"/>
  <c r="G5327" i="10"/>
  <c r="G5326" i="10"/>
  <c r="G5325" i="10"/>
  <c r="G5324" i="10"/>
  <c r="G5323" i="10"/>
  <c r="G5322" i="10"/>
  <c r="G5321" i="10"/>
  <c r="G5320" i="10"/>
  <c r="G5319" i="10"/>
  <c r="G5318" i="10"/>
  <c r="G5317" i="10"/>
  <c r="G5316" i="10"/>
  <c r="G5315" i="10"/>
  <c r="G5314" i="10"/>
  <c r="G5313" i="10"/>
  <c r="G5312" i="10"/>
  <c r="G5311" i="10"/>
  <c r="G5310" i="10"/>
  <c r="G5309" i="10"/>
  <c r="G5308" i="10"/>
  <c r="G5307" i="10"/>
  <c r="G5306" i="10"/>
  <c r="G5305" i="10"/>
  <c r="G5304" i="10"/>
  <c r="G5303" i="10"/>
  <c r="G5302" i="10"/>
  <c r="G5301" i="10"/>
  <c r="G5300" i="10"/>
  <c r="G5299" i="10"/>
  <c r="G5298" i="10"/>
  <c r="G5297" i="10"/>
  <c r="G5296" i="10"/>
  <c r="G5295" i="10"/>
  <c r="G5294" i="10"/>
  <c r="G5293" i="10"/>
  <c r="G5292" i="10"/>
  <c r="G5291" i="10"/>
  <c r="G5290" i="10"/>
  <c r="G5289" i="10"/>
  <c r="G5288" i="10"/>
  <c r="G5287" i="10"/>
  <c r="G5286" i="10"/>
  <c r="G5285" i="10"/>
  <c r="G5284" i="10"/>
  <c r="G5283" i="10"/>
  <c r="G5282" i="10"/>
  <c r="G5281" i="10"/>
  <c r="G5280" i="10"/>
  <c r="G5279" i="10"/>
  <c r="G5278" i="10"/>
  <c r="G5277" i="10"/>
  <c r="G5276" i="10"/>
  <c r="G5275" i="10"/>
  <c r="G5274" i="10"/>
  <c r="G5273" i="10"/>
  <c r="G5272" i="10"/>
  <c r="G5271" i="10"/>
  <c r="G5270" i="10"/>
  <c r="G5269" i="10"/>
  <c r="G5268" i="10"/>
  <c r="G5267" i="10"/>
  <c r="G5266" i="10"/>
  <c r="G5265" i="10"/>
  <c r="G5264" i="10"/>
  <c r="G5263" i="10"/>
  <c r="G5262" i="10"/>
  <c r="G5261" i="10"/>
  <c r="G5260" i="10"/>
  <c r="G5259" i="10"/>
  <c r="G5258" i="10"/>
  <c r="G5257" i="10"/>
  <c r="G5256" i="10"/>
  <c r="G5255" i="10"/>
  <c r="G5254" i="10"/>
  <c r="G5253" i="10"/>
  <c r="G5252" i="10"/>
  <c r="G5251" i="10"/>
  <c r="G5250" i="10"/>
  <c r="G5249" i="10"/>
  <c r="G5248" i="10"/>
  <c r="G5247" i="10"/>
  <c r="G5246" i="10"/>
  <c r="G5245" i="10"/>
  <c r="G5244" i="10"/>
  <c r="G5243" i="10"/>
  <c r="G5242" i="10"/>
  <c r="G5241" i="10"/>
  <c r="G5240" i="10"/>
  <c r="G5239" i="10"/>
  <c r="G5238" i="10"/>
  <c r="G5237" i="10"/>
  <c r="G5236" i="10"/>
  <c r="G5235" i="10"/>
  <c r="G5234" i="10"/>
  <c r="G5233" i="10"/>
  <c r="G5232" i="10"/>
  <c r="G5231" i="10"/>
  <c r="G5230" i="10"/>
  <c r="G5229" i="10"/>
  <c r="G5228" i="10"/>
  <c r="G5227" i="10"/>
  <c r="G5226" i="10"/>
  <c r="G5225" i="10"/>
  <c r="G5224" i="10"/>
  <c r="G5223" i="10"/>
  <c r="G5222" i="10"/>
  <c r="G5221" i="10"/>
  <c r="G5220" i="10"/>
  <c r="G5219" i="10"/>
  <c r="G5218" i="10"/>
  <c r="G5217" i="10"/>
  <c r="G5216" i="10"/>
  <c r="G5215" i="10"/>
  <c r="G5214" i="10"/>
  <c r="G5213" i="10"/>
  <c r="G5212" i="10"/>
  <c r="G5211" i="10"/>
  <c r="G5210" i="10"/>
  <c r="G5209" i="10"/>
  <c r="G5208" i="10"/>
  <c r="G5207" i="10"/>
  <c r="G5206" i="10"/>
  <c r="G5205" i="10"/>
  <c r="G5204" i="10"/>
  <c r="G5203" i="10"/>
  <c r="G5202" i="10"/>
  <c r="G5201" i="10"/>
  <c r="G5200" i="10"/>
  <c r="G5199" i="10"/>
  <c r="G5198" i="10"/>
  <c r="G5197" i="10"/>
  <c r="G5196" i="10"/>
  <c r="G5195" i="10"/>
  <c r="G5194" i="10"/>
  <c r="G5193" i="10"/>
  <c r="G5192" i="10"/>
  <c r="G5191" i="10"/>
  <c r="G5190" i="10"/>
  <c r="G5189" i="10"/>
  <c r="G5188" i="10"/>
  <c r="G5187" i="10"/>
  <c r="G5186" i="10"/>
  <c r="G5185" i="10"/>
  <c r="G5184" i="10"/>
  <c r="G5183" i="10"/>
  <c r="G5182" i="10"/>
  <c r="G5181" i="10"/>
  <c r="G5180" i="10"/>
  <c r="G5179" i="10"/>
  <c r="G5178" i="10"/>
  <c r="G5177" i="10"/>
  <c r="G5176" i="10"/>
  <c r="G5175" i="10"/>
  <c r="G5174" i="10"/>
  <c r="G5173" i="10"/>
  <c r="G5172" i="10"/>
  <c r="G5171" i="10"/>
  <c r="G5170" i="10"/>
  <c r="G5169" i="10"/>
  <c r="G5168" i="10"/>
  <c r="G5167" i="10"/>
  <c r="G5166" i="10"/>
  <c r="G5165" i="10"/>
  <c r="G5164" i="10"/>
  <c r="G5163" i="10"/>
  <c r="G5162" i="10"/>
  <c r="G5161" i="10"/>
  <c r="G5160" i="10"/>
  <c r="G5159" i="10"/>
  <c r="G5158" i="10"/>
  <c r="G5157" i="10"/>
  <c r="G5156" i="10"/>
  <c r="G5155" i="10"/>
  <c r="G5154" i="10"/>
  <c r="G5153" i="10"/>
  <c r="G5152" i="10"/>
  <c r="G5151" i="10"/>
  <c r="G5150" i="10"/>
  <c r="G5149" i="10"/>
  <c r="G5148" i="10"/>
  <c r="G5147" i="10"/>
  <c r="G5146" i="10"/>
  <c r="G5145" i="10"/>
  <c r="G5144" i="10"/>
  <c r="G5143" i="10"/>
  <c r="G5142" i="10"/>
  <c r="G5141" i="10"/>
  <c r="G5140" i="10"/>
  <c r="G5139" i="10"/>
  <c r="G5138" i="10"/>
  <c r="G5137" i="10"/>
  <c r="G5136" i="10"/>
  <c r="G5135" i="10"/>
  <c r="G5134" i="10"/>
  <c r="G5133" i="10"/>
  <c r="G5132" i="10"/>
  <c r="G5131" i="10"/>
  <c r="G5130" i="10"/>
  <c r="G5129" i="10"/>
  <c r="G5128" i="10"/>
  <c r="G5127" i="10"/>
  <c r="G5126" i="10"/>
  <c r="G5125" i="10"/>
  <c r="G5124" i="10"/>
  <c r="G5123" i="10"/>
  <c r="G5122" i="10"/>
  <c r="G5121" i="10"/>
  <c r="G5120" i="10"/>
  <c r="G5119" i="10"/>
  <c r="G5118" i="10"/>
  <c r="G5117" i="10"/>
  <c r="G5116" i="10"/>
  <c r="G5115" i="10"/>
  <c r="G5114" i="10"/>
  <c r="G5113" i="10"/>
  <c r="G5112" i="10"/>
  <c r="G5111" i="10"/>
  <c r="G5110" i="10"/>
  <c r="G5109" i="10"/>
  <c r="G5108" i="10"/>
  <c r="G5107" i="10"/>
  <c r="G5106" i="10"/>
  <c r="G5105" i="10"/>
  <c r="G5104" i="10"/>
  <c r="G5103" i="10"/>
  <c r="G5102" i="10"/>
  <c r="G5101" i="10"/>
  <c r="G5100" i="10"/>
  <c r="G5099" i="10"/>
  <c r="G5098" i="10"/>
  <c r="G5097" i="10"/>
  <c r="G5096" i="10"/>
  <c r="G5095" i="10"/>
  <c r="G5094" i="10"/>
  <c r="G5093" i="10"/>
  <c r="G5092" i="10"/>
  <c r="G5091" i="10"/>
  <c r="G5090" i="10"/>
  <c r="G5089" i="10"/>
  <c r="G5088" i="10"/>
  <c r="G5087" i="10"/>
  <c r="G5086" i="10"/>
  <c r="G5085" i="10"/>
  <c r="G5084" i="10"/>
  <c r="G5083" i="10"/>
  <c r="G5082" i="10"/>
  <c r="G5081" i="10"/>
  <c r="G5080" i="10"/>
  <c r="G5079" i="10"/>
  <c r="G5078" i="10"/>
  <c r="G5077" i="10"/>
  <c r="G5076" i="10"/>
  <c r="G5075" i="10"/>
  <c r="G5074" i="10"/>
  <c r="G5073" i="10"/>
  <c r="G5072" i="10"/>
  <c r="G5071" i="10"/>
  <c r="G5070" i="10"/>
  <c r="G5069" i="10"/>
  <c r="G5068" i="10"/>
  <c r="G5067" i="10"/>
  <c r="G5066" i="10"/>
  <c r="G5065" i="10"/>
  <c r="G5064" i="10"/>
  <c r="G5063" i="10"/>
  <c r="G5062" i="10"/>
  <c r="G5061" i="10"/>
  <c r="G5060" i="10"/>
  <c r="G5059" i="10"/>
  <c r="G5058" i="10"/>
  <c r="G5057" i="10"/>
  <c r="G5056" i="10"/>
  <c r="G5055" i="10"/>
  <c r="G5054" i="10"/>
  <c r="G5053" i="10"/>
  <c r="G5052" i="10"/>
  <c r="G5051" i="10"/>
  <c r="G5050" i="10"/>
  <c r="G5049" i="10"/>
  <c r="G5048" i="10"/>
  <c r="G5047" i="10"/>
  <c r="G5046" i="10"/>
  <c r="G5045" i="10"/>
  <c r="G5044" i="10"/>
  <c r="G5043" i="10"/>
  <c r="G5042" i="10"/>
  <c r="G5041" i="10"/>
  <c r="G5040" i="10"/>
  <c r="G5039" i="10"/>
  <c r="G5038" i="10"/>
  <c r="G5037" i="10"/>
  <c r="G5036" i="10"/>
  <c r="G5035" i="10"/>
  <c r="G5034" i="10"/>
  <c r="G5033" i="10"/>
  <c r="G5032" i="10"/>
  <c r="G5031" i="10"/>
  <c r="G5030" i="10"/>
  <c r="G5029" i="10"/>
  <c r="G5028" i="10"/>
  <c r="G5027" i="10"/>
  <c r="G5026" i="10"/>
  <c r="G5025" i="10"/>
  <c r="G5024" i="10"/>
  <c r="G5023" i="10"/>
  <c r="G5022" i="10"/>
  <c r="G5021" i="10"/>
  <c r="G5020" i="10"/>
  <c r="G5019" i="10"/>
  <c r="G5018" i="10"/>
  <c r="G5017" i="10"/>
  <c r="G5016" i="10"/>
  <c r="G5015" i="10"/>
  <c r="G5014" i="10"/>
  <c r="G5013" i="10"/>
  <c r="G5012" i="10"/>
  <c r="G5011" i="10"/>
  <c r="G5010" i="10"/>
  <c r="G5009" i="10"/>
  <c r="G5008" i="10"/>
  <c r="G5007" i="10"/>
  <c r="G5006" i="10"/>
  <c r="G5005" i="10"/>
  <c r="G5004" i="10"/>
  <c r="G5003" i="10"/>
  <c r="G5002" i="10"/>
  <c r="G5001" i="10"/>
  <c r="G5000" i="10"/>
  <c r="G4999" i="10"/>
  <c r="G4998" i="10"/>
  <c r="G4997" i="10"/>
  <c r="G4996" i="10"/>
  <c r="G4995" i="10"/>
  <c r="G4994" i="10"/>
  <c r="G4993" i="10"/>
  <c r="G4992" i="10"/>
  <c r="G4991" i="10"/>
  <c r="G4990" i="10"/>
  <c r="G4989" i="10"/>
  <c r="G4988" i="10"/>
  <c r="G4987" i="10"/>
  <c r="G4986" i="10"/>
  <c r="G4985" i="10"/>
  <c r="G4984" i="10"/>
  <c r="G4983" i="10"/>
  <c r="G4982" i="10"/>
  <c r="G4981" i="10"/>
  <c r="G4980" i="10"/>
  <c r="G4979" i="10"/>
  <c r="G4978" i="10"/>
  <c r="G4977" i="10"/>
  <c r="G4976" i="10"/>
  <c r="G4975" i="10"/>
  <c r="G4974" i="10"/>
  <c r="G4973" i="10"/>
  <c r="G4972" i="10"/>
  <c r="G4971" i="10"/>
  <c r="G4970" i="10"/>
  <c r="G4969" i="10"/>
  <c r="G4968" i="10"/>
  <c r="G4967" i="10"/>
  <c r="G4966" i="10"/>
  <c r="G4965" i="10"/>
  <c r="G4964" i="10"/>
  <c r="G4963" i="10"/>
  <c r="G4962" i="10"/>
  <c r="G4961" i="10"/>
  <c r="G4960" i="10"/>
  <c r="G4959" i="10"/>
  <c r="G4958" i="10"/>
  <c r="G4957" i="10"/>
  <c r="G4956" i="10"/>
  <c r="G4955" i="10"/>
  <c r="G4954" i="10"/>
  <c r="G4953" i="10"/>
  <c r="G4952" i="10"/>
  <c r="G4951" i="10"/>
  <c r="G4950" i="10"/>
  <c r="G4949" i="10"/>
  <c r="G4948" i="10"/>
  <c r="G4947" i="10"/>
  <c r="G4946" i="10"/>
  <c r="G4945" i="10"/>
  <c r="G4944" i="10"/>
  <c r="G4943" i="10"/>
  <c r="G4942" i="10"/>
  <c r="G4941" i="10"/>
  <c r="G4940" i="10"/>
  <c r="G4939" i="10"/>
  <c r="G4938" i="10"/>
  <c r="G4937" i="10"/>
  <c r="G4936" i="10"/>
  <c r="G4935" i="10"/>
  <c r="G4934" i="10"/>
  <c r="G4933" i="10"/>
  <c r="G4932" i="10"/>
  <c r="G4931" i="10"/>
  <c r="G4930" i="10"/>
  <c r="G4929" i="10"/>
  <c r="G4928" i="10"/>
  <c r="G4927" i="10"/>
  <c r="G4926" i="10"/>
  <c r="G4925" i="10"/>
  <c r="G4924" i="10"/>
  <c r="G4923" i="10"/>
  <c r="G4922" i="10"/>
  <c r="G4921" i="10"/>
  <c r="G4920" i="10"/>
  <c r="G4919" i="10"/>
  <c r="G4918" i="10"/>
  <c r="G4917" i="10"/>
  <c r="G4916" i="10"/>
  <c r="G4915" i="10"/>
  <c r="G4914" i="10"/>
  <c r="G4913" i="10"/>
  <c r="G4912" i="10"/>
  <c r="G4911" i="10"/>
  <c r="G4910" i="10"/>
  <c r="G4909" i="10"/>
  <c r="G4908" i="10"/>
  <c r="G4907" i="10"/>
  <c r="G4906" i="10"/>
  <c r="G4905" i="10"/>
  <c r="G4904" i="10"/>
  <c r="G4903" i="10"/>
  <c r="G4902" i="10"/>
  <c r="G4901" i="10"/>
  <c r="G4900" i="10"/>
  <c r="G4899" i="10"/>
  <c r="G4898" i="10"/>
  <c r="G4897" i="10"/>
  <c r="G4896" i="10"/>
  <c r="G4895" i="10"/>
  <c r="G4894" i="10"/>
  <c r="G4893" i="10"/>
  <c r="G4892" i="10"/>
  <c r="G4891" i="10"/>
  <c r="G4890" i="10"/>
  <c r="G4889" i="10"/>
  <c r="G4888" i="10"/>
  <c r="G4887" i="10"/>
  <c r="G4886" i="10"/>
  <c r="G4885" i="10"/>
  <c r="G4884" i="10"/>
  <c r="G4883" i="10"/>
  <c r="G4882" i="10"/>
  <c r="G4881" i="10"/>
  <c r="G4880" i="10"/>
  <c r="G4879" i="10"/>
  <c r="G4878" i="10"/>
  <c r="G4877" i="10"/>
  <c r="G4876" i="10"/>
  <c r="G4875" i="10"/>
  <c r="G4874" i="10"/>
  <c r="G4873" i="10"/>
  <c r="G4872" i="10"/>
  <c r="G4871" i="10"/>
  <c r="G4870" i="10"/>
  <c r="G4869" i="10"/>
  <c r="G4868" i="10"/>
  <c r="G4867" i="10"/>
  <c r="G4866" i="10"/>
  <c r="G4865" i="10"/>
  <c r="G4864" i="10"/>
  <c r="G4863" i="10"/>
  <c r="G4862" i="10"/>
  <c r="G4861" i="10"/>
  <c r="G4860" i="10"/>
  <c r="G4859" i="10"/>
  <c r="G4858" i="10"/>
  <c r="G4857" i="10"/>
  <c r="G4856" i="10"/>
  <c r="G4855" i="10"/>
  <c r="G4854" i="10"/>
  <c r="G4853" i="10"/>
  <c r="G4852" i="10"/>
  <c r="G4851" i="10"/>
  <c r="G4850" i="10"/>
  <c r="G4849" i="10"/>
  <c r="G4848" i="10"/>
  <c r="G4847" i="10"/>
  <c r="G4846" i="10"/>
  <c r="G4845" i="10"/>
  <c r="G4844" i="10"/>
  <c r="G4843" i="10"/>
  <c r="G4842" i="10"/>
  <c r="G4841" i="10"/>
  <c r="G4840" i="10"/>
  <c r="G4839" i="10"/>
  <c r="G4838" i="10"/>
  <c r="G4837" i="10"/>
  <c r="G4836" i="10"/>
  <c r="G4835" i="10"/>
  <c r="G4834" i="10"/>
  <c r="G4833" i="10"/>
  <c r="G4832" i="10"/>
  <c r="G4831" i="10"/>
  <c r="G4830" i="10"/>
  <c r="G4829" i="10"/>
  <c r="G4828" i="10"/>
  <c r="G4827" i="10"/>
  <c r="G4826" i="10"/>
  <c r="G4825" i="10"/>
  <c r="G4824" i="10"/>
  <c r="G4823" i="10"/>
  <c r="G4822" i="10"/>
  <c r="G4821" i="10"/>
  <c r="G4820" i="10"/>
  <c r="G4819" i="10"/>
  <c r="G4818" i="10"/>
  <c r="G4817" i="10"/>
  <c r="G4816" i="10"/>
  <c r="G4815" i="10"/>
  <c r="G4814" i="10"/>
  <c r="G4813" i="10"/>
  <c r="G4812" i="10"/>
  <c r="G4811" i="10"/>
  <c r="G4810" i="10"/>
  <c r="G4809" i="10"/>
  <c r="G4808" i="10"/>
  <c r="G4807" i="10"/>
  <c r="G4806" i="10"/>
  <c r="G4805" i="10"/>
  <c r="G4804" i="10"/>
  <c r="G4803" i="10"/>
  <c r="G4802" i="10"/>
  <c r="G4801" i="10"/>
  <c r="G4800" i="10"/>
  <c r="G4799" i="10"/>
  <c r="G4798" i="10"/>
  <c r="G4797" i="10"/>
  <c r="G4796" i="10"/>
  <c r="G4795" i="10"/>
  <c r="G4794" i="10"/>
  <c r="G4793" i="10"/>
  <c r="G4792" i="10"/>
  <c r="G4791" i="10"/>
  <c r="G4790" i="10"/>
  <c r="G4789" i="10"/>
  <c r="G4788" i="10"/>
  <c r="G4787" i="10"/>
  <c r="G4786" i="10"/>
  <c r="G4785" i="10"/>
  <c r="G4784" i="10"/>
  <c r="G4783" i="10"/>
  <c r="G4782" i="10"/>
  <c r="G4781" i="10"/>
  <c r="G4780" i="10"/>
  <c r="G4779" i="10"/>
  <c r="G4778" i="10"/>
  <c r="G4777" i="10"/>
  <c r="G4776" i="10"/>
  <c r="G4775" i="10"/>
  <c r="G4774" i="10"/>
  <c r="G4773" i="10"/>
  <c r="G4772" i="10"/>
  <c r="G4771" i="10"/>
  <c r="G4770" i="10"/>
  <c r="G4769" i="10"/>
  <c r="G4768" i="10"/>
  <c r="G4767" i="10"/>
  <c r="G4766" i="10"/>
  <c r="G4765" i="10"/>
  <c r="G4764" i="10"/>
  <c r="G4763" i="10"/>
  <c r="G4762" i="10"/>
  <c r="G4761" i="10"/>
  <c r="G4760" i="10"/>
  <c r="G4759" i="10"/>
  <c r="G4758" i="10"/>
  <c r="G4757" i="10"/>
  <c r="G4756" i="10"/>
  <c r="G4755" i="10"/>
  <c r="G4754" i="10"/>
  <c r="G4753" i="10"/>
  <c r="G4752" i="10"/>
  <c r="G4751" i="10"/>
  <c r="G4750" i="10"/>
  <c r="G4749" i="10"/>
  <c r="G4748" i="10"/>
  <c r="G4747" i="10"/>
  <c r="G4746" i="10"/>
  <c r="G4745" i="10"/>
  <c r="G4744" i="10"/>
  <c r="G4743" i="10"/>
  <c r="G4742" i="10"/>
  <c r="G4741" i="10"/>
  <c r="G4740" i="10"/>
  <c r="G4739" i="10"/>
  <c r="G4738" i="10"/>
  <c r="G4737" i="10"/>
  <c r="G4736" i="10"/>
  <c r="G4735" i="10"/>
  <c r="G4734" i="10"/>
  <c r="G4733" i="10"/>
  <c r="G4732" i="10"/>
  <c r="G4731" i="10"/>
  <c r="G4730" i="10"/>
  <c r="G4729" i="10"/>
  <c r="G4728" i="10"/>
  <c r="G4727" i="10"/>
  <c r="G4726" i="10"/>
  <c r="G4725" i="10"/>
  <c r="G4724" i="10"/>
  <c r="G4723" i="10"/>
  <c r="G4722" i="10"/>
  <c r="G4721" i="10"/>
  <c r="G4720" i="10"/>
  <c r="G4719" i="10"/>
  <c r="G4718" i="10"/>
  <c r="G4717" i="10"/>
  <c r="G4716" i="10"/>
  <c r="G4715" i="10"/>
  <c r="G4714" i="10"/>
  <c r="G4713" i="10"/>
  <c r="G4712" i="10"/>
  <c r="G4711" i="10"/>
  <c r="G4710" i="10"/>
  <c r="G4709" i="10"/>
  <c r="G4708" i="10"/>
  <c r="G4707" i="10"/>
  <c r="G4706" i="10"/>
  <c r="G4705" i="10"/>
  <c r="G4704" i="10"/>
  <c r="G4703" i="10"/>
  <c r="G4702" i="10"/>
  <c r="G4701" i="10"/>
  <c r="G4700" i="10"/>
  <c r="G4699" i="10"/>
  <c r="G4698" i="10"/>
  <c r="G4697" i="10"/>
  <c r="G4696" i="10"/>
  <c r="G4695" i="10"/>
  <c r="G4694" i="10"/>
  <c r="G4693" i="10"/>
  <c r="G4692" i="10"/>
  <c r="G4691" i="10"/>
  <c r="G4690" i="10"/>
  <c r="G4689" i="10"/>
  <c r="G4688" i="10"/>
  <c r="G4687" i="10"/>
  <c r="G4686" i="10"/>
  <c r="G4685" i="10"/>
  <c r="G4684" i="10"/>
  <c r="G4683" i="10"/>
  <c r="G4682" i="10"/>
  <c r="G4681" i="10"/>
  <c r="G4680" i="10"/>
  <c r="G4679" i="10"/>
  <c r="G4678" i="10"/>
  <c r="G4677" i="10"/>
  <c r="G4676" i="10"/>
  <c r="G4675" i="10"/>
  <c r="G4674" i="10"/>
  <c r="G4673" i="10"/>
  <c r="G4672" i="10"/>
  <c r="G4671" i="10"/>
  <c r="G4670" i="10"/>
  <c r="G4669" i="10"/>
  <c r="G4668" i="10"/>
  <c r="G4667" i="10"/>
  <c r="G4666" i="10"/>
  <c r="G4665" i="10"/>
  <c r="G4664" i="10"/>
  <c r="G4663" i="10"/>
  <c r="G4662" i="10"/>
  <c r="G4661" i="10"/>
  <c r="G4660" i="10"/>
  <c r="G4659" i="10"/>
  <c r="G4658" i="10"/>
  <c r="G4657" i="10"/>
  <c r="G4656" i="10"/>
  <c r="G4655" i="10"/>
  <c r="G4654" i="10"/>
  <c r="G4653" i="10"/>
  <c r="G4652" i="10"/>
  <c r="G4651" i="10"/>
  <c r="G4650" i="10"/>
  <c r="G4649" i="10"/>
  <c r="G4648" i="10"/>
  <c r="G4647" i="10"/>
  <c r="G4646" i="10"/>
  <c r="G4645" i="10"/>
  <c r="G4644" i="10"/>
  <c r="G4643" i="10"/>
  <c r="G4642" i="10"/>
  <c r="G4641" i="10"/>
  <c r="G4640" i="10"/>
  <c r="G4639" i="10"/>
  <c r="G4638" i="10"/>
  <c r="G4637" i="10"/>
  <c r="G4636" i="10"/>
  <c r="G4635" i="10"/>
  <c r="G4634" i="10"/>
  <c r="G4633" i="10"/>
  <c r="G4632" i="10"/>
  <c r="G4631" i="10"/>
  <c r="G4630" i="10"/>
  <c r="G4629" i="10"/>
  <c r="G4628" i="10"/>
  <c r="G4627" i="10"/>
  <c r="G4626" i="10"/>
  <c r="G4625" i="10"/>
  <c r="G4624" i="10"/>
  <c r="G4623" i="10"/>
  <c r="G4622" i="10"/>
  <c r="G4621" i="10"/>
  <c r="G4620" i="10"/>
  <c r="G4619" i="10"/>
  <c r="G4618" i="10"/>
  <c r="G4617" i="10"/>
  <c r="G4616" i="10"/>
  <c r="G4615" i="10"/>
  <c r="G4614" i="10"/>
  <c r="G4613" i="10"/>
  <c r="G4612" i="10"/>
  <c r="G4611" i="10"/>
  <c r="G4610" i="10"/>
  <c r="G4609" i="10"/>
  <c r="G4608" i="10"/>
  <c r="G4607" i="10"/>
  <c r="G4606" i="10"/>
  <c r="G4605" i="10"/>
  <c r="G4604" i="10"/>
  <c r="G4603" i="10"/>
  <c r="G4602" i="10"/>
  <c r="G4601" i="10"/>
  <c r="G4600" i="10"/>
  <c r="G4599" i="10"/>
  <c r="G4598" i="10"/>
  <c r="G4597" i="10"/>
  <c r="G4596" i="10"/>
  <c r="G4595" i="10"/>
  <c r="G4594" i="10"/>
  <c r="G4593" i="10"/>
  <c r="G4592" i="10"/>
  <c r="G4591" i="10"/>
  <c r="G4590" i="10"/>
  <c r="G4589" i="10"/>
  <c r="G4588" i="10"/>
  <c r="G4587" i="10"/>
  <c r="G4586" i="10"/>
  <c r="G4585" i="10"/>
  <c r="G4584" i="10"/>
  <c r="G4583" i="10"/>
  <c r="G4582" i="10"/>
  <c r="G4581" i="10"/>
  <c r="G4580" i="10"/>
  <c r="G4579" i="10"/>
  <c r="G4578" i="10"/>
  <c r="G4577" i="10"/>
  <c r="G4576" i="10"/>
  <c r="G4575" i="10"/>
  <c r="G4574" i="10"/>
  <c r="G4573" i="10"/>
  <c r="G4572" i="10"/>
  <c r="G4571" i="10"/>
  <c r="G4570" i="10"/>
  <c r="G4569" i="10"/>
  <c r="G4568" i="10"/>
  <c r="G4567" i="10"/>
  <c r="G4566" i="10"/>
  <c r="G4565" i="10"/>
  <c r="G4564" i="10"/>
  <c r="G4563" i="10"/>
  <c r="G4562" i="10"/>
  <c r="G4561" i="10"/>
  <c r="G4560" i="10"/>
  <c r="G4559" i="10"/>
  <c r="G4558" i="10"/>
  <c r="G4557" i="10"/>
  <c r="G4556" i="10"/>
  <c r="G4555" i="10"/>
  <c r="G4554" i="10"/>
  <c r="G4553" i="10"/>
  <c r="G4552" i="10"/>
  <c r="G4551" i="10"/>
  <c r="G4550" i="10"/>
  <c r="G4549" i="10"/>
  <c r="G4548" i="10"/>
  <c r="G4547" i="10"/>
  <c r="G4546" i="10"/>
  <c r="G4545" i="10"/>
  <c r="G4544" i="10"/>
  <c r="G4543" i="10"/>
  <c r="G4542" i="10"/>
  <c r="G4541" i="10"/>
  <c r="G4540" i="10"/>
  <c r="G4539" i="10"/>
  <c r="G4538" i="10"/>
  <c r="G4537" i="10"/>
  <c r="G4536" i="10"/>
  <c r="G4535" i="10"/>
  <c r="G4534" i="10"/>
  <c r="G4533" i="10"/>
  <c r="G4532" i="10"/>
  <c r="G4531" i="10"/>
  <c r="G4530" i="10"/>
  <c r="G4529" i="10"/>
  <c r="G4528" i="10"/>
  <c r="G4527" i="10"/>
  <c r="G4526" i="10"/>
  <c r="G4525" i="10"/>
  <c r="G4524" i="10"/>
  <c r="G4523" i="10"/>
  <c r="G4522" i="10"/>
  <c r="G4521" i="10"/>
  <c r="G4520" i="10"/>
  <c r="G4519" i="10"/>
  <c r="G4518" i="10"/>
  <c r="G4517" i="10"/>
  <c r="G4516" i="10"/>
  <c r="G4515" i="10"/>
  <c r="G4514" i="10"/>
  <c r="G4513" i="10"/>
  <c r="G4512" i="10"/>
  <c r="G4511" i="10"/>
  <c r="G4510" i="10"/>
  <c r="G4509" i="10"/>
  <c r="G4508" i="10"/>
  <c r="G4507" i="10"/>
  <c r="G4506" i="10"/>
  <c r="G4505" i="10"/>
  <c r="G4504" i="10"/>
  <c r="G4503" i="10"/>
  <c r="G4502" i="10"/>
  <c r="G4501" i="10"/>
  <c r="G4500" i="10"/>
  <c r="G4499" i="10"/>
  <c r="G4498" i="10"/>
  <c r="G4497" i="10"/>
  <c r="G4496" i="10"/>
  <c r="G4495" i="10"/>
  <c r="G4494" i="10"/>
  <c r="G4493" i="10"/>
  <c r="G4492" i="10"/>
  <c r="G4491" i="10"/>
  <c r="G4490" i="10"/>
  <c r="G4489" i="10"/>
  <c r="G4488" i="10"/>
  <c r="G4487" i="10"/>
  <c r="G4486" i="10"/>
  <c r="G4485" i="10"/>
  <c r="G4484" i="10"/>
  <c r="G4483" i="10"/>
  <c r="G4482" i="10"/>
  <c r="G4481" i="10"/>
  <c r="G4480" i="10"/>
  <c r="G4479" i="10"/>
  <c r="G4478" i="10"/>
  <c r="G4477" i="10"/>
  <c r="G4476" i="10"/>
  <c r="G4475" i="10"/>
  <c r="G4474" i="10"/>
  <c r="G4473" i="10"/>
  <c r="G4472" i="10"/>
  <c r="G4471" i="10"/>
  <c r="G4470" i="10"/>
  <c r="G4469" i="10"/>
  <c r="G4468" i="10"/>
  <c r="G4467" i="10"/>
  <c r="G4466" i="10"/>
  <c r="G4465" i="10"/>
  <c r="G4464" i="10"/>
  <c r="G4463" i="10"/>
  <c r="G4462" i="10"/>
  <c r="G4461" i="10"/>
  <c r="G4460" i="10"/>
  <c r="G4459" i="10"/>
  <c r="G4458" i="10"/>
  <c r="G4457" i="10"/>
  <c r="G4456" i="10"/>
  <c r="G4455" i="10"/>
  <c r="G4454" i="10"/>
  <c r="G4453" i="10"/>
  <c r="G4452" i="10"/>
  <c r="G4451" i="10"/>
  <c r="G4450" i="10"/>
  <c r="G4449" i="10"/>
  <c r="G4448" i="10"/>
  <c r="G4447" i="10"/>
  <c r="G4446" i="10"/>
  <c r="G4445" i="10"/>
  <c r="G4444" i="10"/>
  <c r="G4443" i="10"/>
  <c r="G4442" i="10"/>
  <c r="G4441" i="10"/>
  <c r="G4440" i="10"/>
  <c r="G4439" i="10"/>
  <c r="G4438" i="10"/>
  <c r="G4437" i="10"/>
  <c r="G4436" i="10"/>
  <c r="G4435" i="10"/>
  <c r="G4434" i="10"/>
  <c r="G4433" i="10"/>
  <c r="G4432" i="10"/>
  <c r="G4431" i="10"/>
  <c r="G4430" i="10"/>
  <c r="G4429" i="10"/>
  <c r="G4428" i="10"/>
  <c r="G4427" i="10"/>
  <c r="G4426" i="10"/>
  <c r="G4425" i="10"/>
  <c r="G4424" i="10"/>
  <c r="G4423" i="10"/>
  <c r="G4422" i="10"/>
  <c r="G4421" i="10"/>
  <c r="G4420" i="10"/>
  <c r="G4419" i="10"/>
  <c r="G4418" i="10"/>
  <c r="G4417" i="10"/>
  <c r="G4416" i="10"/>
  <c r="G4415" i="10"/>
  <c r="G4414" i="10"/>
  <c r="G4413" i="10"/>
  <c r="G4412" i="10"/>
  <c r="G4411" i="10"/>
  <c r="G4410" i="10"/>
  <c r="G4409" i="10"/>
  <c r="G4408" i="10"/>
  <c r="G4407" i="10"/>
  <c r="G4406" i="10"/>
  <c r="G4405" i="10"/>
  <c r="G4404" i="10"/>
  <c r="G4403" i="10"/>
  <c r="G4402" i="10"/>
  <c r="G4401" i="10"/>
  <c r="G4400" i="10"/>
  <c r="G4399" i="10"/>
  <c r="G4398" i="10"/>
  <c r="G4397" i="10"/>
  <c r="G4396" i="10"/>
  <c r="G4395" i="10"/>
  <c r="G4394" i="10"/>
  <c r="G4393" i="10"/>
  <c r="G4392" i="10"/>
  <c r="G4391" i="10"/>
  <c r="G4390" i="10"/>
  <c r="G4389" i="10"/>
  <c r="G4388" i="10"/>
  <c r="G4387" i="10"/>
  <c r="G4386" i="10"/>
  <c r="G4385" i="10"/>
  <c r="G4384" i="10"/>
  <c r="G4383" i="10"/>
  <c r="G4382" i="10"/>
  <c r="G4381" i="10"/>
  <c r="G4380" i="10"/>
  <c r="G4379" i="10"/>
  <c r="G4378" i="10"/>
  <c r="G4377" i="10"/>
  <c r="G4376" i="10"/>
  <c r="G4375" i="10"/>
  <c r="G4374" i="10"/>
  <c r="G4373" i="10"/>
  <c r="G4372" i="10"/>
  <c r="G4371" i="10"/>
  <c r="G4370" i="10"/>
  <c r="G4369" i="10"/>
  <c r="G4368" i="10"/>
  <c r="G4367" i="10"/>
  <c r="G4366" i="10"/>
  <c r="G4365" i="10"/>
  <c r="G4364" i="10"/>
  <c r="G4363" i="10"/>
  <c r="G4362" i="10"/>
  <c r="G4361" i="10"/>
  <c r="G4360" i="10"/>
  <c r="G4359" i="10"/>
  <c r="G4358" i="10"/>
  <c r="G4357" i="10"/>
  <c r="G4356" i="10"/>
  <c r="G4355" i="10"/>
  <c r="G4354" i="10"/>
  <c r="G4353" i="10"/>
  <c r="G4352" i="10"/>
  <c r="G4351" i="10"/>
  <c r="G4350" i="10"/>
  <c r="G4349" i="10"/>
  <c r="G4348" i="10"/>
  <c r="G4347" i="10"/>
  <c r="G4346" i="10"/>
  <c r="G4345" i="10"/>
  <c r="G4344" i="10"/>
  <c r="G4343" i="10"/>
  <c r="G4342" i="10"/>
  <c r="G4341" i="10"/>
  <c r="G4340" i="10"/>
  <c r="G4339" i="10"/>
  <c r="G4338" i="10"/>
  <c r="G4337" i="10"/>
  <c r="G4336" i="10"/>
  <c r="G4335" i="10"/>
  <c r="G4334" i="10"/>
  <c r="G4333" i="10"/>
  <c r="G4332" i="10"/>
  <c r="G4331" i="10"/>
  <c r="G4330" i="10"/>
  <c r="G4329" i="10"/>
  <c r="G4328" i="10"/>
  <c r="G4327" i="10"/>
  <c r="G4326" i="10"/>
  <c r="G4325" i="10"/>
  <c r="G4324" i="10"/>
  <c r="G4323" i="10"/>
  <c r="G4322" i="10"/>
  <c r="G4321" i="10"/>
  <c r="G4320" i="10"/>
  <c r="G4319" i="10"/>
  <c r="G4318" i="10"/>
  <c r="G4317" i="10"/>
  <c r="G4316" i="10"/>
  <c r="G4315" i="10"/>
  <c r="G4314" i="10"/>
  <c r="G4313" i="10"/>
  <c r="G4312" i="10"/>
  <c r="G4311" i="10"/>
  <c r="G4310" i="10"/>
  <c r="G4309" i="10"/>
  <c r="G4308" i="10"/>
  <c r="G4307" i="10"/>
  <c r="G4306" i="10"/>
  <c r="G4305" i="10"/>
  <c r="G4304" i="10"/>
  <c r="G4303" i="10"/>
  <c r="G4302" i="10"/>
  <c r="G4301" i="10"/>
  <c r="G4300" i="10"/>
  <c r="G4299" i="10"/>
  <c r="G4298" i="10"/>
  <c r="G4297" i="10"/>
  <c r="G4296" i="10"/>
  <c r="G4295" i="10"/>
  <c r="G4294" i="10"/>
  <c r="G4293" i="10"/>
  <c r="G4292" i="10"/>
  <c r="G4291" i="10"/>
  <c r="G4290" i="10"/>
  <c r="G4289" i="10"/>
  <c r="G4288" i="10"/>
  <c r="G4287" i="10"/>
  <c r="G4286" i="10"/>
  <c r="G4285" i="10"/>
  <c r="G4284" i="10"/>
  <c r="G4283" i="10"/>
  <c r="G4282" i="10"/>
  <c r="G4281" i="10"/>
  <c r="G4280" i="10"/>
  <c r="G4279" i="10"/>
  <c r="G4278" i="10"/>
  <c r="G4277" i="10"/>
  <c r="G4276" i="10"/>
  <c r="G4275" i="10"/>
  <c r="G4274" i="10"/>
  <c r="G4273" i="10"/>
  <c r="G4272" i="10"/>
  <c r="G4271" i="10"/>
  <c r="G4270" i="10"/>
  <c r="G4269" i="10"/>
  <c r="G4268" i="10"/>
  <c r="G4267" i="10"/>
  <c r="G4266" i="10"/>
  <c r="G4265" i="10"/>
  <c r="G4264" i="10"/>
  <c r="G4263" i="10"/>
  <c r="G4262" i="10"/>
  <c r="G4261" i="10"/>
  <c r="G4260" i="10"/>
  <c r="G4259" i="10"/>
  <c r="G4258" i="10"/>
  <c r="G4257" i="10"/>
  <c r="G4256" i="10"/>
  <c r="G4255" i="10"/>
  <c r="G4254" i="10"/>
  <c r="G4253" i="10"/>
  <c r="G4252" i="10"/>
  <c r="G4251" i="10"/>
  <c r="G4250" i="10"/>
  <c r="G4249" i="10"/>
  <c r="G4248" i="10"/>
  <c r="G4247" i="10"/>
  <c r="G4246" i="10"/>
  <c r="G4245" i="10"/>
  <c r="G4244" i="10"/>
  <c r="G4243" i="10"/>
  <c r="G4242" i="10"/>
  <c r="G4241" i="10"/>
  <c r="G4240" i="10"/>
  <c r="G4239" i="10"/>
  <c r="G4238" i="10"/>
  <c r="G4237" i="10"/>
  <c r="G4236" i="10"/>
  <c r="G4235" i="10"/>
  <c r="G4234" i="10"/>
  <c r="G4233" i="10"/>
  <c r="G4232" i="10"/>
  <c r="G4231" i="10"/>
  <c r="G4230" i="10"/>
  <c r="G4229" i="10"/>
  <c r="G4228" i="10"/>
  <c r="G4227" i="10"/>
  <c r="G4226" i="10"/>
  <c r="G4225" i="10"/>
  <c r="G4224" i="10"/>
  <c r="G4223" i="10"/>
  <c r="G4222" i="10"/>
  <c r="G4221" i="10"/>
  <c r="G4220" i="10"/>
  <c r="G4219" i="10"/>
  <c r="G4218" i="10"/>
  <c r="G4217" i="10"/>
  <c r="G4216" i="10"/>
  <c r="G4215" i="10"/>
  <c r="G4214" i="10"/>
  <c r="G4213" i="10"/>
  <c r="G4212" i="10"/>
  <c r="G4211" i="10"/>
  <c r="G4210" i="10"/>
  <c r="G4209" i="10"/>
  <c r="G4208" i="10"/>
  <c r="G4207" i="10"/>
  <c r="G4206" i="10"/>
  <c r="G4205" i="10"/>
  <c r="G4204" i="10"/>
  <c r="G4203" i="10"/>
  <c r="G4202" i="10"/>
  <c r="G4201" i="10"/>
  <c r="G4200" i="10"/>
  <c r="G4199" i="10"/>
  <c r="G4198" i="10"/>
  <c r="G4197" i="10"/>
  <c r="G4196" i="10"/>
  <c r="G4195" i="10"/>
  <c r="G4194" i="10"/>
  <c r="G4193" i="10"/>
  <c r="G4192" i="10"/>
  <c r="G4191" i="10"/>
  <c r="G4190" i="10"/>
  <c r="G4189" i="10"/>
  <c r="G4188" i="10"/>
  <c r="G4187" i="10"/>
  <c r="G4186" i="10"/>
  <c r="G4185" i="10"/>
  <c r="G4184" i="10"/>
  <c r="G4183" i="10"/>
  <c r="G4182" i="10"/>
  <c r="G4181" i="10"/>
  <c r="G4180" i="10"/>
  <c r="G4179" i="10"/>
  <c r="G4178" i="10"/>
  <c r="G4177" i="10"/>
  <c r="G4176" i="10"/>
  <c r="G4175" i="10"/>
  <c r="G4174" i="10"/>
  <c r="G4173" i="10"/>
  <c r="G4172" i="10"/>
  <c r="G4171" i="10"/>
  <c r="G4170" i="10"/>
  <c r="G4169" i="10"/>
  <c r="G4168" i="10"/>
  <c r="G4167" i="10"/>
  <c r="G4166" i="10"/>
  <c r="G4165" i="10"/>
  <c r="G4164" i="10"/>
  <c r="G4163" i="10"/>
  <c r="G4162" i="10"/>
  <c r="G4161" i="10"/>
  <c r="G4160" i="10"/>
  <c r="G4159" i="10"/>
  <c r="G4158" i="10"/>
  <c r="G4157" i="10"/>
  <c r="G4156" i="10"/>
  <c r="G4155" i="10"/>
  <c r="G4154" i="10"/>
  <c r="G4153" i="10"/>
  <c r="G4152" i="10"/>
  <c r="G4151" i="10"/>
  <c r="G4150" i="10"/>
  <c r="G4149" i="10"/>
  <c r="G4148" i="10"/>
  <c r="G4147" i="10"/>
  <c r="G4146" i="10"/>
  <c r="G4145" i="10"/>
  <c r="G4144" i="10"/>
  <c r="G4143" i="10"/>
  <c r="G4142" i="10"/>
  <c r="G4141" i="10"/>
  <c r="G4140" i="10"/>
  <c r="G4139" i="10"/>
  <c r="G4138" i="10"/>
  <c r="G4137" i="10"/>
  <c r="G4136" i="10"/>
  <c r="G4135" i="10"/>
  <c r="G4134" i="10"/>
  <c r="G4133" i="10"/>
  <c r="G4132" i="10"/>
  <c r="G4131" i="10"/>
  <c r="G4130" i="10"/>
  <c r="G4129" i="10"/>
  <c r="G4128" i="10"/>
  <c r="G4127" i="10"/>
  <c r="G4126" i="10"/>
  <c r="G4125" i="10"/>
  <c r="G4124" i="10"/>
  <c r="G4123" i="10"/>
  <c r="G4122" i="10"/>
  <c r="G4121" i="10"/>
  <c r="G4120" i="10"/>
  <c r="G4119" i="10"/>
  <c r="G4118" i="10"/>
  <c r="G4117" i="10"/>
  <c r="G4116" i="10"/>
  <c r="G4115" i="10"/>
  <c r="G4114" i="10"/>
  <c r="G4113" i="10"/>
  <c r="G4112" i="10"/>
  <c r="G4111" i="10"/>
  <c r="G4110" i="10"/>
  <c r="G4109" i="10"/>
  <c r="G4108" i="10"/>
  <c r="G4107" i="10"/>
  <c r="G4106" i="10"/>
  <c r="G4105" i="10"/>
  <c r="G4104" i="10"/>
  <c r="G4103" i="10"/>
  <c r="G4102" i="10"/>
  <c r="G4101" i="10"/>
  <c r="G4100" i="10"/>
  <c r="G4099" i="10"/>
  <c r="G4098" i="10"/>
  <c r="G4097" i="10"/>
  <c r="G4096" i="10"/>
  <c r="G4095" i="10"/>
  <c r="G4094" i="10"/>
  <c r="G4093" i="10"/>
  <c r="G4092" i="10"/>
  <c r="G4091" i="10"/>
  <c r="G4090" i="10"/>
  <c r="G4089" i="10"/>
  <c r="G4088" i="10"/>
  <c r="G4087" i="10"/>
  <c r="G4086" i="10"/>
  <c r="G4085" i="10"/>
  <c r="G4084" i="10"/>
  <c r="G4083" i="10"/>
  <c r="G4082" i="10"/>
  <c r="G4081" i="10"/>
  <c r="G4080" i="10"/>
  <c r="G4079" i="10"/>
  <c r="G4078" i="10"/>
  <c r="G4077" i="10"/>
  <c r="G4076" i="10"/>
  <c r="G4075" i="10"/>
  <c r="G4074" i="10"/>
  <c r="G4073" i="10"/>
  <c r="G4072" i="10"/>
  <c r="G4071" i="10"/>
  <c r="G4070" i="10"/>
  <c r="G4069" i="10"/>
  <c r="G4068" i="10"/>
  <c r="G4067" i="10"/>
  <c r="G4066" i="10"/>
  <c r="G4065" i="10"/>
  <c r="G4064" i="10"/>
  <c r="G4063" i="10"/>
  <c r="G4062" i="10"/>
  <c r="G4061" i="10"/>
  <c r="G4060" i="10"/>
  <c r="G4059" i="10"/>
  <c r="G4058" i="10"/>
  <c r="G4057" i="10"/>
  <c r="G4056" i="10"/>
  <c r="G4055" i="10"/>
  <c r="G4054" i="10"/>
  <c r="G4053" i="10"/>
  <c r="G4052" i="10"/>
  <c r="G4051" i="10"/>
  <c r="G4050" i="10"/>
  <c r="G4049" i="10"/>
  <c r="G4048" i="10"/>
  <c r="G4047" i="10"/>
  <c r="G4046" i="10"/>
  <c r="G4045" i="10"/>
  <c r="G4044" i="10"/>
  <c r="G4043" i="10"/>
  <c r="G4042" i="10"/>
  <c r="G4041" i="10"/>
  <c r="G4040" i="10"/>
  <c r="G4039" i="10"/>
  <c r="G4038" i="10"/>
  <c r="G4037" i="10"/>
  <c r="G4036" i="10"/>
  <c r="G4035" i="10"/>
  <c r="G4034" i="10"/>
  <c r="G4033" i="10"/>
  <c r="G4032" i="10"/>
  <c r="G4031" i="10"/>
  <c r="G4030" i="10"/>
  <c r="G4029" i="10"/>
  <c r="G4028" i="10"/>
  <c r="G4027" i="10"/>
  <c r="G4026" i="10"/>
  <c r="G4025" i="10"/>
  <c r="G4024" i="10"/>
  <c r="G4023" i="10"/>
  <c r="G4022" i="10"/>
  <c r="G4021" i="10"/>
  <c r="G4020" i="10"/>
  <c r="G4019" i="10"/>
  <c r="G4018" i="10"/>
  <c r="G4017" i="10"/>
  <c r="G4016" i="10"/>
  <c r="G4015" i="10"/>
  <c r="G4014" i="10"/>
  <c r="G4013" i="10"/>
  <c r="G4012" i="10"/>
  <c r="G4011" i="10"/>
  <c r="G4010" i="10"/>
  <c r="G4009" i="10"/>
  <c r="G4008" i="10"/>
  <c r="G4007" i="10"/>
  <c r="G4006" i="10"/>
  <c r="G4005" i="10"/>
  <c r="G4004" i="10"/>
  <c r="G4003" i="10"/>
  <c r="G4002" i="10"/>
  <c r="G4001" i="10"/>
  <c r="G4000" i="10"/>
  <c r="G3999" i="10"/>
  <c r="G3998" i="10"/>
  <c r="G3997" i="10"/>
  <c r="G3996" i="10"/>
  <c r="G3995" i="10"/>
  <c r="G3994" i="10"/>
  <c r="G3993" i="10"/>
  <c r="G3992" i="10"/>
  <c r="G3991" i="10"/>
  <c r="G3990" i="10"/>
  <c r="G3989" i="10"/>
  <c r="G3988" i="10"/>
  <c r="G3987" i="10"/>
  <c r="G3986" i="10"/>
  <c r="G3985" i="10"/>
  <c r="G3984" i="10"/>
  <c r="G3983" i="10"/>
  <c r="G3982" i="10"/>
  <c r="G3981" i="10"/>
  <c r="G3980" i="10"/>
  <c r="G3979" i="10"/>
  <c r="G3978" i="10"/>
  <c r="G3977" i="10"/>
  <c r="G3976" i="10"/>
  <c r="G3975" i="10"/>
  <c r="G3974" i="10"/>
  <c r="G3973" i="10"/>
  <c r="G3972" i="10"/>
  <c r="G3971" i="10"/>
  <c r="G3970" i="10"/>
  <c r="G3969" i="10"/>
  <c r="G3968" i="10"/>
  <c r="G3967" i="10"/>
  <c r="G3966" i="10"/>
  <c r="G3965" i="10"/>
  <c r="G3964" i="10"/>
  <c r="G3963" i="10"/>
  <c r="G3962" i="10"/>
  <c r="G3961" i="10"/>
  <c r="G3960" i="10"/>
  <c r="G3959" i="10"/>
  <c r="G3958" i="10"/>
  <c r="G3957" i="10"/>
  <c r="G3956" i="10"/>
  <c r="G3955" i="10"/>
  <c r="G3954" i="10"/>
  <c r="G3953" i="10"/>
  <c r="G3952" i="10"/>
  <c r="G3951" i="10"/>
  <c r="G3950" i="10"/>
  <c r="G3949" i="10"/>
  <c r="G3948" i="10"/>
  <c r="G3947" i="10"/>
  <c r="G3946" i="10"/>
  <c r="G3945" i="10"/>
  <c r="G3944" i="10"/>
  <c r="G3943" i="10"/>
  <c r="G3942" i="10"/>
  <c r="G3941" i="10"/>
  <c r="G3940" i="10"/>
  <c r="G3939" i="10"/>
  <c r="G3938" i="10"/>
  <c r="G3937" i="10"/>
  <c r="G3936" i="10"/>
  <c r="G3935" i="10"/>
  <c r="G3934" i="10"/>
  <c r="G3933" i="10"/>
  <c r="G3932" i="10"/>
  <c r="G3931" i="10"/>
  <c r="G3930" i="10"/>
  <c r="G3929" i="10"/>
  <c r="G3928" i="10"/>
  <c r="G3927" i="10"/>
  <c r="G3926" i="10"/>
  <c r="G3925" i="10"/>
  <c r="G3924" i="10"/>
  <c r="G3923" i="10"/>
  <c r="G3922" i="10"/>
  <c r="G3921" i="10"/>
  <c r="G3920" i="10"/>
  <c r="G3919" i="10"/>
  <c r="G3918" i="10"/>
  <c r="G3917" i="10"/>
  <c r="G3916" i="10"/>
  <c r="G3915" i="10"/>
  <c r="G3914" i="10"/>
  <c r="G3913" i="10"/>
  <c r="G3912" i="10"/>
  <c r="G3911" i="10"/>
  <c r="G3910" i="10"/>
  <c r="G3909" i="10"/>
  <c r="G3908" i="10"/>
  <c r="G3907" i="10"/>
  <c r="G3906" i="10"/>
  <c r="G3905" i="10"/>
  <c r="G3904" i="10"/>
  <c r="G3903" i="10"/>
  <c r="G3902" i="10"/>
  <c r="G3901" i="10"/>
  <c r="G3900" i="10"/>
  <c r="G3899" i="10"/>
  <c r="G3898" i="10"/>
  <c r="G3897" i="10"/>
  <c r="G3896" i="10"/>
  <c r="G3895" i="10"/>
  <c r="G3894" i="10"/>
  <c r="G3893" i="10"/>
  <c r="G3892" i="10"/>
  <c r="G3891" i="10"/>
  <c r="G3890" i="10"/>
  <c r="G3889" i="10"/>
  <c r="G3888" i="10"/>
  <c r="G3887" i="10"/>
  <c r="G3886" i="10"/>
  <c r="G3885" i="10"/>
  <c r="G3884" i="10"/>
  <c r="G3883" i="10"/>
  <c r="G3882" i="10"/>
  <c r="G3881" i="10"/>
  <c r="G3880" i="10"/>
  <c r="G3879" i="10"/>
  <c r="G3878" i="10"/>
  <c r="G3877" i="10"/>
  <c r="G3876" i="10"/>
  <c r="G3875" i="10"/>
  <c r="G3874" i="10"/>
  <c r="G3873" i="10"/>
  <c r="G3872" i="10"/>
  <c r="G3871" i="10"/>
  <c r="G3870" i="10"/>
  <c r="G3869" i="10"/>
  <c r="G3868" i="10"/>
  <c r="G3867" i="10"/>
  <c r="G3866" i="10"/>
  <c r="G3865" i="10"/>
  <c r="G3864" i="10"/>
  <c r="G3863" i="10"/>
  <c r="G3862" i="10"/>
  <c r="G3861" i="10"/>
  <c r="G3860" i="10"/>
  <c r="G3859" i="10"/>
  <c r="G3858" i="10"/>
  <c r="G3857" i="10"/>
  <c r="G3856" i="10"/>
  <c r="G3855" i="10"/>
  <c r="G3854" i="10"/>
  <c r="G3853" i="10"/>
  <c r="G3852" i="10"/>
  <c r="G3851" i="10"/>
  <c r="G3850" i="10"/>
  <c r="G3849" i="10"/>
  <c r="G3848" i="10"/>
  <c r="G3847" i="10"/>
  <c r="G3846" i="10"/>
  <c r="G3845" i="10"/>
  <c r="G3844" i="10"/>
  <c r="G3843" i="10"/>
  <c r="G3842" i="10"/>
  <c r="G3841" i="10"/>
  <c r="G3840" i="10"/>
  <c r="G3839" i="10"/>
  <c r="G3838" i="10"/>
  <c r="G3837" i="10"/>
  <c r="G3836" i="10"/>
  <c r="G3835" i="10"/>
  <c r="G3834" i="10"/>
  <c r="G3833" i="10"/>
  <c r="G3832" i="10"/>
  <c r="G3831" i="10"/>
  <c r="G3830" i="10"/>
  <c r="G3829" i="10"/>
  <c r="G3828" i="10"/>
  <c r="G3827" i="10"/>
  <c r="G3826" i="10"/>
  <c r="G3825" i="10"/>
  <c r="G3824" i="10"/>
  <c r="G3823" i="10"/>
  <c r="G3822" i="10"/>
  <c r="G3821" i="10"/>
  <c r="G3820" i="10"/>
  <c r="G3819" i="10"/>
  <c r="G3818" i="10"/>
  <c r="G3817" i="10"/>
  <c r="G3816" i="10"/>
  <c r="G3815" i="10"/>
  <c r="G3814" i="10"/>
  <c r="G3813" i="10"/>
  <c r="G3812" i="10"/>
  <c r="G3811" i="10"/>
  <c r="G3810" i="10"/>
  <c r="G3809" i="10"/>
  <c r="G3808" i="10"/>
  <c r="G3807" i="10"/>
  <c r="G3806" i="10"/>
  <c r="G3805" i="10"/>
  <c r="G3804" i="10"/>
  <c r="G3803" i="10"/>
  <c r="G3802" i="10"/>
  <c r="G3801" i="10"/>
  <c r="G3800" i="10"/>
  <c r="G3799" i="10"/>
  <c r="G3798" i="10"/>
  <c r="G3797" i="10"/>
  <c r="G3796" i="10"/>
  <c r="G3795" i="10"/>
  <c r="G3794" i="10"/>
  <c r="G3793" i="10"/>
  <c r="G3792" i="10"/>
  <c r="G3791" i="10"/>
  <c r="G3790" i="10"/>
  <c r="G3789" i="10"/>
  <c r="G3788" i="10"/>
  <c r="G3787" i="10"/>
  <c r="G3786" i="10"/>
  <c r="G3785" i="10"/>
  <c r="G3784" i="10"/>
  <c r="G3783" i="10"/>
  <c r="G3782" i="10"/>
  <c r="G3781" i="10"/>
  <c r="G3780" i="10"/>
  <c r="G3779" i="10"/>
  <c r="G3778" i="10"/>
  <c r="G3777" i="10"/>
  <c r="G3776" i="10"/>
  <c r="G3775" i="10"/>
  <c r="G3774" i="10"/>
  <c r="G3773" i="10"/>
  <c r="G3772" i="10"/>
  <c r="G3771" i="10"/>
  <c r="G3770" i="10"/>
  <c r="G3769" i="10"/>
  <c r="G3768" i="10"/>
  <c r="G3767" i="10"/>
  <c r="G3766" i="10"/>
  <c r="G3765" i="10"/>
  <c r="G3764" i="10"/>
  <c r="G3763" i="10"/>
  <c r="G3762" i="10"/>
  <c r="G3761" i="10"/>
  <c r="G3760" i="10"/>
  <c r="G3759" i="10"/>
  <c r="G3758" i="10"/>
  <c r="G3757" i="10"/>
  <c r="G3756" i="10"/>
  <c r="G3755" i="10"/>
  <c r="G3754" i="10"/>
  <c r="G3753" i="10"/>
  <c r="G3752" i="10"/>
  <c r="G3751" i="10"/>
  <c r="G3750" i="10"/>
  <c r="G3749" i="10"/>
  <c r="G3748" i="10"/>
  <c r="G3747" i="10"/>
  <c r="G3746" i="10"/>
  <c r="G3745" i="10"/>
  <c r="G3744" i="10"/>
  <c r="G3743" i="10"/>
  <c r="G3742" i="10"/>
  <c r="G3741" i="10"/>
  <c r="G3740" i="10"/>
  <c r="G3739" i="10"/>
  <c r="G3738" i="10"/>
  <c r="G3737" i="10"/>
  <c r="G3736" i="10"/>
  <c r="G3735" i="10"/>
  <c r="G3734" i="10"/>
  <c r="G3733" i="10"/>
  <c r="G3732" i="10"/>
  <c r="G3731" i="10"/>
  <c r="G3730" i="10"/>
  <c r="G3729" i="10"/>
  <c r="G3728" i="10"/>
  <c r="G3727" i="10"/>
  <c r="G3726" i="10"/>
  <c r="G3725" i="10"/>
  <c r="G3724" i="10"/>
  <c r="G3723" i="10"/>
  <c r="G3722" i="10"/>
  <c r="G3721" i="10"/>
  <c r="G3720" i="10"/>
  <c r="G3719" i="10"/>
  <c r="G3718" i="10"/>
  <c r="G3717" i="10"/>
  <c r="G3716" i="10"/>
  <c r="G3715" i="10"/>
  <c r="G3714" i="10"/>
  <c r="G3713" i="10"/>
  <c r="G3712" i="10"/>
  <c r="G3711" i="10"/>
  <c r="G3710" i="10"/>
  <c r="G3709" i="10"/>
  <c r="G3708" i="10"/>
  <c r="G3707" i="10"/>
  <c r="G3706" i="10"/>
  <c r="G3705" i="10"/>
  <c r="G3704" i="10"/>
  <c r="G3703" i="10"/>
  <c r="G3702" i="10"/>
  <c r="G3701" i="10"/>
  <c r="G3700" i="10"/>
  <c r="G3699" i="10"/>
  <c r="G3698" i="10"/>
  <c r="G3697" i="10"/>
  <c r="G3696" i="10"/>
  <c r="G3695" i="10"/>
  <c r="G3694" i="10"/>
  <c r="G3693" i="10"/>
  <c r="G3692" i="10"/>
  <c r="G3691" i="10"/>
  <c r="G3690" i="10"/>
  <c r="G3689" i="10"/>
  <c r="G3688" i="10"/>
  <c r="G3687" i="10"/>
  <c r="G3686" i="10"/>
  <c r="G3685" i="10"/>
  <c r="G3684" i="10"/>
  <c r="G3683" i="10"/>
  <c r="G3682" i="10"/>
  <c r="G3681" i="10"/>
  <c r="G3680" i="10"/>
  <c r="G3679" i="10"/>
  <c r="G3678" i="10"/>
  <c r="G3677" i="10"/>
  <c r="G3676" i="10"/>
  <c r="G3675" i="10"/>
  <c r="G3674" i="10"/>
  <c r="G3673" i="10"/>
  <c r="G3672" i="10"/>
  <c r="G3671" i="10"/>
  <c r="G3670" i="10"/>
  <c r="G3669" i="10"/>
  <c r="G3668" i="10"/>
  <c r="G3667" i="10"/>
  <c r="G3666" i="10"/>
  <c r="G3665" i="10"/>
  <c r="G3664" i="10"/>
  <c r="G3663" i="10"/>
  <c r="G3662" i="10"/>
  <c r="G3661" i="10"/>
  <c r="G3660" i="10"/>
  <c r="G3659" i="10"/>
  <c r="G3658" i="10"/>
  <c r="G3657" i="10"/>
  <c r="G3656" i="10"/>
  <c r="G3655" i="10"/>
  <c r="G3654" i="10"/>
  <c r="G3653" i="10"/>
  <c r="G3652" i="10"/>
  <c r="G3651" i="10"/>
  <c r="G3650" i="10"/>
  <c r="G3649" i="10"/>
  <c r="G3648" i="10"/>
  <c r="G3647" i="10"/>
  <c r="G3646" i="10"/>
  <c r="G3645" i="10"/>
  <c r="G3644" i="10"/>
  <c r="G3643" i="10"/>
  <c r="G3642" i="10"/>
  <c r="G3641" i="10"/>
  <c r="G3640" i="10"/>
  <c r="G3639" i="10"/>
  <c r="G3638" i="10"/>
  <c r="G3637" i="10"/>
  <c r="G3636" i="10"/>
  <c r="G3635" i="10"/>
  <c r="G3634" i="10"/>
  <c r="G3633" i="10"/>
  <c r="G3632" i="10"/>
  <c r="G3631" i="10"/>
  <c r="G3630" i="10"/>
  <c r="G3629" i="10"/>
  <c r="G3628" i="10"/>
  <c r="G3627" i="10"/>
  <c r="G3626" i="10"/>
  <c r="G3625" i="10"/>
  <c r="G3624" i="10"/>
  <c r="G3623" i="10"/>
  <c r="G3622" i="10"/>
  <c r="G3621" i="10"/>
  <c r="G3620" i="10"/>
  <c r="G3619" i="10"/>
  <c r="G3618" i="10"/>
  <c r="G3617" i="10"/>
  <c r="G3616" i="10"/>
  <c r="G3615" i="10"/>
  <c r="G3614" i="10"/>
  <c r="G3613" i="10"/>
  <c r="G3612" i="10"/>
  <c r="G3611" i="10"/>
  <c r="G3610" i="10"/>
  <c r="G3609" i="10"/>
  <c r="G3608" i="10"/>
  <c r="G3607" i="10"/>
  <c r="G3606" i="10"/>
  <c r="G3605" i="10"/>
  <c r="G3604" i="10"/>
  <c r="G3603" i="10"/>
  <c r="G3602" i="10"/>
  <c r="G3601" i="10"/>
  <c r="G3600" i="10"/>
  <c r="G3599" i="10"/>
  <c r="G3598" i="10"/>
  <c r="G3597" i="10"/>
  <c r="G3596" i="10"/>
  <c r="G3595" i="10"/>
  <c r="G3594" i="10"/>
  <c r="G3593" i="10"/>
  <c r="G3592" i="10"/>
  <c r="G3591" i="10"/>
  <c r="G3590" i="10"/>
  <c r="G3589" i="10"/>
  <c r="G3588" i="10"/>
  <c r="G3587" i="10"/>
  <c r="G3586" i="10"/>
  <c r="G3585" i="10"/>
  <c r="G3584" i="10"/>
  <c r="G3583" i="10"/>
  <c r="G3582" i="10"/>
  <c r="G3581" i="10"/>
  <c r="G3580" i="10"/>
  <c r="G3579" i="10"/>
  <c r="G3578" i="10"/>
  <c r="G3577" i="10"/>
  <c r="G3576" i="10"/>
  <c r="G3575" i="10"/>
  <c r="G3574" i="10"/>
  <c r="G3573" i="10"/>
  <c r="G3572" i="10"/>
  <c r="G3571" i="10"/>
  <c r="G3570" i="10"/>
  <c r="G3569" i="10"/>
  <c r="G3568" i="10"/>
  <c r="G3567" i="10"/>
  <c r="G3566" i="10"/>
  <c r="G3565" i="10"/>
  <c r="G3564" i="10"/>
  <c r="G3563" i="10"/>
  <c r="G3562" i="10"/>
  <c r="G3561" i="10"/>
  <c r="G3560" i="10"/>
  <c r="G3559" i="10"/>
  <c r="G3558" i="10"/>
  <c r="G3557" i="10"/>
  <c r="G3556" i="10"/>
  <c r="G3555" i="10"/>
  <c r="G3554" i="10"/>
  <c r="G3553" i="10"/>
  <c r="G3552" i="10"/>
  <c r="G3551" i="10"/>
  <c r="G3550" i="10"/>
  <c r="G3549" i="10"/>
  <c r="G3548" i="10"/>
  <c r="G3547" i="10"/>
  <c r="G3546" i="10"/>
  <c r="G3545" i="10"/>
  <c r="G3544" i="10"/>
  <c r="G3543" i="10"/>
  <c r="G3542" i="10"/>
  <c r="G3541" i="10"/>
  <c r="G3540" i="10"/>
  <c r="G3539" i="10"/>
  <c r="G3538" i="10"/>
  <c r="G3537" i="10"/>
  <c r="G3536" i="10"/>
  <c r="G3535" i="10"/>
  <c r="G3534" i="10"/>
  <c r="G3533" i="10"/>
  <c r="G3532" i="10"/>
  <c r="G3531" i="10"/>
  <c r="G3530" i="10"/>
  <c r="G3529" i="10"/>
  <c r="G3528" i="10"/>
  <c r="G3527" i="10"/>
  <c r="G3526" i="10"/>
  <c r="G3525" i="10"/>
  <c r="G3524" i="10"/>
  <c r="G3523" i="10"/>
  <c r="G3522" i="10"/>
  <c r="G3521" i="10"/>
  <c r="G3520" i="10"/>
  <c r="G3519" i="10"/>
  <c r="G3518" i="10"/>
  <c r="G3517" i="10"/>
  <c r="G3516" i="10"/>
  <c r="G3515" i="10"/>
  <c r="G3514" i="10"/>
  <c r="G3513" i="10"/>
  <c r="G3512" i="10"/>
  <c r="G3511" i="10"/>
  <c r="G3510" i="10"/>
  <c r="G3509" i="10"/>
  <c r="G3508" i="10"/>
  <c r="G3507" i="10"/>
  <c r="G3506" i="10"/>
  <c r="G3505" i="10"/>
  <c r="G3504" i="10"/>
  <c r="G3503" i="10"/>
  <c r="G3502" i="10"/>
  <c r="G3501" i="10"/>
  <c r="G3500" i="10"/>
  <c r="G3499" i="10"/>
  <c r="G3498" i="10"/>
  <c r="G3497" i="10"/>
  <c r="G3496" i="10"/>
  <c r="G3495" i="10"/>
  <c r="G3494" i="10"/>
  <c r="G3493" i="10"/>
  <c r="G3492" i="10"/>
  <c r="G3491" i="10"/>
  <c r="G3490" i="10"/>
  <c r="G3489" i="10"/>
  <c r="G3488" i="10"/>
  <c r="G3487" i="10"/>
  <c r="G3486" i="10"/>
  <c r="G3485" i="10"/>
  <c r="G3484" i="10"/>
  <c r="G3483" i="10"/>
  <c r="G3482" i="10"/>
  <c r="G3481" i="10"/>
  <c r="G3480" i="10"/>
  <c r="G3479" i="10"/>
  <c r="G3478" i="10"/>
  <c r="G3477" i="10"/>
  <c r="G3476" i="10"/>
  <c r="G3475" i="10"/>
  <c r="G3474" i="10"/>
  <c r="G3473" i="10"/>
  <c r="G3472" i="10"/>
  <c r="G3471" i="10"/>
  <c r="G3470" i="10"/>
  <c r="G3469" i="10"/>
  <c r="G3468" i="10"/>
  <c r="G3467" i="10"/>
  <c r="G3466" i="10"/>
  <c r="G3465" i="10"/>
  <c r="G3464" i="10"/>
  <c r="G3463" i="10"/>
  <c r="G3462" i="10"/>
  <c r="G3461" i="10"/>
  <c r="G3460" i="10"/>
  <c r="G3459" i="10"/>
  <c r="G3458" i="10"/>
  <c r="G3457" i="10"/>
  <c r="G3456" i="10"/>
  <c r="G3455" i="10"/>
  <c r="G3454" i="10"/>
  <c r="G3453" i="10"/>
  <c r="G3452" i="10"/>
  <c r="G3451" i="10"/>
  <c r="G3450" i="10"/>
  <c r="G3449" i="10"/>
  <c r="G3448" i="10"/>
  <c r="G3447" i="10"/>
  <c r="G3446" i="10"/>
  <c r="G3445" i="10"/>
  <c r="G3444" i="10"/>
  <c r="G3443" i="10"/>
  <c r="G3442" i="10"/>
  <c r="G3441" i="10"/>
  <c r="G3440" i="10"/>
  <c r="G3439" i="10"/>
  <c r="G3438" i="10"/>
  <c r="G3437" i="10"/>
  <c r="G3436" i="10"/>
  <c r="G3435" i="10"/>
  <c r="G3434" i="10"/>
  <c r="G3433" i="10"/>
  <c r="G3432" i="10"/>
  <c r="G3431" i="10"/>
  <c r="G3430" i="10"/>
  <c r="G3429" i="10"/>
  <c r="G3428" i="10"/>
  <c r="G3427" i="10"/>
  <c r="G3426" i="10"/>
  <c r="G3425" i="10"/>
  <c r="G3424" i="10"/>
  <c r="G3423" i="10"/>
  <c r="G3422" i="10"/>
  <c r="G3421" i="10"/>
  <c r="G3420" i="10"/>
  <c r="G3419" i="10"/>
  <c r="G3418" i="10"/>
  <c r="G3417" i="10"/>
  <c r="G3416" i="10"/>
  <c r="G3415" i="10"/>
  <c r="G3414" i="10"/>
  <c r="G3413" i="10"/>
  <c r="G3412" i="10"/>
  <c r="G3411" i="10"/>
  <c r="G3410" i="10"/>
  <c r="G3409" i="10"/>
  <c r="G3408" i="10"/>
  <c r="G3407" i="10"/>
  <c r="G3406" i="10"/>
  <c r="G3405" i="10"/>
  <c r="G3404" i="10"/>
  <c r="G3403" i="10"/>
  <c r="G3402" i="10"/>
  <c r="G3401" i="10"/>
  <c r="G3400" i="10"/>
  <c r="G3399" i="10"/>
  <c r="G3398" i="10"/>
  <c r="G3397" i="10"/>
  <c r="G3396" i="10"/>
  <c r="G3395" i="10"/>
  <c r="G3394" i="10"/>
  <c r="G3393" i="10"/>
  <c r="G3392" i="10"/>
  <c r="G3391" i="10"/>
  <c r="G3390" i="10"/>
  <c r="G3389" i="10"/>
  <c r="G3388" i="10"/>
  <c r="G3387" i="10"/>
  <c r="G3386" i="10"/>
  <c r="G3385" i="10"/>
  <c r="G3384" i="10"/>
  <c r="G3383" i="10"/>
  <c r="G3382" i="10"/>
  <c r="G3381" i="10"/>
  <c r="G3380" i="10"/>
  <c r="G3379" i="10"/>
  <c r="G3378" i="10"/>
  <c r="G3377" i="10"/>
  <c r="G3376" i="10"/>
  <c r="G3375" i="10"/>
  <c r="G3374" i="10"/>
  <c r="G3373" i="10"/>
  <c r="G3372" i="10"/>
  <c r="G3371" i="10"/>
  <c r="G3370" i="10"/>
  <c r="G3369" i="10"/>
  <c r="G3368" i="10"/>
  <c r="G3367" i="10"/>
  <c r="G3366" i="10"/>
  <c r="G3365" i="10"/>
  <c r="G3364" i="10"/>
  <c r="G3363" i="10"/>
  <c r="G3362" i="10"/>
  <c r="G3361" i="10"/>
  <c r="G3360" i="10"/>
  <c r="G3359" i="10"/>
  <c r="G3358" i="10"/>
  <c r="G3357" i="10"/>
  <c r="G3356" i="10"/>
  <c r="G3355" i="10"/>
  <c r="G3354" i="10"/>
  <c r="G3353" i="10"/>
  <c r="G3352" i="10"/>
  <c r="G3351" i="10"/>
  <c r="G3350" i="10"/>
  <c r="G3349" i="10"/>
  <c r="G3348" i="10"/>
  <c r="G3347" i="10"/>
  <c r="G3346" i="10"/>
  <c r="G3345" i="10"/>
  <c r="G3344" i="10"/>
  <c r="G3343" i="10"/>
  <c r="G3342" i="10"/>
  <c r="G3341" i="10"/>
  <c r="G3340" i="10"/>
  <c r="G3339" i="10"/>
  <c r="G3338" i="10"/>
  <c r="G3337" i="10"/>
  <c r="G3336" i="10"/>
  <c r="G3335" i="10"/>
  <c r="G3334" i="10"/>
  <c r="G3333" i="10"/>
  <c r="G3332" i="10"/>
  <c r="G3331" i="10"/>
  <c r="G3330" i="10"/>
  <c r="G3329" i="10"/>
  <c r="G3328" i="10"/>
  <c r="G3327" i="10"/>
  <c r="G3326" i="10"/>
  <c r="G3325" i="10"/>
  <c r="G3324" i="10"/>
  <c r="G3323" i="10"/>
  <c r="G3322" i="10"/>
  <c r="G3321" i="10"/>
  <c r="G3320" i="10"/>
  <c r="G3319" i="10"/>
  <c r="G3318" i="10"/>
  <c r="G3317" i="10"/>
  <c r="G3316" i="10"/>
  <c r="G3315" i="10"/>
  <c r="G3314" i="10"/>
  <c r="G3313" i="10"/>
  <c r="G3312" i="10"/>
  <c r="G3311" i="10"/>
  <c r="G3310" i="10"/>
  <c r="G3309" i="10"/>
  <c r="G3308" i="10"/>
  <c r="G3307" i="10"/>
  <c r="G3306" i="10"/>
  <c r="G3305" i="10"/>
  <c r="G3304" i="10"/>
  <c r="G3303" i="10"/>
  <c r="G3302" i="10"/>
  <c r="G3301" i="10"/>
  <c r="G3300" i="10"/>
  <c r="G3299" i="10"/>
  <c r="G3298" i="10"/>
  <c r="G3297" i="10"/>
  <c r="G3296" i="10"/>
  <c r="G3295" i="10"/>
  <c r="G3294" i="10"/>
  <c r="G3293" i="10"/>
  <c r="G3292" i="10"/>
  <c r="G3291" i="10"/>
  <c r="G3290" i="10"/>
  <c r="G3289" i="10"/>
  <c r="G3288" i="10"/>
  <c r="G3287" i="10"/>
  <c r="G3286" i="10"/>
  <c r="G3285" i="10"/>
  <c r="G3284" i="10"/>
  <c r="G3283" i="10"/>
  <c r="G3282" i="10"/>
  <c r="G3281" i="10"/>
  <c r="G3280" i="10"/>
  <c r="G3279" i="10"/>
  <c r="G3278" i="10"/>
  <c r="G3277" i="10"/>
  <c r="G3276" i="10"/>
  <c r="G3275" i="10"/>
  <c r="G3274" i="10"/>
  <c r="G3273" i="10"/>
  <c r="G3272" i="10"/>
  <c r="G3271" i="10"/>
  <c r="G3270" i="10"/>
  <c r="G3269" i="10"/>
  <c r="G3268" i="10"/>
  <c r="G3267" i="10"/>
  <c r="G3266" i="10"/>
  <c r="G3265" i="10"/>
  <c r="G3264" i="10"/>
  <c r="G3263" i="10"/>
  <c r="G3262" i="10"/>
  <c r="G3261" i="10"/>
  <c r="G3260" i="10"/>
  <c r="G3259" i="10"/>
  <c r="G3258" i="10"/>
  <c r="G3257" i="10"/>
  <c r="G3256" i="10"/>
  <c r="G3255" i="10"/>
  <c r="G3254" i="10"/>
  <c r="G3253" i="10"/>
  <c r="G3252" i="10"/>
  <c r="G3251" i="10"/>
  <c r="G3250" i="10"/>
  <c r="G3249" i="10"/>
  <c r="G3248" i="10"/>
  <c r="G3247" i="10"/>
  <c r="G3246" i="10"/>
  <c r="G3245" i="10"/>
  <c r="G3244" i="10"/>
  <c r="G3243" i="10"/>
  <c r="G3242" i="10"/>
  <c r="G3241" i="10"/>
  <c r="G3240" i="10"/>
  <c r="G3239" i="10"/>
  <c r="G3238" i="10"/>
  <c r="G3237" i="10"/>
  <c r="G3236" i="10"/>
  <c r="G3235" i="10"/>
  <c r="G3234" i="10"/>
  <c r="G3233" i="10"/>
  <c r="G3232" i="10"/>
  <c r="G3231" i="10"/>
  <c r="G3230" i="10"/>
  <c r="G3229" i="10"/>
  <c r="G3228" i="10"/>
  <c r="G3227" i="10"/>
  <c r="G3226" i="10"/>
  <c r="G3225" i="10"/>
  <c r="G3224" i="10"/>
  <c r="G3223" i="10"/>
  <c r="G3222" i="10"/>
  <c r="G3221" i="10"/>
  <c r="G3220" i="10"/>
  <c r="G3219" i="10"/>
  <c r="G3218" i="10"/>
  <c r="G3217" i="10"/>
  <c r="G3216" i="10"/>
  <c r="G3215" i="10"/>
  <c r="G3214" i="10"/>
  <c r="G3213" i="10"/>
  <c r="G3212" i="10"/>
  <c r="G3211" i="10"/>
  <c r="G3210" i="10"/>
  <c r="G3209" i="10"/>
  <c r="G3208" i="10"/>
  <c r="G3207" i="10"/>
  <c r="G3206" i="10"/>
  <c r="G3205" i="10"/>
  <c r="G3204" i="10"/>
  <c r="G3203" i="10"/>
  <c r="G3202" i="10"/>
  <c r="G3201" i="10"/>
  <c r="G3200" i="10"/>
  <c r="G3199" i="10"/>
  <c r="G3198" i="10"/>
  <c r="G3197" i="10"/>
  <c r="G3196" i="10"/>
  <c r="G3195" i="10"/>
  <c r="G3194" i="10"/>
  <c r="G3193" i="10"/>
  <c r="G3192" i="10"/>
  <c r="G3191" i="10"/>
  <c r="G3190" i="10"/>
  <c r="G3189" i="10"/>
  <c r="G3188" i="10"/>
  <c r="G3187" i="10"/>
  <c r="G3186" i="10"/>
  <c r="G3185" i="10"/>
  <c r="G3184" i="10"/>
  <c r="G3183" i="10"/>
  <c r="G3182" i="10"/>
  <c r="G3181" i="10"/>
  <c r="G3180" i="10"/>
  <c r="G3179" i="10"/>
  <c r="G3178" i="10"/>
  <c r="G3177" i="10"/>
  <c r="G3176" i="10"/>
  <c r="G3175" i="10"/>
  <c r="G3174" i="10"/>
  <c r="G3173" i="10"/>
  <c r="G3172" i="10"/>
  <c r="G3171" i="10"/>
  <c r="G3170" i="10"/>
  <c r="G3169" i="10"/>
  <c r="G3168" i="10"/>
  <c r="G3167" i="10"/>
  <c r="G3166" i="10"/>
  <c r="G3165" i="10"/>
  <c r="G3164" i="10"/>
  <c r="G3163" i="10"/>
  <c r="G3162" i="10"/>
  <c r="G3161" i="10"/>
  <c r="G3160" i="10"/>
  <c r="G3159" i="10"/>
  <c r="G3158" i="10"/>
  <c r="G3157" i="10"/>
  <c r="G3156" i="10"/>
  <c r="G3155" i="10"/>
  <c r="G3154" i="10"/>
  <c r="G3153" i="10"/>
  <c r="G3152" i="10"/>
  <c r="G3151" i="10"/>
  <c r="G3150" i="10"/>
  <c r="G3149" i="10"/>
  <c r="G3148" i="10"/>
  <c r="G3147" i="10"/>
  <c r="G3146" i="10"/>
  <c r="G3145" i="10"/>
  <c r="G3144" i="10"/>
  <c r="G3143" i="10"/>
  <c r="G3142" i="10"/>
  <c r="G3141" i="10"/>
  <c r="G3140" i="10"/>
  <c r="G3139" i="10"/>
  <c r="G3138" i="10"/>
  <c r="G3137" i="10"/>
  <c r="G3136" i="10"/>
  <c r="G3135" i="10"/>
  <c r="G3134" i="10"/>
  <c r="G3133" i="10"/>
  <c r="G3132" i="10"/>
  <c r="G3131" i="10"/>
  <c r="G3130" i="10"/>
  <c r="G3129" i="10"/>
  <c r="G3128" i="10"/>
  <c r="G3127" i="10"/>
  <c r="G3126" i="10"/>
  <c r="G3125" i="10"/>
  <c r="G3124" i="10"/>
  <c r="G3123" i="10"/>
  <c r="G3122" i="10"/>
  <c r="G3121" i="10"/>
  <c r="G3120" i="10"/>
  <c r="G3119" i="10"/>
  <c r="G3118" i="10"/>
  <c r="G3117" i="10"/>
  <c r="G3116" i="10"/>
  <c r="G3115" i="10"/>
  <c r="G3114" i="10"/>
  <c r="G3113" i="10"/>
  <c r="G3112" i="10"/>
  <c r="G3111" i="10"/>
  <c r="G3110" i="10"/>
  <c r="G3109" i="10"/>
  <c r="G3108" i="10"/>
  <c r="G3107" i="10"/>
  <c r="G3106" i="10"/>
  <c r="G3105" i="10"/>
  <c r="G3104" i="10"/>
  <c r="G3103" i="10"/>
  <c r="G3102" i="10"/>
  <c r="G3101" i="10"/>
  <c r="G3100" i="10"/>
  <c r="G3099" i="10"/>
  <c r="G3098" i="10"/>
  <c r="G3097" i="10"/>
  <c r="G3096" i="10"/>
  <c r="G3095" i="10"/>
  <c r="G3094" i="10"/>
  <c r="G3093" i="10"/>
  <c r="G3092" i="10"/>
  <c r="G3091" i="10"/>
  <c r="G3090" i="10"/>
  <c r="G3089" i="10"/>
  <c r="G3088" i="10"/>
  <c r="G3087" i="10"/>
  <c r="G3086" i="10"/>
  <c r="G3085" i="10"/>
  <c r="G3084" i="10"/>
  <c r="G3083" i="10"/>
  <c r="G3082" i="10"/>
  <c r="G3081" i="10"/>
  <c r="G3080" i="10"/>
  <c r="G3079" i="10"/>
  <c r="G3078" i="10"/>
  <c r="G3077" i="10"/>
  <c r="G3076" i="10"/>
  <c r="G3075" i="10"/>
  <c r="G3074" i="10"/>
  <c r="G3073" i="10"/>
  <c r="G3072" i="10"/>
  <c r="G3071" i="10"/>
  <c r="G3070" i="10"/>
  <c r="G3069" i="10"/>
  <c r="G3068" i="10"/>
  <c r="G3067" i="10"/>
  <c r="G3066" i="10"/>
  <c r="G3065" i="10"/>
  <c r="G3064" i="10"/>
  <c r="G3063" i="10"/>
  <c r="G3062" i="10"/>
  <c r="G3061" i="10"/>
  <c r="G3060" i="10"/>
  <c r="G3059" i="10"/>
  <c r="G3058" i="10"/>
  <c r="G3057" i="10"/>
  <c r="G3056" i="10"/>
  <c r="G3055" i="10"/>
  <c r="G3054" i="10"/>
  <c r="G3053" i="10"/>
  <c r="G3052" i="10"/>
  <c r="G3051" i="10"/>
  <c r="G3050" i="10"/>
  <c r="G3049" i="10"/>
  <c r="G3048" i="10"/>
  <c r="G3047" i="10"/>
  <c r="G3046" i="10"/>
  <c r="G3045" i="10"/>
  <c r="G3044" i="10"/>
  <c r="G3043" i="10"/>
  <c r="G3042" i="10"/>
  <c r="G3041" i="10"/>
  <c r="G3040" i="10"/>
  <c r="G3039" i="10"/>
  <c r="G3038" i="10"/>
  <c r="G3037" i="10"/>
  <c r="G3036" i="10"/>
  <c r="G3035" i="10"/>
  <c r="G3034" i="10"/>
  <c r="G3033" i="10"/>
  <c r="G3032" i="10"/>
  <c r="G3031" i="10"/>
  <c r="G3030" i="10"/>
  <c r="G3029" i="10"/>
  <c r="G3028" i="10"/>
  <c r="G3027" i="10"/>
  <c r="G3026" i="10"/>
  <c r="G3025" i="10"/>
  <c r="G3024" i="10"/>
  <c r="G3023" i="10"/>
  <c r="G3022" i="10"/>
  <c r="G3021" i="10"/>
  <c r="G3020" i="10"/>
  <c r="G3019" i="10"/>
  <c r="G3018" i="10"/>
  <c r="G3017" i="10"/>
  <c r="G3016" i="10"/>
  <c r="G3015" i="10"/>
  <c r="G3014" i="10"/>
  <c r="G3013" i="10"/>
  <c r="G3012" i="10"/>
  <c r="G3011" i="10"/>
  <c r="G3010" i="10"/>
  <c r="G3009" i="10"/>
  <c r="G3008" i="10"/>
  <c r="G3007" i="10"/>
  <c r="G3006" i="10"/>
  <c r="G3005" i="10"/>
  <c r="G3004" i="10"/>
  <c r="G3003" i="10"/>
  <c r="G3002" i="10"/>
  <c r="G3001" i="10"/>
  <c r="G3000" i="10"/>
  <c r="G2999" i="10"/>
  <c r="G2998" i="10"/>
  <c r="G2997" i="10"/>
  <c r="G2996" i="10"/>
  <c r="G2995" i="10"/>
  <c r="G2994" i="10"/>
  <c r="G2993" i="10"/>
  <c r="G2992" i="10"/>
  <c r="G2991" i="10"/>
  <c r="G2990" i="10"/>
  <c r="G2989" i="10"/>
  <c r="G2988" i="10"/>
  <c r="G2987" i="10"/>
  <c r="G2986" i="10"/>
  <c r="G2985" i="10"/>
  <c r="G2984" i="10"/>
  <c r="G2983" i="10"/>
  <c r="G2982" i="10"/>
  <c r="G2981" i="10"/>
  <c r="G2980" i="10"/>
  <c r="G2979" i="10"/>
  <c r="G2978" i="10"/>
  <c r="G2977" i="10"/>
  <c r="G2976" i="10"/>
  <c r="G2975" i="10"/>
  <c r="G2974" i="10"/>
  <c r="G2973" i="10"/>
  <c r="G2972" i="10"/>
  <c r="G2971" i="10"/>
  <c r="G2970" i="10"/>
  <c r="G2969" i="10"/>
  <c r="G2968" i="10"/>
  <c r="G2967" i="10"/>
  <c r="G2966" i="10"/>
  <c r="G2965" i="10"/>
  <c r="G2964" i="10"/>
  <c r="G2963" i="10"/>
  <c r="G2962" i="10"/>
  <c r="G2961" i="10"/>
  <c r="G2960" i="10"/>
  <c r="G2959" i="10"/>
  <c r="G2958" i="10"/>
  <c r="G2957" i="10"/>
  <c r="G2956" i="10"/>
  <c r="G2955" i="10"/>
  <c r="G2954" i="10"/>
  <c r="G2953" i="10"/>
  <c r="G2952" i="10"/>
  <c r="G2951" i="10"/>
  <c r="G2950" i="10"/>
  <c r="G2949" i="10"/>
  <c r="G2948" i="10"/>
  <c r="G2947" i="10"/>
  <c r="G2946" i="10"/>
  <c r="G2945" i="10"/>
  <c r="G2944" i="10"/>
  <c r="G2943" i="10"/>
  <c r="G2942" i="10"/>
  <c r="G2941" i="10"/>
  <c r="G2940" i="10"/>
  <c r="G2939" i="10"/>
  <c r="G2938" i="10"/>
  <c r="G2937" i="10"/>
  <c r="G2936" i="10"/>
  <c r="G2935" i="10"/>
  <c r="G2934" i="10"/>
  <c r="G2933" i="10"/>
  <c r="G2932" i="10"/>
  <c r="G2931" i="10"/>
  <c r="G2930" i="10"/>
  <c r="G2929" i="10"/>
  <c r="G2928" i="10"/>
  <c r="G2927" i="10"/>
  <c r="G2926" i="10"/>
  <c r="G2925" i="10"/>
  <c r="G2924" i="10"/>
  <c r="G2923" i="10"/>
  <c r="G2922" i="10"/>
  <c r="G2921" i="10"/>
  <c r="G2920" i="10"/>
  <c r="G2919" i="10"/>
  <c r="G2918" i="10"/>
  <c r="G2917" i="10"/>
  <c r="G2916" i="10"/>
  <c r="G2915" i="10"/>
  <c r="G2914" i="10"/>
  <c r="G2913" i="10"/>
  <c r="G2912" i="10"/>
  <c r="G2911" i="10"/>
  <c r="G2910" i="10"/>
  <c r="G2909" i="10"/>
  <c r="G2908" i="10"/>
  <c r="G2907" i="10"/>
  <c r="G2906" i="10"/>
  <c r="G2905" i="10"/>
  <c r="G2904" i="10"/>
  <c r="G2903" i="10"/>
  <c r="G2902" i="10"/>
  <c r="G2901" i="10"/>
  <c r="G2900" i="10"/>
  <c r="G2899" i="10"/>
  <c r="G2898" i="10"/>
  <c r="G2897" i="10"/>
  <c r="G2896" i="10"/>
  <c r="G2895" i="10"/>
  <c r="G2894" i="10"/>
  <c r="G2893" i="10"/>
  <c r="G2892" i="10"/>
  <c r="G2891" i="10"/>
  <c r="G2890" i="10"/>
  <c r="G2889" i="10"/>
  <c r="G2888" i="10"/>
  <c r="G2887" i="10"/>
  <c r="G2886" i="10"/>
  <c r="G2885" i="10"/>
  <c r="G2884" i="10"/>
  <c r="G2883" i="10"/>
  <c r="G2882" i="10"/>
  <c r="G2881" i="10"/>
  <c r="G2880" i="10"/>
  <c r="G2879" i="10"/>
  <c r="G2878" i="10"/>
  <c r="G2877" i="10"/>
  <c r="G2876" i="10"/>
  <c r="G2875" i="10"/>
  <c r="G2874" i="10"/>
  <c r="G2873" i="10"/>
  <c r="G2872" i="10"/>
  <c r="G2871" i="10"/>
  <c r="G2870" i="10"/>
  <c r="G2869" i="10"/>
  <c r="G2868" i="10"/>
  <c r="G2867" i="10"/>
  <c r="G2866" i="10"/>
  <c r="G2865" i="10"/>
  <c r="G2864" i="10"/>
  <c r="G2863" i="10"/>
  <c r="G2862" i="10"/>
  <c r="G2861" i="10"/>
  <c r="G2860" i="10"/>
  <c r="G2859" i="10"/>
  <c r="G2858" i="10"/>
  <c r="G2857" i="10"/>
  <c r="G2856" i="10"/>
  <c r="G2855" i="10"/>
  <c r="G2854" i="10"/>
  <c r="G2853" i="10"/>
  <c r="G2852" i="10"/>
  <c r="G2851" i="10"/>
  <c r="G2850" i="10"/>
  <c r="G2849" i="10"/>
  <c r="G2848" i="10"/>
  <c r="G2847" i="10"/>
  <c r="G2846" i="10"/>
  <c r="G2845" i="10"/>
  <c r="G2844" i="10"/>
  <c r="G2843" i="10"/>
  <c r="G2842" i="10"/>
  <c r="G2841" i="10"/>
  <c r="G2840" i="10"/>
  <c r="G2839" i="10"/>
  <c r="G2838" i="10"/>
  <c r="G2837" i="10"/>
  <c r="G2836" i="10"/>
  <c r="G2835" i="10"/>
  <c r="G2834" i="10"/>
  <c r="G2833" i="10"/>
  <c r="G2832" i="10"/>
  <c r="G2831" i="10"/>
  <c r="G2830" i="10"/>
  <c r="G2829" i="10"/>
  <c r="G2828" i="10"/>
  <c r="G2827" i="10"/>
  <c r="G2826" i="10"/>
  <c r="G2825" i="10"/>
  <c r="G2824" i="10"/>
  <c r="G2823" i="10"/>
  <c r="G2822" i="10"/>
  <c r="G2821" i="10"/>
  <c r="G2820" i="10"/>
  <c r="G2819" i="10"/>
  <c r="G2818" i="10"/>
  <c r="G2817" i="10"/>
  <c r="G2816" i="10"/>
  <c r="G2815" i="10"/>
  <c r="G2814" i="10"/>
  <c r="G2813" i="10"/>
  <c r="G2812" i="10"/>
  <c r="G2811" i="10"/>
  <c r="G2810" i="10"/>
  <c r="G2809" i="10"/>
  <c r="G2808" i="10"/>
  <c r="G2807" i="10"/>
  <c r="G2806" i="10"/>
  <c r="G2805" i="10"/>
  <c r="G2804" i="10"/>
  <c r="G2803" i="10"/>
  <c r="G2802" i="10"/>
  <c r="G2801" i="10"/>
  <c r="G2800" i="10"/>
  <c r="G2799" i="10"/>
  <c r="G2798" i="10"/>
  <c r="G2797" i="10"/>
  <c r="G2796" i="10"/>
  <c r="G2795" i="10"/>
  <c r="G2794" i="10"/>
  <c r="G2793" i="10"/>
  <c r="G2792" i="10"/>
  <c r="G2791" i="10"/>
  <c r="G2790" i="10"/>
  <c r="G2789" i="10"/>
  <c r="G2788" i="10"/>
  <c r="G2787" i="10"/>
  <c r="G2786" i="10"/>
  <c r="G2785" i="10"/>
  <c r="G2784" i="10"/>
  <c r="G2783" i="10"/>
  <c r="G2782" i="10"/>
  <c r="G2781" i="10"/>
  <c r="G2780" i="10"/>
  <c r="G2779" i="10"/>
  <c r="G2778" i="10"/>
  <c r="G2777" i="10"/>
  <c r="G2776" i="10"/>
  <c r="G2775" i="10"/>
  <c r="G2774" i="10"/>
  <c r="G2773" i="10"/>
  <c r="G2772" i="10"/>
  <c r="G2771" i="10"/>
  <c r="G2770" i="10"/>
  <c r="G2769" i="10"/>
  <c r="G2768" i="10"/>
  <c r="G2767" i="10"/>
  <c r="G2766" i="10"/>
  <c r="G2765" i="10"/>
  <c r="G2764" i="10"/>
  <c r="G2763" i="10"/>
  <c r="G2762" i="10"/>
  <c r="G2761" i="10"/>
  <c r="G2760" i="10"/>
  <c r="G2759" i="10"/>
  <c r="G2758" i="10"/>
  <c r="G2757" i="10"/>
  <c r="G2756" i="10"/>
  <c r="G2755" i="10"/>
  <c r="G2754" i="10"/>
  <c r="G2753" i="10"/>
  <c r="G2752" i="10"/>
  <c r="G2751" i="10"/>
  <c r="G2750" i="10"/>
  <c r="G2749" i="10"/>
  <c r="G2748" i="10"/>
  <c r="G2747" i="10"/>
  <c r="G2746" i="10"/>
  <c r="G2745" i="10"/>
  <c r="G2744" i="10"/>
  <c r="G2743" i="10"/>
  <c r="G2742" i="10"/>
  <c r="G2741" i="10"/>
  <c r="G2740" i="10"/>
  <c r="G2739" i="10"/>
  <c r="G2738" i="10"/>
  <c r="G2737" i="10"/>
  <c r="G2736" i="10"/>
  <c r="G2735" i="10"/>
  <c r="G2734" i="10"/>
  <c r="G2733" i="10"/>
  <c r="G2732" i="10"/>
  <c r="G2731" i="10"/>
  <c r="G2730" i="10"/>
  <c r="G2729" i="10"/>
  <c r="G2728" i="10"/>
  <c r="G2727" i="10"/>
  <c r="G2726" i="10"/>
  <c r="G2725" i="10"/>
  <c r="G2724" i="10"/>
  <c r="G2723" i="10"/>
  <c r="G2722" i="10"/>
  <c r="G2721" i="10"/>
  <c r="G2720" i="10"/>
  <c r="G2719" i="10"/>
  <c r="G2718" i="10"/>
  <c r="G2717" i="10"/>
  <c r="G2716" i="10"/>
  <c r="G2715" i="10"/>
  <c r="G2714" i="10"/>
  <c r="G2713" i="10"/>
  <c r="G2712" i="10"/>
  <c r="G2711" i="10"/>
  <c r="G2710" i="10"/>
  <c r="G2709" i="10"/>
  <c r="G2708" i="10"/>
  <c r="G2707" i="10"/>
  <c r="G2706" i="10"/>
  <c r="G2705" i="10"/>
  <c r="G2704" i="10"/>
  <c r="G2703" i="10"/>
  <c r="G2702" i="10"/>
  <c r="G2701" i="10"/>
  <c r="G2700" i="10"/>
  <c r="G2699" i="10"/>
  <c r="G2698" i="10"/>
  <c r="G2697" i="10"/>
  <c r="G2696" i="10"/>
  <c r="G2695" i="10"/>
  <c r="G2694" i="10"/>
  <c r="G2693" i="10"/>
  <c r="G2692" i="10"/>
  <c r="G2691" i="10"/>
  <c r="G2690" i="10"/>
  <c r="G2689" i="10"/>
  <c r="G2688" i="10"/>
  <c r="G2687" i="10"/>
  <c r="G2686" i="10"/>
  <c r="G2685" i="10"/>
  <c r="G2684" i="10"/>
  <c r="G2683" i="10"/>
  <c r="G2682" i="10"/>
  <c r="G2681" i="10"/>
  <c r="G2680" i="10"/>
  <c r="G2679" i="10"/>
  <c r="G2678" i="10"/>
  <c r="G2677" i="10"/>
  <c r="G2676" i="10"/>
  <c r="G2675" i="10"/>
  <c r="G2674" i="10"/>
  <c r="G2673" i="10"/>
  <c r="G2672" i="10"/>
  <c r="G2671" i="10"/>
  <c r="G2670" i="10"/>
  <c r="G2669" i="10"/>
  <c r="G2668" i="10"/>
  <c r="G2667" i="10"/>
  <c r="G2666" i="10"/>
  <c r="G2665" i="10"/>
  <c r="G2664" i="10"/>
  <c r="G2663" i="10"/>
  <c r="G2662" i="10"/>
  <c r="G2661" i="10"/>
  <c r="G2660" i="10"/>
  <c r="G2659" i="10"/>
  <c r="G2658" i="10"/>
  <c r="G2657" i="10"/>
  <c r="G2656" i="10"/>
  <c r="G2655" i="10"/>
  <c r="G2654" i="10"/>
  <c r="G2653" i="10"/>
  <c r="G2652" i="10"/>
  <c r="G2651" i="10"/>
  <c r="G2650" i="10"/>
  <c r="G2649" i="10"/>
  <c r="G2648" i="10"/>
  <c r="G2647" i="10"/>
  <c r="G2646" i="10"/>
  <c r="G2645" i="10"/>
  <c r="G2644" i="10"/>
  <c r="G2643" i="10"/>
  <c r="G2642" i="10"/>
  <c r="G2641" i="10"/>
  <c r="G2640" i="10"/>
  <c r="G2639" i="10"/>
  <c r="G2638" i="10"/>
  <c r="G2637" i="10"/>
  <c r="G2636" i="10"/>
  <c r="G2635" i="10"/>
  <c r="G2634" i="10"/>
  <c r="G2633" i="10"/>
  <c r="G2632" i="10"/>
  <c r="G2631" i="10"/>
  <c r="G2630" i="10"/>
  <c r="G2629" i="10"/>
  <c r="G2628" i="10"/>
  <c r="G2627" i="10"/>
  <c r="G2626" i="10"/>
  <c r="G2625" i="10"/>
  <c r="G2624" i="10"/>
  <c r="G2623" i="10"/>
  <c r="G2622" i="10"/>
  <c r="G2621" i="10"/>
  <c r="G2620" i="10"/>
  <c r="G2619" i="10"/>
  <c r="G2618" i="10"/>
  <c r="G2617" i="10"/>
  <c r="G2616" i="10"/>
  <c r="G2615" i="10"/>
  <c r="G2614" i="10"/>
  <c r="G2613" i="10"/>
  <c r="G2612" i="10"/>
  <c r="G2611" i="10"/>
  <c r="G2610" i="10"/>
  <c r="G2609" i="10"/>
  <c r="G2608" i="10"/>
  <c r="G2607" i="10"/>
  <c r="G2606" i="10"/>
  <c r="G2605" i="10"/>
  <c r="G2604" i="10"/>
  <c r="G2603" i="10"/>
  <c r="G2602" i="10"/>
  <c r="G2601" i="10"/>
  <c r="G2600" i="10"/>
  <c r="G2599" i="10"/>
  <c r="G2598" i="10"/>
  <c r="G2597" i="10"/>
  <c r="G2596" i="10"/>
  <c r="G2595" i="10"/>
  <c r="G2594" i="10"/>
  <c r="G2593" i="10"/>
  <c r="G2592" i="10"/>
  <c r="G2591" i="10"/>
  <c r="G2590" i="10"/>
  <c r="G2589" i="10"/>
  <c r="G2588" i="10"/>
  <c r="G2587" i="10"/>
  <c r="G2586" i="10"/>
  <c r="G2585" i="10"/>
  <c r="G2584" i="10"/>
  <c r="G2583" i="10"/>
  <c r="G2582" i="10"/>
  <c r="G2581" i="10"/>
  <c r="G2580" i="10"/>
  <c r="G2579" i="10"/>
  <c r="G2578" i="10"/>
  <c r="G2577" i="10"/>
  <c r="G2576" i="10"/>
  <c r="G2575" i="10"/>
  <c r="G2574" i="10"/>
  <c r="G2573" i="10"/>
  <c r="G2572" i="10"/>
  <c r="G2571" i="10"/>
  <c r="G2570" i="10"/>
  <c r="G2569" i="10"/>
  <c r="G2568" i="10"/>
  <c r="G2567" i="10"/>
  <c r="G2566" i="10"/>
  <c r="G2565" i="10"/>
  <c r="G2564" i="10"/>
  <c r="G2563" i="10"/>
  <c r="G2562" i="10"/>
  <c r="G2561" i="10"/>
  <c r="G2560" i="10"/>
  <c r="G2559" i="10"/>
  <c r="G2558" i="10"/>
  <c r="G2557" i="10"/>
  <c r="G2556" i="10"/>
  <c r="G2555" i="10"/>
  <c r="G2554" i="10"/>
  <c r="G2553" i="10"/>
  <c r="G2552" i="10"/>
  <c r="G2551" i="10"/>
  <c r="G2550" i="10"/>
  <c r="G2549" i="10"/>
  <c r="G2548" i="10"/>
  <c r="G2547" i="10"/>
  <c r="G2546" i="10"/>
  <c r="G2545" i="10"/>
  <c r="G2544" i="10"/>
  <c r="G2543" i="10"/>
  <c r="G2542" i="10"/>
  <c r="G2541" i="10"/>
  <c r="G2540" i="10"/>
  <c r="G2539" i="10"/>
  <c r="G2538" i="10"/>
  <c r="G2537" i="10"/>
  <c r="G2536" i="10"/>
  <c r="G2535" i="10"/>
  <c r="G2534" i="10"/>
  <c r="G2533" i="10"/>
  <c r="G2532" i="10"/>
  <c r="G2531" i="10"/>
  <c r="G2530" i="10"/>
  <c r="G2529" i="10"/>
  <c r="G2528" i="10"/>
  <c r="G2527" i="10"/>
  <c r="G2526" i="10"/>
  <c r="G2525" i="10"/>
  <c r="G2524" i="10"/>
  <c r="G2523" i="10"/>
  <c r="G2522" i="10"/>
  <c r="G2521" i="10"/>
  <c r="G2520" i="10"/>
  <c r="G2519" i="10"/>
  <c r="G2518" i="10"/>
  <c r="G2517" i="10"/>
  <c r="G2516" i="10"/>
  <c r="G2515" i="10"/>
  <c r="G2514" i="10"/>
  <c r="G2513" i="10"/>
  <c r="G2512" i="10"/>
  <c r="G2511" i="10"/>
  <c r="G2510" i="10"/>
  <c r="G2509" i="10"/>
  <c r="G2508" i="10"/>
  <c r="G2507" i="10"/>
  <c r="G2506" i="10"/>
  <c r="G2505" i="10"/>
  <c r="G2504" i="10"/>
  <c r="G2503" i="10"/>
  <c r="G2502" i="10"/>
  <c r="G2501" i="10"/>
  <c r="G2500" i="10"/>
  <c r="G2499" i="10"/>
  <c r="G2498" i="10"/>
  <c r="G2497" i="10"/>
  <c r="G2496" i="10"/>
  <c r="G2495" i="10"/>
  <c r="G2494" i="10"/>
  <c r="G2493" i="10"/>
  <c r="G2492" i="10"/>
  <c r="G2491" i="10"/>
  <c r="G2490" i="10"/>
  <c r="G2489" i="10"/>
  <c r="G2488" i="10"/>
  <c r="G2487" i="10"/>
  <c r="G2486" i="10"/>
  <c r="G2485" i="10"/>
  <c r="G2484" i="10"/>
  <c r="G2483" i="10"/>
  <c r="G2482" i="10"/>
  <c r="G2481" i="10"/>
  <c r="G2480" i="10"/>
  <c r="G2479" i="10"/>
  <c r="G2478" i="10"/>
  <c r="G2477" i="10"/>
  <c r="G2476" i="10"/>
  <c r="G2475" i="10"/>
  <c r="G2474" i="10"/>
  <c r="G2473" i="10"/>
  <c r="G2472" i="10"/>
  <c r="G2471" i="10"/>
  <c r="G2470" i="10"/>
  <c r="G2469" i="10"/>
  <c r="G2468" i="10"/>
  <c r="G2467" i="10"/>
  <c r="G2466" i="10"/>
  <c r="G2465" i="10"/>
  <c r="G2464" i="10"/>
  <c r="G2463" i="10"/>
  <c r="G2462" i="10"/>
  <c r="G2461" i="10"/>
  <c r="G2460" i="10"/>
  <c r="G2459" i="10"/>
  <c r="G2458" i="10"/>
  <c r="G2457" i="10"/>
  <c r="G2456" i="10"/>
  <c r="G2455" i="10"/>
  <c r="G2454" i="10"/>
  <c r="G2453" i="10"/>
  <c r="G2452" i="10"/>
  <c r="G2451" i="10"/>
  <c r="G2450" i="10"/>
  <c r="G2449" i="10"/>
  <c r="G2448" i="10"/>
  <c r="G2447" i="10"/>
  <c r="G2446" i="10"/>
  <c r="G2445" i="10"/>
  <c r="G2444" i="10"/>
  <c r="G2443" i="10"/>
  <c r="G2442" i="10"/>
  <c r="G2441" i="10"/>
  <c r="G2440" i="10"/>
  <c r="G2439" i="10"/>
  <c r="G2438" i="10"/>
  <c r="G2437" i="10"/>
  <c r="G2436" i="10"/>
  <c r="G2435" i="10"/>
  <c r="G2434" i="10"/>
  <c r="G2433" i="10"/>
  <c r="G2432" i="10"/>
  <c r="G2431" i="10"/>
  <c r="G2430" i="10"/>
  <c r="G2429" i="10"/>
  <c r="G2428" i="10"/>
  <c r="G2427" i="10"/>
  <c r="G2426" i="10"/>
  <c r="G2425" i="10"/>
  <c r="G2424" i="10"/>
  <c r="G2423" i="10"/>
  <c r="G2422" i="10"/>
  <c r="G2421" i="10"/>
  <c r="G2420" i="10"/>
  <c r="G2419" i="10"/>
  <c r="G2418" i="10"/>
  <c r="G2417" i="10"/>
  <c r="G2416" i="10"/>
  <c r="G2415" i="10"/>
  <c r="G2414" i="10"/>
  <c r="G2413" i="10"/>
  <c r="G2412" i="10"/>
  <c r="G2411" i="10"/>
  <c r="G2410" i="10"/>
  <c r="G2409" i="10"/>
  <c r="G2408" i="10"/>
  <c r="G2407" i="10"/>
  <c r="G2406" i="10"/>
  <c r="G2405" i="10"/>
  <c r="G2404" i="10"/>
  <c r="G2403" i="10"/>
  <c r="G2402" i="10"/>
  <c r="G2401" i="10"/>
  <c r="G2400" i="10"/>
  <c r="G2399" i="10"/>
  <c r="G2398" i="10"/>
  <c r="G2397" i="10"/>
  <c r="G2396" i="10"/>
  <c r="G2395" i="10"/>
  <c r="G2394" i="10"/>
  <c r="G2393" i="10"/>
  <c r="G2392" i="10"/>
  <c r="G2391" i="10"/>
  <c r="G2390" i="10"/>
  <c r="G2389" i="10"/>
  <c r="G2388" i="10"/>
  <c r="G2387" i="10"/>
  <c r="G2386" i="10"/>
  <c r="G2385" i="10"/>
  <c r="G2384" i="10"/>
  <c r="G2383" i="10"/>
  <c r="G2382" i="10"/>
  <c r="G2381" i="10"/>
  <c r="G2380" i="10"/>
  <c r="G2379" i="10"/>
  <c r="G2378" i="10"/>
  <c r="G2377" i="10"/>
  <c r="G2376" i="10"/>
  <c r="G2375" i="10"/>
  <c r="G2374" i="10"/>
  <c r="G2373" i="10"/>
  <c r="G2372" i="10"/>
  <c r="G2371" i="10"/>
  <c r="G2370" i="10"/>
  <c r="G2369" i="10"/>
  <c r="G2368" i="10"/>
  <c r="G2367" i="10"/>
  <c r="G2366" i="10"/>
  <c r="G2365" i="10"/>
  <c r="G2364" i="10"/>
  <c r="G2363" i="10"/>
  <c r="G2362" i="10"/>
  <c r="G2361" i="10"/>
  <c r="G2360" i="10"/>
  <c r="G2359" i="10"/>
  <c r="G2358" i="10"/>
  <c r="G2357" i="10"/>
  <c r="G2356" i="10"/>
  <c r="G2355" i="10"/>
  <c r="G2354" i="10"/>
  <c r="G2353" i="10"/>
  <c r="G2352" i="10"/>
  <c r="G2351" i="10"/>
  <c r="G2350" i="10"/>
  <c r="G2349" i="10"/>
  <c r="G2348" i="10"/>
  <c r="G2347" i="10"/>
  <c r="G2346" i="10"/>
  <c r="G2345" i="10"/>
  <c r="G2344" i="10"/>
  <c r="G2343" i="10"/>
  <c r="G2342" i="10"/>
  <c r="G2341" i="10"/>
  <c r="G2340" i="10"/>
  <c r="G2339" i="10"/>
  <c r="G2338" i="10"/>
  <c r="G2337" i="10"/>
  <c r="G2336" i="10"/>
  <c r="G2335" i="10"/>
  <c r="G2334" i="10"/>
  <c r="G2333" i="10"/>
  <c r="G2332" i="10"/>
  <c r="G2331" i="10"/>
  <c r="G2330" i="10"/>
  <c r="G2329" i="10"/>
  <c r="G2328" i="10"/>
  <c r="G2327" i="10"/>
  <c r="G2326" i="10"/>
  <c r="G2325" i="10"/>
  <c r="G2324" i="10"/>
  <c r="G2323" i="10"/>
  <c r="G2322" i="10"/>
  <c r="G2321" i="10"/>
  <c r="G2320" i="10"/>
  <c r="G2319" i="10"/>
  <c r="G2318" i="10"/>
  <c r="G2317" i="10"/>
  <c r="G2316" i="10"/>
  <c r="G2315" i="10"/>
  <c r="G2314" i="10"/>
  <c r="G2313" i="10"/>
  <c r="G2312" i="10"/>
  <c r="G2311" i="10"/>
  <c r="G2310" i="10"/>
  <c r="G2309" i="10"/>
  <c r="G2308" i="10"/>
  <c r="G2307" i="10"/>
  <c r="G2306" i="10"/>
  <c r="G2305" i="10"/>
  <c r="G2304" i="10"/>
  <c r="G2303" i="10"/>
  <c r="G2302" i="10"/>
  <c r="G2301" i="10"/>
  <c r="G2300" i="10"/>
  <c r="G2299" i="10"/>
  <c r="G2298" i="10"/>
  <c r="G2297" i="10"/>
  <c r="G2296" i="10"/>
  <c r="G2295" i="10"/>
  <c r="G2294" i="10"/>
  <c r="G2293" i="10"/>
  <c r="G2292" i="10"/>
  <c r="G2291" i="10"/>
  <c r="G2290" i="10"/>
  <c r="G2289" i="10"/>
  <c r="G2288" i="10"/>
  <c r="G2287" i="10"/>
  <c r="G2286" i="10"/>
  <c r="G2285" i="10"/>
  <c r="G2284" i="10"/>
  <c r="G2283" i="10"/>
  <c r="G2282" i="10"/>
  <c r="G2281" i="10"/>
  <c r="G2280" i="10"/>
  <c r="G2279" i="10"/>
  <c r="G2278" i="10"/>
  <c r="G2277" i="10"/>
  <c r="G2276" i="10"/>
  <c r="G2275" i="10"/>
  <c r="G2274" i="10"/>
  <c r="G2273" i="10"/>
  <c r="G2272" i="10"/>
  <c r="G2271" i="10"/>
  <c r="G2270" i="10"/>
  <c r="G2269" i="10"/>
  <c r="G2268" i="10"/>
  <c r="G2267" i="10"/>
  <c r="G2266" i="10"/>
  <c r="G2265" i="10"/>
  <c r="G2264" i="10"/>
  <c r="G2263" i="10"/>
  <c r="G2262" i="10"/>
  <c r="G2261" i="10"/>
  <c r="G2260" i="10"/>
  <c r="G2259" i="10"/>
  <c r="G2258" i="10"/>
  <c r="G2257" i="10"/>
  <c r="G2256" i="10"/>
  <c r="G2255" i="10"/>
  <c r="G2254" i="10"/>
  <c r="G2253" i="10"/>
  <c r="G2252" i="10"/>
  <c r="G2251" i="10"/>
  <c r="G2250" i="10"/>
  <c r="G2249" i="10"/>
  <c r="G2248" i="10"/>
  <c r="G2247" i="10"/>
  <c r="G2246" i="10"/>
  <c r="G2245" i="10"/>
  <c r="G2244" i="10"/>
  <c r="G2243" i="10"/>
  <c r="G2242" i="10"/>
  <c r="G2241" i="10"/>
  <c r="G2240" i="10"/>
  <c r="G2239" i="10"/>
  <c r="G2238" i="10"/>
  <c r="G2237" i="10"/>
  <c r="G2236" i="10"/>
  <c r="G2235" i="10"/>
  <c r="G2234" i="10"/>
  <c r="G2233" i="10"/>
  <c r="G2232" i="10"/>
  <c r="G2231" i="10"/>
  <c r="G2230" i="10"/>
  <c r="G2229" i="10"/>
  <c r="G2228" i="10"/>
  <c r="G2227" i="10"/>
  <c r="G2226" i="10"/>
  <c r="G2225" i="10"/>
  <c r="G2224" i="10"/>
  <c r="G2223" i="10"/>
  <c r="G2222" i="10"/>
  <c r="G2221" i="10"/>
  <c r="G2220" i="10"/>
  <c r="G2219" i="10"/>
  <c r="G2218" i="10"/>
  <c r="G2217" i="10"/>
  <c r="G2216" i="10"/>
  <c r="G2215" i="10"/>
  <c r="G2214" i="10"/>
  <c r="G2213" i="10"/>
  <c r="G2212" i="10"/>
  <c r="G2211" i="10"/>
  <c r="G2210" i="10"/>
  <c r="G2209" i="10"/>
  <c r="G2208" i="10"/>
  <c r="G2207" i="10"/>
  <c r="G2206" i="10"/>
  <c r="G2205" i="10"/>
  <c r="G2204" i="10"/>
  <c r="G2203" i="10"/>
  <c r="G2202" i="10"/>
  <c r="G2201" i="10"/>
  <c r="G2200" i="10"/>
  <c r="G2199" i="10"/>
  <c r="G2198" i="10"/>
  <c r="G2197" i="10"/>
  <c r="G2196" i="10"/>
  <c r="G2195" i="10"/>
  <c r="G2194" i="10"/>
  <c r="G2193" i="10"/>
  <c r="G2192" i="10"/>
  <c r="G2191" i="10"/>
  <c r="G2190" i="10"/>
  <c r="G2189" i="10"/>
  <c r="G2188" i="10"/>
  <c r="G2187" i="10"/>
  <c r="G2186" i="10"/>
  <c r="G2185" i="10"/>
  <c r="G2184" i="10"/>
  <c r="G2183" i="10"/>
  <c r="G2182" i="10"/>
  <c r="G2181" i="10"/>
  <c r="G2180" i="10"/>
  <c r="G2179" i="10"/>
  <c r="G2178" i="10"/>
  <c r="G2177" i="10"/>
  <c r="G2176" i="10"/>
  <c r="G2175" i="10"/>
  <c r="G2174" i="10"/>
  <c r="G2173" i="10"/>
  <c r="G2172" i="10"/>
  <c r="G2171" i="10"/>
  <c r="G2170" i="10"/>
  <c r="G2169" i="10"/>
  <c r="G2168" i="10"/>
  <c r="G2167" i="10"/>
  <c r="G2166" i="10"/>
  <c r="G2165" i="10"/>
  <c r="G2164" i="10"/>
  <c r="G2163" i="10"/>
  <c r="G2162" i="10"/>
  <c r="G2161" i="10"/>
  <c r="G2160" i="10"/>
  <c r="G2159" i="10"/>
  <c r="G2158" i="10"/>
  <c r="G2157" i="10"/>
  <c r="G2156" i="10"/>
  <c r="G2155" i="10"/>
  <c r="G2154" i="10"/>
  <c r="G2153" i="10"/>
  <c r="G2152" i="10"/>
  <c r="G2151" i="10"/>
  <c r="G2150" i="10"/>
  <c r="G2149" i="10"/>
  <c r="G2148" i="10"/>
  <c r="G2147" i="10"/>
  <c r="G2146" i="10"/>
  <c r="G2145" i="10"/>
  <c r="G2144" i="10"/>
  <c r="G2143" i="10"/>
  <c r="G2142" i="10"/>
  <c r="G2141" i="10"/>
  <c r="G2140" i="10"/>
  <c r="G2139" i="10"/>
  <c r="G2138" i="10"/>
  <c r="G2137" i="10"/>
  <c r="G2136" i="10"/>
  <c r="G2135" i="10"/>
  <c r="G2134" i="10"/>
  <c r="G2133" i="10"/>
  <c r="G2132" i="10"/>
  <c r="G2131" i="10"/>
  <c r="G2130" i="10"/>
  <c r="G2129" i="10"/>
  <c r="G2128" i="10"/>
  <c r="G2127" i="10"/>
  <c r="G2126" i="10"/>
  <c r="G2125" i="10"/>
  <c r="G2124" i="10"/>
  <c r="G2123" i="10"/>
  <c r="G2122" i="10"/>
  <c r="G2121" i="10"/>
  <c r="G2120" i="10"/>
  <c r="G2119" i="10"/>
  <c r="G2118" i="10"/>
  <c r="G2117" i="10"/>
  <c r="G2116" i="10"/>
  <c r="G2115" i="10"/>
  <c r="G2114" i="10"/>
  <c r="G2113" i="10"/>
  <c r="G2112" i="10"/>
  <c r="G2111" i="10"/>
  <c r="G2110" i="10"/>
  <c r="G2109" i="10"/>
  <c r="G2108" i="10"/>
  <c r="G2107" i="10"/>
  <c r="G2106" i="10"/>
  <c r="G2105" i="10"/>
  <c r="G2104" i="10"/>
  <c r="G2103" i="10"/>
  <c r="G2102" i="10"/>
  <c r="G2101" i="10"/>
  <c r="G2100" i="10"/>
  <c r="G2099" i="10"/>
  <c r="G2098" i="10"/>
  <c r="G2097" i="10"/>
  <c r="G2096" i="10"/>
  <c r="G2095" i="10"/>
  <c r="G2094" i="10"/>
  <c r="G2093" i="10"/>
  <c r="G2092" i="10"/>
  <c r="G2091" i="10"/>
  <c r="G2090" i="10"/>
  <c r="G2089" i="10"/>
  <c r="G2088" i="10"/>
  <c r="G2087" i="10"/>
  <c r="G2086" i="10"/>
  <c r="G2085" i="10"/>
  <c r="G2084" i="10"/>
  <c r="G2083" i="10"/>
  <c r="G2082" i="10"/>
  <c r="G2081" i="10"/>
  <c r="G2080" i="10"/>
  <c r="G2079" i="10"/>
  <c r="G2078" i="10"/>
  <c r="G2077" i="10"/>
  <c r="G2076" i="10"/>
  <c r="G2075" i="10"/>
  <c r="G2074" i="10"/>
  <c r="G2073" i="10"/>
  <c r="G2072" i="10"/>
  <c r="G2071" i="10"/>
  <c r="G2070" i="10"/>
  <c r="G2069" i="10"/>
  <c r="G2068" i="10"/>
  <c r="G2067" i="10"/>
  <c r="G2066" i="10"/>
  <c r="G2065" i="10"/>
  <c r="G2064" i="10"/>
  <c r="G2063" i="10"/>
  <c r="G2062" i="10"/>
  <c r="G2061" i="10"/>
  <c r="G2060" i="10"/>
  <c r="G2059" i="10"/>
  <c r="G2058" i="10"/>
  <c r="G2057" i="10"/>
  <c r="G2056" i="10"/>
  <c r="G2055" i="10"/>
  <c r="G2054" i="10"/>
  <c r="G2053" i="10"/>
  <c r="G2052" i="10"/>
  <c r="G2051" i="10"/>
  <c r="G2050" i="10"/>
  <c r="G2049" i="10"/>
  <c r="G2048" i="10"/>
  <c r="G2047" i="10"/>
  <c r="G2046" i="10"/>
  <c r="G2045" i="10"/>
  <c r="G2044" i="10"/>
  <c r="G2043" i="10"/>
  <c r="G2042" i="10"/>
  <c r="G2041" i="10"/>
  <c r="G2040" i="10"/>
  <c r="G2039" i="10"/>
  <c r="G2038" i="10"/>
  <c r="G2037" i="10"/>
  <c r="G2036" i="10"/>
  <c r="G2035" i="10"/>
  <c r="G2034" i="10"/>
  <c r="G2033" i="10"/>
  <c r="G2032" i="10"/>
  <c r="G2031" i="10"/>
  <c r="G2030" i="10"/>
  <c r="G2029" i="10"/>
  <c r="G2028" i="10"/>
  <c r="G2027" i="10"/>
  <c r="G2026" i="10"/>
  <c r="G2025" i="10"/>
  <c r="G2024" i="10"/>
  <c r="G2023" i="10"/>
  <c r="G2022" i="10"/>
  <c r="G2021" i="10"/>
  <c r="G2020" i="10"/>
  <c r="G2019" i="10"/>
  <c r="G2018" i="10"/>
  <c r="G2017" i="10"/>
  <c r="G2016" i="10"/>
  <c r="G2015" i="10"/>
  <c r="G2014" i="10"/>
  <c r="G2013" i="10"/>
  <c r="G2012" i="10"/>
  <c r="G2011" i="10"/>
  <c r="G2010" i="10"/>
  <c r="G2009" i="10"/>
  <c r="G2008" i="10"/>
  <c r="G2007" i="10"/>
  <c r="G2006" i="10"/>
  <c r="G2005" i="10"/>
  <c r="G2004" i="10"/>
  <c r="G2003" i="10"/>
  <c r="G2002" i="10"/>
  <c r="G2001" i="10"/>
  <c r="G2000" i="10"/>
  <c r="G1999" i="10"/>
  <c r="G1998" i="10"/>
  <c r="G1997" i="10"/>
  <c r="G1996" i="10"/>
  <c r="G1995" i="10"/>
  <c r="G1994" i="10"/>
  <c r="G1993" i="10"/>
  <c r="G1992" i="10"/>
  <c r="G1991" i="10"/>
  <c r="G1990" i="10"/>
  <c r="G1989" i="10"/>
  <c r="G1988" i="10"/>
  <c r="G1987" i="10"/>
  <c r="G1986" i="10"/>
  <c r="G1985" i="10"/>
  <c r="G1984" i="10"/>
  <c r="G1983" i="10"/>
  <c r="G1982" i="10"/>
  <c r="G1981" i="10"/>
  <c r="G1980" i="10"/>
  <c r="G1979" i="10"/>
  <c r="G1978" i="10"/>
  <c r="G1977" i="10"/>
  <c r="G1976" i="10"/>
  <c r="G1975" i="10"/>
  <c r="G1974" i="10"/>
  <c r="G1973" i="10"/>
  <c r="G1972" i="10"/>
  <c r="G1971" i="10"/>
  <c r="G1970" i="10"/>
  <c r="G1969" i="10"/>
  <c r="G1968" i="10"/>
  <c r="G1967" i="10"/>
  <c r="G1966" i="10"/>
  <c r="G1965" i="10"/>
  <c r="G1964" i="10"/>
  <c r="G1963" i="10"/>
  <c r="G1962" i="10"/>
  <c r="G1961" i="10"/>
  <c r="G1960" i="10"/>
  <c r="G1959" i="10"/>
  <c r="G1958" i="10"/>
  <c r="G1957" i="10"/>
  <c r="G1956" i="10"/>
  <c r="G1955" i="10"/>
  <c r="G1954" i="10"/>
  <c r="G1953" i="10"/>
  <c r="G1952" i="10"/>
  <c r="G1951" i="10"/>
  <c r="G1950" i="10"/>
  <c r="G1949" i="10"/>
  <c r="G1948" i="10"/>
  <c r="G1947" i="10"/>
  <c r="G1946" i="10"/>
  <c r="G1945" i="10"/>
  <c r="G1944" i="10"/>
  <c r="G1943" i="10"/>
  <c r="G1942" i="10"/>
  <c r="G1941" i="10"/>
  <c r="G1940" i="10"/>
  <c r="G1939" i="10"/>
  <c r="G1938" i="10"/>
  <c r="G1937" i="10"/>
  <c r="G1936" i="10"/>
  <c r="G1935" i="10"/>
  <c r="G1934" i="10"/>
  <c r="G1933" i="10"/>
  <c r="G1932" i="10"/>
  <c r="G1931" i="10"/>
  <c r="G1930" i="10"/>
  <c r="G1929" i="10"/>
  <c r="G1928" i="10"/>
  <c r="G1927" i="10"/>
  <c r="G1926" i="10"/>
  <c r="G1925" i="10"/>
  <c r="G1924" i="10"/>
  <c r="G1923" i="10"/>
  <c r="G1922" i="10"/>
  <c r="G1921" i="10"/>
  <c r="G1920" i="10"/>
  <c r="G1919" i="10"/>
  <c r="G1918" i="10"/>
  <c r="G1917" i="10"/>
  <c r="G1916" i="10"/>
  <c r="G1915" i="10"/>
  <c r="G1914" i="10"/>
  <c r="G1913" i="10"/>
  <c r="G1912" i="10"/>
  <c r="G1911" i="10"/>
  <c r="G1910" i="10"/>
  <c r="G1909" i="10"/>
  <c r="G1908" i="10"/>
  <c r="G1907" i="10"/>
  <c r="G1906" i="10"/>
  <c r="G1905" i="10"/>
  <c r="G1904" i="10"/>
  <c r="G1903" i="10"/>
  <c r="G1902" i="10"/>
  <c r="G1901" i="10"/>
  <c r="G1900" i="10"/>
  <c r="G1899" i="10"/>
  <c r="G1898" i="10"/>
  <c r="G1897" i="10"/>
  <c r="G1896" i="10"/>
  <c r="G1895" i="10"/>
  <c r="G1894" i="10"/>
  <c r="G1893" i="10"/>
  <c r="G1892" i="10"/>
  <c r="G1891" i="10"/>
  <c r="G1890" i="10"/>
  <c r="G1889" i="10"/>
  <c r="G1888" i="10"/>
  <c r="G1887" i="10"/>
  <c r="G1886" i="10"/>
  <c r="G1885" i="10"/>
  <c r="G1884" i="10"/>
  <c r="G1883" i="10"/>
  <c r="G1882" i="10"/>
  <c r="G1881" i="10"/>
  <c r="G1880" i="10"/>
  <c r="G1879" i="10"/>
  <c r="G1878" i="10"/>
  <c r="G1877" i="10"/>
  <c r="G1876" i="10"/>
  <c r="G1875" i="10"/>
  <c r="G1874" i="10"/>
  <c r="G1873" i="10"/>
  <c r="G1872" i="10"/>
  <c r="G1871" i="10"/>
  <c r="G1870" i="10"/>
  <c r="G1869" i="10"/>
  <c r="G1868" i="10"/>
  <c r="G1867" i="10"/>
  <c r="G1866" i="10"/>
  <c r="G1865" i="10"/>
  <c r="G1864" i="10"/>
  <c r="G1863" i="10"/>
  <c r="G1862" i="10"/>
  <c r="G1861" i="10"/>
  <c r="G1860" i="10"/>
  <c r="G1859" i="10"/>
  <c r="G1858" i="10"/>
  <c r="G1857" i="10"/>
  <c r="G1856" i="10"/>
  <c r="G1855" i="10"/>
  <c r="G1854" i="10"/>
  <c r="G1853" i="10"/>
  <c r="G1852" i="10"/>
  <c r="G1851" i="10"/>
  <c r="G1850" i="10"/>
  <c r="G1849" i="10"/>
  <c r="G1848" i="10"/>
  <c r="G1847" i="10"/>
  <c r="G1846" i="10"/>
  <c r="G1845" i="10"/>
  <c r="G1844" i="10"/>
  <c r="G1843" i="10"/>
  <c r="G1842" i="10"/>
  <c r="G1841" i="10"/>
  <c r="G1840" i="10"/>
  <c r="G1839" i="10"/>
  <c r="G1838" i="10"/>
  <c r="G1837" i="10"/>
  <c r="G1836" i="10"/>
  <c r="G1835" i="10"/>
  <c r="G1834" i="10"/>
  <c r="G1833" i="10"/>
  <c r="G1832" i="10"/>
  <c r="G1831" i="10"/>
  <c r="G1830" i="10"/>
  <c r="G1829" i="10"/>
  <c r="G1828" i="10"/>
  <c r="G1827" i="10"/>
  <c r="G1826" i="10"/>
  <c r="G1825" i="10"/>
  <c r="G1824" i="10"/>
  <c r="G1823" i="10"/>
  <c r="G1822" i="10"/>
  <c r="G1821" i="10"/>
  <c r="G1820" i="10"/>
  <c r="G1819" i="10"/>
  <c r="G1818" i="10"/>
  <c r="G1817" i="10"/>
  <c r="G1816" i="10"/>
  <c r="G1815" i="10"/>
  <c r="G1814" i="10"/>
  <c r="G1813" i="10"/>
  <c r="G1812" i="10"/>
  <c r="G1811" i="10"/>
  <c r="G1810" i="10"/>
  <c r="G1809" i="10"/>
  <c r="G1808" i="10"/>
  <c r="G1807" i="10"/>
  <c r="G1806" i="10"/>
  <c r="G1805" i="10"/>
  <c r="G1804" i="10"/>
  <c r="G1803" i="10"/>
  <c r="G1802" i="10"/>
  <c r="G1801" i="10"/>
  <c r="G1800" i="10"/>
  <c r="G1799" i="10"/>
  <c r="G1798" i="10"/>
  <c r="G1797" i="10"/>
  <c r="G1796" i="10"/>
  <c r="G1795" i="10"/>
  <c r="G1794" i="10"/>
  <c r="G1793" i="10"/>
  <c r="G1792" i="10"/>
  <c r="G1791" i="10"/>
  <c r="G1790" i="10"/>
  <c r="G1789" i="10"/>
  <c r="G1788" i="10"/>
  <c r="G1787" i="10"/>
  <c r="G1786" i="10"/>
  <c r="G1785" i="10"/>
  <c r="G1784" i="10"/>
  <c r="G1783" i="10"/>
  <c r="G1782" i="10"/>
  <c r="G1781" i="10"/>
  <c r="G1780" i="10"/>
  <c r="G1779" i="10"/>
  <c r="G1778" i="10"/>
  <c r="G1777" i="10"/>
  <c r="G1776" i="10"/>
  <c r="G1775" i="10"/>
  <c r="G1774" i="10"/>
  <c r="G1773" i="10"/>
  <c r="G1772" i="10"/>
  <c r="G1771" i="10"/>
  <c r="G1770" i="10"/>
  <c r="G1769" i="10"/>
  <c r="G1768" i="10"/>
  <c r="G1767" i="10"/>
  <c r="G1766" i="10"/>
  <c r="G1765" i="10"/>
  <c r="G1764" i="10"/>
  <c r="G1763" i="10"/>
  <c r="G1762" i="10"/>
  <c r="G1761" i="10"/>
  <c r="G1760" i="10"/>
  <c r="G1759" i="10"/>
  <c r="G1758" i="10"/>
  <c r="G1757" i="10"/>
  <c r="G1756" i="10"/>
  <c r="G1755" i="10"/>
  <c r="G1754" i="10"/>
  <c r="G1753" i="10"/>
  <c r="G1752" i="10"/>
  <c r="G1751" i="10"/>
  <c r="G1750" i="10"/>
  <c r="G1749" i="10"/>
  <c r="G1748" i="10"/>
  <c r="G1747" i="10"/>
  <c r="G1746" i="10"/>
  <c r="G1745" i="10"/>
  <c r="G1744" i="10"/>
  <c r="G1743" i="10"/>
  <c r="G1742" i="10"/>
  <c r="G1741" i="10"/>
  <c r="G1740" i="10"/>
  <c r="G1739" i="10"/>
  <c r="G1738" i="10"/>
  <c r="G1737" i="10"/>
  <c r="G1736" i="10"/>
  <c r="G1735" i="10"/>
  <c r="G1734" i="10"/>
  <c r="G1733" i="10"/>
  <c r="G1732" i="10"/>
  <c r="G1731" i="10"/>
  <c r="G1730" i="10"/>
  <c r="G1729" i="10"/>
  <c r="G1728" i="10"/>
  <c r="G1727" i="10"/>
  <c r="G1726" i="10"/>
  <c r="G1725" i="10"/>
  <c r="G1724" i="10"/>
  <c r="G1723" i="10"/>
  <c r="G1722" i="10"/>
  <c r="G1721" i="10"/>
  <c r="G1720" i="10"/>
  <c r="G1719" i="10"/>
  <c r="G1718" i="10"/>
  <c r="G1717" i="10"/>
  <c r="G1716" i="10"/>
  <c r="G1715" i="10"/>
  <c r="G1714" i="10"/>
  <c r="G1713" i="10"/>
  <c r="G1712" i="10"/>
  <c r="G1711" i="10"/>
  <c r="G1710" i="10"/>
  <c r="G1709" i="10"/>
  <c r="G1708" i="10"/>
  <c r="G1707" i="10"/>
  <c r="G1706" i="10"/>
  <c r="G1705" i="10"/>
  <c r="G1704" i="10"/>
  <c r="G1703" i="10"/>
  <c r="G1702" i="10"/>
  <c r="G1701" i="10"/>
  <c r="G1700" i="10"/>
  <c r="G1699" i="10"/>
  <c r="G1698" i="10"/>
  <c r="G1697" i="10"/>
  <c r="G1696" i="10"/>
  <c r="G1695" i="10"/>
  <c r="G1694" i="10"/>
  <c r="G1693" i="10"/>
  <c r="G1692" i="10"/>
  <c r="G1691" i="10"/>
  <c r="G1690" i="10"/>
  <c r="G1689" i="10"/>
  <c r="G1688" i="10"/>
  <c r="G1687" i="10"/>
  <c r="G1686" i="10"/>
  <c r="G1685" i="10"/>
  <c r="G1684" i="10"/>
  <c r="G1683" i="10"/>
  <c r="G1682" i="10"/>
  <c r="G1681" i="10"/>
  <c r="G1680" i="10"/>
  <c r="G1679" i="10"/>
  <c r="G1678" i="10"/>
  <c r="G1677" i="10"/>
  <c r="G1676" i="10"/>
  <c r="G1675" i="10"/>
  <c r="G1674" i="10"/>
  <c r="G1673" i="10"/>
  <c r="G1672" i="10"/>
  <c r="G1671" i="10"/>
  <c r="G1670" i="10"/>
  <c r="G1669" i="10"/>
  <c r="G1668" i="10"/>
  <c r="G1667" i="10"/>
  <c r="G1666" i="10"/>
  <c r="G1665" i="10"/>
  <c r="G1664" i="10"/>
  <c r="G1663" i="10"/>
  <c r="G1662" i="10"/>
  <c r="G1661" i="10"/>
  <c r="G1660" i="10"/>
  <c r="G1659" i="10"/>
  <c r="G1658" i="10"/>
  <c r="G1657" i="10"/>
  <c r="G1656" i="10"/>
  <c r="G1655" i="10"/>
  <c r="G1654" i="10"/>
  <c r="G1653" i="10"/>
  <c r="G1652" i="10"/>
  <c r="G1651" i="10"/>
  <c r="G1650" i="10"/>
  <c r="G1649" i="10"/>
  <c r="G1648" i="10"/>
  <c r="G1647" i="10"/>
  <c r="G1646" i="10"/>
  <c r="G1645" i="10"/>
  <c r="G1644" i="10"/>
  <c r="G1643" i="10"/>
  <c r="G1642" i="10"/>
  <c r="G1641" i="10"/>
  <c r="G1640" i="10"/>
  <c r="G1639" i="10"/>
  <c r="G1638" i="10"/>
  <c r="G1637" i="10"/>
  <c r="G1636" i="10"/>
  <c r="G1635" i="10"/>
  <c r="G1634" i="10"/>
  <c r="G1633" i="10"/>
  <c r="G1632" i="10"/>
  <c r="G1631" i="10"/>
  <c r="G1630" i="10"/>
  <c r="G1629" i="10"/>
  <c r="G1628" i="10"/>
  <c r="G1627" i="10"/>
  <c r="G1626" i="10"/>
  <c r="G1625" i="10"/>
  <c r="G1624" i="10"/>
  <c r="G1623" i="10"/>
  <c r="G1622" i="10"/>
  <c r="G1621" i="10"/>
  <c r="G1620" i="10"/>
  <c r="G1619" i="10"/>
  <c r="G1618" i="10"/>
  <c r="G1617" i="10"/>
  <c r="G1616" i="10"/>
  <c r="G1615" i="10"/>
  <c r="G1614" i="10"/>
  <c r="G1613" i="10"/>
  <c r="G1612" i="10"/>
  <c r="G1611" i="10"/>
  <c r="G1610" i="10"/>
  <c r="G1609" i="10"/>
  <c r="G1608" i="10"/>
  <c r="G1607" i="10"/>
  <c r="G1606" i="10"/>
  <c r="G1605" i="10"/>
  <c r="G1604" i="10"/>
  <c r="G1603" i="10"/>
  <c r="G1602" i="10"/>
  <c r="G1601" i="10"/>
  <c r="G1600" i="10"/>
  <c r="G1599" i="10"/>
  <c r="G1598" i="10"/>
  <c r="G1597" i="10"/>
  <c r="G1596" i="10"/>
  <c r="G1595" i="10"/>
  <c r="G1594" i="10"/>
  <c r="G1593" i="10"/>
  <c r="G1592" i="10"/>
  <c r="G1591" i="10"/>
  <c r="G1590" i="10"/>
  <c r="G1589" i="10"/>
  <c r="G1588" i="10"/>
  <c r="G1587" i="10"/>
  <c r="G1586" i="10"/>
  <c r="G1585" i="10"/>
  <c r="G1584" i="10"/>
  <c r="G1583" i="10"/>
  <c r="G1582" i="10"/>
  <c r="G1581" i="10"/>
  <c r="G1580" i="10"/>
  <c r="G1579" i="10"/>
  <c r="G1578" i="10"/>
  <c r="G1577" i="10"/>
  <c r="G1576" i="10"/>
  <c r="G1575" i="10"/>
  <c r="G1574" i="10"/>
  <c r="G1573" i="10"/>
  <c r="G1572" i="10"/>
  <c r="G1571" i="10"/>
  <c r="G1570" i="10"/>
  <c r="G1569" i="10"/>
  <c r="G1568" i="10"/>
  <c r="G1567" i="10"/>
  <c r="G1566" i="10"/>
  <c r="G1565" i="10"/>
  <c r="G1564" i="10"/>
  <c r="G1563" i="10"/>
  <c r="G1562" i="10"/>
  <c r="G1561" i="10"/>
  <c r="G1560" i="10"/>
  <c r="G1559" i="10"/>
  <c r="G1558" i="10"/>
  <c r="G1557" i="10"/>
  <c r="G1556" i="10"/>
  <c r="G1555" i="10"/>
  <c r="G1554" i="10"/>
  <c r="G1553" i="10"/>
  <c r="G1552" i="10"/>
  <c r="G1551" i="10"/>
  <c r="G1550" i="10"/>
  <c r="G1549" i="10"/>
  <c r="G1548" i="10"/>
  <c r="G1547" i="10"/>
  <c r="G1546" i="10"/>
  <c r="G1545" i="10"/>
  <c r="G1544" i="10"/>
  <c r="G1543" i="10"/>
  <c r="G1542" i="10"/>
  <c r="G1541" i="10"/>
  <c r="G1540" i="10"/>
  <c r="G1539" i="10"/>
  <c r="G1538" i="10"/>
  <c r="G1537" i="10"/>
  <c r="G1536" i="10"/>
  <c r="G1535" i="10"/>
  <c r="G1534" i="10"/>
  <c r="G1533" i="10"/>
  <c r="G1532" i="10"/>
  <c r="G1531" i="10"/>
  <c r="G1530" i="10"/>
  <c r="G1529" i="10"/>
  <c r="G1528" i="10"/>
  <c r="G1527" i="10"/>
  <c r="G1526" i="10"/>
  <c r="G1525" i="10"/>
  <c r="G1524" i="10"/>
  <c r="G1523" i="10"/>
  <c r="G1522" i="10"/>
  <c r="G1521" i="10"/>
  <c r="G1520" i="10"/>
  <c r="G1519" i="10"/>
  <c r="G1518" i="10"/>
  <c r="G1517" i="10"/>
  <c r="G1516" i="10"/>
  <c r="G1515" i="10"/>
  <c r="G1514" i="10"/>
  <c r="G1513" i="10"/>
  <c r="G1512" i="10"/>
  <c r="G1511" i="10"/>
  <c r="G1510" i="10"/>
  <c r="G1509" i="10"/>
  <c r="G1508" i="10"/>
  <c r="G1507" i="10"/>
  <c r="G1506" i="10"/>
  <c r="G1505" i="10"/>
  <c r="G1504" i="10"/>
  <c r="G1503" i="10"/>
  <c r="G1502" i="10"/>
  <c r="G1501" i="10"/>
  <c r="G1500" i="10"/>
  <c r="G1499" i="10"/>
  <c r="G1498" i="10"/>
  <c r="G1497" i="10"/>
  <c r="G1496" i="10"/>
  <c r="G1495" i="10"/>
  <c r="G1494" i="10"/>
  <c r="G1493" i="10"/>
  <c r="G1492" i="10"/>
  <c r="G1491" i="10"/>
  <c r="G1490" i="10"/>
  <c r="G1489" i="10"/>
  <c r="G1488" i="10"/>
  <c r="G1487" i="10"/>
  <c r="G1486" i="10"/>
  <c r="G1485" i="10"/>
  <c r="G1484" i="10"/>
  <c r="G1483" i="10"/>
  <c r="G1482" i="10"/>
  <c r="G1481" i="10"/>
  <c r="G1480" i="10"/>
  <c r="G1479" i="10"/>
  <c r="G1478" i="10"/>
  <c r="G1477" i="10"/>
  <c r="G1476" i="10"/>
  <c r="G1475" i="10"/>
  <c r="G1474" i="10"/>
  <c r="G1473" i="10"/>
  <c r="G1472" i="10"/>
  <c r="G1471" i="10"/>
  <c r="G1470" i="10"/>
  <c r="G1469" i="10"/>
  <c r="G1468" i="10"/>
  <c r="G1467" i="10"/>
  <c r="G1466" i="10"/>
  <c r="G1465" i="10"/>
  <c r="G1464" i="10"/>
  <c r="G1463" i="10"/>
  <c r="G1462" i="10"/>
  <c r="G1461" i="10"/>
  <c r="G1460" i="10"/>
  <c r="G1459" i="10"/>
  <c r="G1458" i="10"/>
  <c r="G1457" i="10"/>
  <c r="G1456" i="10"/>
  <c r="G1455" i="10"/>
  <c r="G1454" i="10"/>
  <c r="G1453" i="10"/>
  <c r="G1452" i="10"/>
  <c r="G1451" i="10"/>
  <c r="G1450" i="10"/>
  <c r="G1449" i="10"/>
  <c r="G1448" i="10"/>
  <c r="G1447" i="10"/>
  <c r="G1446" i="10"/>
  <c r="G1445" i="10"/>
  <c r="G1444" i="10"/>
  <c r="G1443" i="10"/>
  <c r="G1442" i="10"/>
  <c r="G1441" i="10"/>
  <c r="G1440" i="10"/>
  <c r="G1439" i="10"/>
  <c r="G1438" i="10"/>
  <c r="G1437" i="10"/>
  <c r="G1436" i="10"/>
  <c r="G1435" i="10"/>
  <c r="G1434" i="10"/>
  <c r="G1433" i="10"/>
  <c r="G1432" i="10"/>
  <c r="G1431" i="10"/>
  <c r="G1430" i="10"/>
  <c r="G1429" i="10"/>
  <c r="G1428" i="10"/>
  <c r="G1427" i="10"/>
  <c r="G1426" i="10"/>
  <c r="G1425" i="10"/>
  <c r="G1424" i="10"/>
  <c r="G1423" i="10"/>
  <c r="G1422" i="10"/>
  <c r="G1421" i="10"/>
  <c r="G1420" i="10"/>
  <c r="G1419" i="10"/>
  <c r="G1418" i="10"/>
  <c r="G1417" i="10"/>
  <c r="G1416" i="10"/>
  <c r="G1415" i="10"/>
  <c r="G1414" i="10"/>
  <c r="G1413" i="10"/>
  <c r="G1412" i="10"/>
  <c r="G1411" i="10"/>
  <c r="G1410" i="10"/>
  <c r="G1409" i="10"/>
  <c r="G1408" i="10"/>
  <c r="G1407" i="10"/>
  <c r="G1406" i="10"/>
  <c r="G1405" i="10"/>
  <c r="G1404" i="10"/>
  <c r="G1403" i="10"/>
  <c r="G1402" i="10"/>
  <c r="G1401" i="10"/>
  <c r="G1400" i="10"/>
  <c r="G1399" i="10"/>
  <c r="G1398" i="10"/>
  <c r="G1397" i="10"/>
  <c r="G1396" i="10"/>
  <c r="G1395" i="10"/>
  <c r="G1394" i="10"/>
  <c r="G1393" i="10"/>
  <c r="G1392" i="10"/>
  <c r="G1391" i="10"/>
  <c r="G1390" i="10"/>
  <c r="G1389" i="10"/>
  <c r="G1388" i="10"/>
  <c r="G1387" i="10"/>
  <c r="G1386" i="10"/>
  <c r="G1385" i="10"/>
  <c r="G1384" i="10"/>
  <c r="G1383" i="10"/>
  <c r="G1382" i="10"/>
  <c r="G1381" i="10"/>
  <c r="G1380" i="10"/>
  <c r="G1379" i="10"/>
  <c r="G1378" i="10"/>
  <c r="G1377" i="10"/>
  <c r="G1376" i="10"/>
  <c r="G1375" i="10"/>
  <c r="G1374" i="10"/>
  <c r="G1373" i="10"/>
  <c r="G1372" i="10"/>
  <c r="G1371" i="10"/>
  <c r="G1370" i="10"/>
  <c r="G1369" i="10"/>
  <c r="G1368" i="10"/>
  <c r="G1367" i="10"/>
  <c r="G1366" i="10"/>
  <c r="G1365" i="10"/>
  <c r="G1364" i="10"/>
  <c r="G1363" i="10"/>
  <c r="G1362" i="10"/>
  <c r="G1361" i="10"/>
  <c r="G1360" i="10"/>
  <c r="G1359" i="10"/>
  <c r="G1358" i="10"/>
  <c r="G1357" i="10"/>
  <c r="G1356" i="10"/>
  <c r="G1355" i="10"/>
  <c r="G1354" i="10"/>
  <c r="G1353" i="10"/>
  <c r="G1352" i="10"/>
  <c r="G1351" i="10"/>
  <c r="G1350" i="10"/>
  <c r="G1349" i="10"/>
  <c r="G1348" i="10"/>
  <c r="G1347" i="10"/>
  <c r="G1346" i="10"/>
  <c r="G1345" i="10"/>
  <c r="G1344" i="10"/>
  <c r="G1343" i="10"/>
  <c r="G1342" i="10"/>
  <c r="G1341" i="10"/>
  <c r="G1340" i="10"/>
  <c r="G1339" i="10"/>
  <c r="G1338" i="10"/>
  <c r="G1337" i="10"/>
  <c r="G1336" i="10"/>
  <c r="G1335" i="10"/>
  <c r="G1334" i="10"/>
  <c r="G1333" i="10"/>
  <c r="G1332" i="10"/>
  <c r="G1331" i="10"/>
  <c r="G1330" i="10"/>
  <c r="G1329" i="10"/>
  <c r="G1328" i="10"/>
  <c r="G1327" i="10"/>
  <c r="G1326" i="10"/>
  <c r="G1325" i="10"/>
  <c r="G1324" i="10"/>
  <c r="G1323" i="10"/>
  <c r="G1322" i="10"/>
  <c r="G1321" i="10"/>
  <c r="G1320" i="10"/>
  <c r="G1319" i="10"/>
  <c r="G1318" i="10"/>
  <c r="G1317" i="10"/>
  <c r="G1316" i="10"/>
  <c r="G1315" i="10"/>
  <c r="G1314" i="10"/>
  <c r="G1313" i="10"/>
  <c r="G1312" i="10"/>
  <c r="G1311" i="10"/>
  <c r="G1310" i="10"/>
  <c r="G1309" i="10"/>
  <c r="G1308" i="10"/>
  <c r="G1307" i="10"/>
  <c r="G1306" i="10"/>
  <c r="G1305" i="10"/>
  <c r="G1304" i="10"/>
  <c r="G1303" i="10"/>
  <c r="G1302" i="10"/>
  <c r="G1301" i="10"/>
  <c r="G1300" i="10"/>
  <c r="G1299" i="10"/>
  <c r="G1298" i="10"/>
  <c r="G1297" i="10"/>
  <c r="G1296" i="10"/>
  <c r="G1295" i="10"/>
  <c r="G1294" i="10"/>
  <c r="G1293" i="10"/>
  <c r="G1292" i="10"/>
  <c r="G1291" i="10"/>
  <c r="G1290" i="10"/>
  <c r="G1289" i="10"/>
  <c r="G1288" i="10"/>
  <c r="G1287" i="10"/>
  <c r="G1286" i="10"/>
  <c r="G1285" i="10"/>
  <c r="G1284" i="10"/>
  <c r="G1283" i="10"/>
  <c r="G1282" i="10"/>
  <c r="G1281" i="10"/>
  <c r="G1280" i="10"/>
  <c r="G1279" i="10"/>
  <c r="G1278" i="10"/>
  <c r="G1277" i="10"/>
  <c r="G1276" i="10"/>
  <c r="G1275" i="10"/>
  <c r="G1274" i="10"/>
  <c r="G1273" i="10"/>
  <c r="G1272" i="10"/>
  <c r="G1271" i="10"/>
  <c r="G1270" i="10"/>
  <c r="G1269" i="10"/>
  <c r="G1268" i="10"/>
  <c r="G1267" i="10"/>
  <c r="G1266" i="10"/>
  <c r="G1265" i="10"/>
  <c r="G1264" i="10"/>
  <c r="G1263" i="10"/>
  <c r="G1262" i="10"/>
  <c r="G1261" i="10"/>
  <c r="G1260" i="10"/>
  <c r="G1259" i="10"/>
  <c r="G1258" i="10"/>
  <c r="G1257" i="10"/>
  <c r="G1256" i="10"/>
  <c r="G1255" i="10"/>
  <c r="G1254" i="10"/>
  <c r="G1253" i="10"/>
  <c r="G1252" i="10"/>
  <c r="G1251" i="10"/>
  <c r="G1250" i="10"/>
  <c r="G1249" i="10"/>
  <c r="G1248" i="10"/>
  <c r="G1247" i="10"/>
  <c r="G1246" i="10"/>
  <c r="G1245" i="10"/>
  <c r="G1244" i="10"/>
  <c r="G1243" i="10"/>
  <c r="G1242" i="10"/>
  <c r="G1241" i="10"/>
  <c r="G1240" i="10"/>
  <c r="G1239" i="10"/>
  <c r="G1238" i="10"/>
  <c r="G1237" i="10"/>
  <c r="G1236" i="10"/>
  <c r="G1235" i="10"/>
  <c r="G1234" i="10"/>
  <c r="G1233" i="10"/>
  <c r="G1232" i="10"/>
  <c r="G1231" i="10"/>
  <c r="G1230" i="10"/>
  <c r="G1229" i="10"/>
  <c r="G1228" i="10"/>
  <c r="G1227" i="10"/>
  <c r="G1226" i="10"/>
  <c r="G1225" i="10"/>
  <c r="G1224" i="10"/>
  <c r="G1223" i="10"/>
  <c r="G1222" i="10"/>
  <c r="G1221" i="10"/>
  <c r="G1220" i="10"/>
  <c r="G1219" i="10"/>
  <c r="G1218" i="10"/>
  <c r="G1217" i="10"/>
  <c r="G1216" i="10"/>
  <c r="G1215" i="10"/>
  <c r="G1214" i="10"/>
  <c r="G1213" i="10"/>
  <c r="G1212" i="10"/>
  <c r="G1211" i="10"/>
  <c r="G1210" i="10"/>
  <c r="G1209" i="10"/>
  <c r="G1208" i="10"/>
  <c r="G1207" i="10"/>
  <c r="G1206" i="10"/>
  <c r="G1205" i="10"/>
  <c r="G1204" i="10"/>
  <c r="G1203" i="10"/>
  <c r="G1202" i="10"/>
  <c r="G1201" i="10"/>
  <c r="G1200" i="10"/>
  <c r="G1199" i="10"/>
  <c r="G1198" i="10"/>
  <c r="G1197" i="10"/>
  <c r="G1196" i="10"/>
  <c r="G1195" i="10"/>
  <c r="G1194" i="10"/>
  <c r="G1193" i="10"/>
  <c r="G1192" i="10"/>
  <c r="G1191" i="10"/>
  <c r="G1190" i="10"/>
  <c r="G1189" i="10"/>
  <c r="G1188" i="10"/>
  <c r="G1187" i="10"/>
  <c r="G1186" i="10"/>
  <c r="G1185" i="10"/>
  <c r="G1184" i="10"/>
  <c r="G1183" i="10"/>
  <c r="G1182" i="10"/>
  <c r="G1181" i="10"/>
  <c r="G1180" i="10"/>
  <c r="G1179" i="10"/>
  <c r="G1178" i="10"/>
  <c r="G1177" i="10"/>
  <c r="G1176" i="10"/>
  <c r="G1175" i="10"/>
  <c r="G1174" i="10"/>
  <c r="G1173" i="10"/>
  <c r="G1172" i="10"/>
  <c r="G1171" i="10"/>
  <c r="G1170" i="10"/>
  <c r="G1169" i="10"/>
  <c r="G1168" i="10"/>
  <c r="G1167" i="10"/>
  <c r="G1166" i="10"/>
  <c r="G1165" i="10"/>
  <c r="G1164" i="10"/>
  <c r="G1163" i="10"/>
  <c r="G1162" i="10"/>
  <c r="G1161" i="10"/>
  <c r="G1160" i="10"/>
  <c r="G1159" i="10"/>
  <c r="G1158" i="10"/>
  <c r="G1157" i="10"/>
  <c r="G1156" i="10"/>
  <c r="G1155" i="10"/>
  <c r="G1154" i="10"/>
  <c r="G1153" i="10"/>
  <c r="G1152" i="10"/>
  <c r="G1151" i="10"/>
  <c r="G1150" i="10"/>
  <c r="G1149" i="10"/>
  <c r="G1148" i="10"/>
  <c r="G1147" i="10"/>
  <c r="G1146" i="10"/>
  <c r="G1145" i="10"/>
  <c r="G1144" i="10"/>
  <c r="G1143" i="10"/>
  <c r="G1142" i="10"/>
  <c r="G1141" i="10"/>
  <c r="G1140" i="10"/>
  <c r="G1139" i="10"/>
  <c r="G1138" i="10"/>
  <c r="G1137" i="10"/>
  <c r="G1136" i="10"/>
  <c r="G1135" i="10"/>
  <c r="G1134" i="10"/>
  <c r="G1133" i="10"/>
  <c r="G1132" i="10"/>
  <c r="G1131" i="10"/>
  <c r="G1130" i="10"/>
  <c r="G1129" i="10"/>
  <c r="G1128" i="10"/>
  <c r="G1127" i="10"/>
  <c r="G1126" i="10"/>
  <c r="G1125" i="10"/>
  <c r="G1124" i="10"/>
  <c r="G1123" i="10"/>
  <c r="G1122" i="10"/>
  <c r="G1121" i="10"/>
  <c r="G1120" i="10"/>
  <c r="G1119" i="10"/>
  <c r="G1118" i="10"/>
  <c r="G1117" i="10"/>
  <c r="G1116" i="10"/>
  <c r="G1115" i="10"/>
  <c r="G1114" i="10"/>
  <c r="G1113" i="10"/>
  <c r="G1112" i="10"/>
  <c r="G1111" i="10"/>
  <c r="G1110" i="10"/>
  <c r="G1109" i="10"/>
  <c r="G1108" i="10"/>
  <c r="G1107" i="10"/>
  <c r="G1106" i="10"/>
  <c r="G1105" i="10"/>
  <c r="G1104" i="10"/>
  <c r="G1103" i="10"/>
  <c r="G1102" i="10"/>
  <c r="G1101" i="10"/>
  <c r="G1100" i="10"/>
  <c r="G1099" i="10"/>
  <c r="G1098" i="10"/>
  <c r="G1097" i="10"/>
  <c r="G1096" i="10"/>
  <c r="G1095" i="10"/>
  <c r="G1094" i="10"/>
  <c r="G1093" i="10"/>
  <c r="G1092" i="10"/>
  <c r="G1091" i="10"/>
  <c r="G1090" i="10"/>
  <c r="G1089" i="10"/>
  <c r="G1088" i="10"/>
  <c r="G1087" i="10"/>
  <c r="G1086" i="10"/>
  <c r="G1085" i="10"/>
  <c r="G1084" i="10"/>
  <c r="G1083" i="10"/>
  <c r="G1082" i="10"/>
  <c r="G1081" i="10"/>
  <c r="G1080" i="10"/>
  <c r="G1079" i="10"/>
  <c r="G1078" i="10"/>
  <c r="G1077" i="10"/>
  <c r="G1076" i="10"/>
  <c r="G1075" i="10"/>
  <c r="G1074" i="10"/>
  <c r="G1073" i="10"/>
  <c r="G1072" i="10"/>
  <c r="G1071" i="10"/>
  <c r="G1070" i="10"/>
  <c r="G1069" i="10"/>
  <c r="G1068" i="10"/>
  <c r="G1067" i="10"/>
  <c r="G1066" i="10"/>
  <c r="G1065" i="10"/>
  <c r="G1064" i="10"/>
  <c r="G1063" i="10"/>
  <c r="G1062" i="10"/>
  <c r="G1061" i="10"/>
  <c r="G1060" i="10"/>
  <c r="G1059" i="10"/>
  <c r="G1058" i="10"/>
  <c r="G1057" i="10"/>
  <c r="G1056" i="10"/>
  <c r="G1055" i="10"/>
  <c r="G1054" i="10"/>
  <c r="G1053" i="10"/>
  <c r="G1052" i="10"/>
  <c r="G1051" i="10"/>
  <c r="G1050" i="10"/>
  <c r="G1049" i="10"/>
  <c r="G1048" i="10"/>
  <c r="G1047" i="10"/>
  <c r="G1046" i="10"/>
  <c r="G1045" i="10"/>
  <c r="G1044" i="10"/>
  <c r="G1043" i="10"/>
  <c r="G1042" i="10"/>
  <c r="G1041" i="10"/>
  <c r="G1040" i="10"/>
  <c r="G1039" i="10"/>
  <c r="G1038" i="10"/>
  <c r="G1037" i="10"/>
  <c r="G1036" i="10"/>
  <c r="G1035" i="10"/>
  <c r="G1034" i="10"/>
  <c r="G1033" i="10"/>
  <c r="G1032" i="10"/>
  <c r="G1031" i="10"/>
  <c r="G1030" i="10"/>
  <c r="G1029" i="10"/>
  <c r="G1028" i="10"/>
  <c r="G1027" i="10"/>
  <c r="G1026" i="10"/>
  <c r="G1025" i="10"/>
  <c r="G1024" i="10"/>
  <c r="G1023" i="10"/>
  <c r="G1022" i="10"/>
  <c r="G1021" i="10"/>
  <c r="G1020" i="10"/>
  <c r="G1019" i="10"/>
  <c r="G1018" i="10"/>
  <c r="G1017" i="10"/>
  <c r="G1016" i="10"/>
  <c r="G1015" i="10"/>
  <c r="G1014" i="10"/>
  <c r="G1013" i="10"/>
  <c r="G1012" i="10"/>
  <c r="G1011" i="10"/>
  <c r="G1010" i="10"/>
  <c r="G1009" i="10"/>
  <c r="G1008" i="10"/>
  <c r="G1007" i="10"/>
  <c r="G1006" i="10"/>
  <c r="G1005" i="10"/>
  <c r="G1004" i="10"/>
  <c r="G1003" i="10"/>
  <c r="G1002" i="10"/>
  <c r="G1001" i="10"/>
  <c r="G1000" i="10"/>
  <c r="G999" i="10"/>
  <c r="G998" i="10"/>
  <c r="G997" i="10"/>
  <c r="G996" i="10"/>
  <c r="G995" i="10"/>
  <c r="G994" i="10"/>
  <c r="G993" i="10"/>
  <c r="G992" i="10"/>
  <c r="G991" i="10"/>
  <c r="G990" i="10"/>
  <c r="G989" i="10"/>
  <c r="G988" i="10"/>
  <c r="G987" i="10"/>
  <c r="G986" i="10"/>
  <c r="G985" i="10"/>
  <c r="G984" i="10"/>
  <c r="G983" i="10"/>
  <c r="G982" i="10"/>
  <c r="G981" i="10"/>
  <c r="G980" i="10"/>
  <c r="G979" i="10"/>
  <c r="G978" i="10"/>
  <c r="G977" i="10"/>
  <c r="G976" i="10"/>
  <c r="G975" i="10"/>
  <c r="G974" i="10"/>
  <c r="G973" i="10"/>
  <c r="G972" i="10"/>
  <c r="G971" i="10"/>
  <c r="G970" i="10"/>
  <c r="G969" i="10"/>
  <c r="G968" i="10"/>
  <c r="G967" i="10"/>
  <c r="G966" i="10"/>
  <c r="G965" i="10"/>
  <c r="G964" i="10"/>
  <c r="G963" i="10"/>
  <c r="G962" i="10"/>
  <c r="G961" i="10"/>
  <c r="G960" i="10"/>
  <c r="G959" i="10"/>
  <c r="G958" i="10"/>
  <c r="G957" i="10"/>
  <c r="G956" i="10"/>
  <c r="G955" i="10"/>
  <c r="G954" i="10"/>
  <c r="G953" i="10"/>
  <c r="G952" i="10"/>
  <c r="G951" i="10"/>
  <c r="G950" i="10"/>
  <c r="G949" i="10"/>
  <c r="G948" i="10"/>
  <c r="G947" i="10"/>
  <c r="G946" i="10"/>
  <c r="G945" i="10"/>
  <c r="G944" i="10"/>
  <c r="G943" i="10"/>
  <c r="G942" i="10"/>
  <c r="G941" i="10"/>
  <c r="G940" i="10"/>
  <c r="G939" i="10"/>
  <c r="G938" i="10"/>
  <c r="G937" i="10"/>
  <c r="G936" i="10"/>
  <c r="G935" i="10"/>
  <c r="G934" i="10"/>
  <c r="G933" i="10"/>
  <c r="G932" i="10"/>
  <c r="G931" i="10"/>
  <c r="G930" i="10"/>
  <c r="G929" i="10"/>
  <c r="G928" i="10"/>
  <c r="G927" i="10"/>
  <c r="G926" i="10"/>
  <c r="G925" i="10"/>
  <c r="G924" i="10"/>
  <c r="G923" i="10"/>
  <c r="G922" i="10"/>
  <c r="G921" i="10"/>
  <c r="G920" i="10"/>
  <c r="G919" i="10"/>
  <c r="G918" i="10"/>
  <c r="G917" i="10"/>
  <c r="G916" i="10"/>
  <c r="G915" i="10"/>
  <c r="G914" i="10"/>
  <c r="G913" i="10"/>
  <c r="G912" i="10"/>
  <c r="G911" i="10"/>
  <c r="G910" i="10"/>
  <c r="G909" i="10"/>
  <c r="G908" i="10"/>
  <c r="G907" i="10"/>
  <c r="G906" i="10"/>
  <c r="G905" i="10"/>
  <c r="G904" i="10"/>
  <c r="G903" i="10"/>
  <c r="G902" i="10"/>
  <c r="G901" i="10"/>
  <c r="G900" i="10"/>
  <c r="G899" i="10"/>
  <c r="G898" i="10"/>
  <c r="G897" i="10"/>
  <c r="G896" i="10"/>
  <c r="G895" i="10"/>
  <c r="G894" i="10"/>
  <c r="G893" i="10"/>
  <c r="G892" i="10"/>
  <c r="G891" i="10"/>
  <c r="G890" i="10"/>
  <c r="G889" i="10"/>
  <c r="G888" i="10"/>
  <c r="G887" i="10"/>
  <c r="G886" i="10"/>
  <c r="G885" i="10"/>
  <c r="G884" i="10"/>
  <c r="G883" i="10"/>
  <c r="G882" i="10"/>
  <c r="G881" i="10"/>
  <c r="G880" i="10"/>
  <c r="G879" i="10"/>
  <c r="G878" i="10"/>
  <c r="G877" i="10"/>
  <c r="G876" i="10"/>
  <c r="G875" i="10"/>
  <c r="G874" i="10"/>
  <c r="G873" i="10"/>
  <c r="G872" i="10"/>
  <c r="G871" i="10"/>
  <c r="G870" i="10"/>
  <c r="G869" i="10"/>
  <c r="G868" i="10"/>
  <c r="G867" i="10"/>
  <c r="G866" i="10"/>
  <c r="G865" i="10"/>
  <c r="G864" i="10"/>
  <c r="G863" i="10"/>
  <c r="G862" i="10"/>
  <c r="G861" i="10"/>
  <c r="G860" i="10"/>
  <c r="G859" i="10"/>
  <c r="G858" i="10"/>
  <c r="G857" i="10"/>
  <c r="G856" i="10"/>
  <c r="G855" i="10"/>
  <c r="G854" i="10"/>
  <c r="G853" i="10"/>
  <c r="G852" i="10"/>
  <c r="G851" i="10"/>
  <c r="G850" i="10"/>
  <c r="G849" i="10"/>
  <c r="G848" i="10"/>
  <c r="G847" i="10"/>
  <c r="G846" i="10"/>
  <c r="G845" i="10"/>
  <c r="G844" i="10"/>
  <c r="G843" i="10"/>
  <c r="G842" i="10"/>
  <c r="G841" i="10"/>
  <c r="G840" i="10"/>
  <c r="G839" i="10"/>
  <c r="G838" i="10"/>
  <c r="G837" i="10"/>
  <c r="G836" i="10"/>
  <c r="G835" i="10"/>
  <c r="G834" i="10"/>
  <c r="G833" i="10"/>
  <c r="G832" i="10"/>
  <c r="G831" i="10"/>
  <c r="G830" i="10"/>
  <c r="G829" i="10"/>
  <c r="G828" i="10"/>
  <c r="G827" i="10"/>
  <c r="G826" i="10"/>
  <c r="G825" i="10"/>
  <c r="G824" i="10"/>
  <c r="G823" i="10"/>
  <c r="G822" i="10"/>
  <c r="G821" i="10"/>
  <c r="G820" i="10"/>
  <c r="G819" i="10"/>
  <c r="G818" i="10"/>
  <c r="G817" i="10"/>
  <c r="G816" i="10"/>
  <c r="G815" i="10"/>
  <c r="G814" i="10"/>
  <c r="G813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G733" i="10"/>
  <c r="G732" i="10"/>
  <c r="G731" i="10"/>
  <c r="G730" i="10"/>
  <c r="G729" i="10"/>
  <c r="G728" i="10"/>
  <c r="G727" i="10"/>
  <c r="G726" i="10"/>
  <c r="G725" i="10"/>
  <c r="G724" i="10"/>
  <c r="G723" i="10"/>
  <c r="G722" i="10"/>
  <c r="G721" i="10"/>
  <c r="G720" i="10"/>
  <c r="G719" i="10"/>
  <c r="G718" i="10"/>
  <c r="G717" i="10"/>
  <c r="G716" i="10"/>
  <c r="G715" i="10"/>
  <c r="G714" i="10"/>
  <c r="G713" i="10"/>
  <c r="G712" i="10"/>
  <c r="G711" i="10"/>
  <c r="G710" i="10"/>
  <c r="G709" i="10"/>
  <c r="G708" i="10"/>
  <c r="G707" i="10"/>
  <c r="G706" i="10"/>
  <c r="G705" i="10"/>
  <c r="G704" i="10"/>
  <c r="G703" i="10"/>
  <c r="G702" i="10"/>
  <c r="G701" i="10"/>
  <c r="G700" i="10"/>
  <c r="G699" i="10"/>
  <c r="G698" i="10"/>
  <c r="G697" i="10"/>
  <c r="G696" i="10"/>
  <c r="G695" i="10"/>
  <c r="G694" i="10"/>
  <c r="G693" i="10"/>
  <c r="G692" i="10"/>
  <c r="G691" i="10"/>
  <c r="G690" i="10"/>
  <c r="G689" i="10"/>
  <c r="G688" i="10"/>
  <c r="G687" i="10"/>
  <c r="G686" i="10"/>
  <c r="G685" i="10"/>
  <c r="G684" i="10"/>
  <c r="G683" i="10"/>
  <c r="G682" i="10"/>
  <c r="G681" i="10"/>
  <c r="G680" i="10"/>
  <c r="G679" i="10"/>
  <c r="G678" i="10"/>
  <c r="G677" i="10"/>
  <c r="G676" i="10"/>
  <c r="G675" i="10"/>
  <c r="G674" i="10"/>
  <c r="G673" i="10"/>
  <c r="G672" i="10"/>
  <c r="G671" i="10"/>
  <c r="G670" i="10"/>
  <c r="G669" i="10"/>
  <c r="G668" i="10"/>
  <c r="G667" i="10"/>
  <c r="G666" i="10"/>
  <c r="G665" i="10"/>
  <c r="G664" i="10"/>
  <c r="G663" i="10"/>
  <c r="G662" i="10"/>
  <c r="G661" i="10"/>
  <c r="G660" i="10"/>
  <c r="G659" i="10"/>
  <c r="G658" i="10"/>
  <c r="G657" i="10"/>
  <c r="G656" i="10"/>
  <c r="G655" i="10"/>
  <c r="G654" i="10"/>
  <c r="G653" i="10"/>
  <c r="G652" i="10"/>
  <c r="G651" i="10"/>
  <c r="G650" i="10"/>
  <c r="G649" i="10"/>
  <c r="G648" i="10"/>
  <c r="G647" i="10"/>
  <c r="G646" i="10"/>
  <c r="G64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29" i="10"/>
  <c r="G628" i="10"/>
  <c r="G627" i="10"/>
  <c r="G626" i="10"/>
  <c r="G625" i="10"/>
  <c r="G624" i="10"/>
  <c r="G623" i="10"/>
  <c r="G622" i="10"/>
  <c r="G621" i="10"/>
  <c r="G620" i="10"/>
  <c r="G619" i="10"/>
  <c r="G618" i="10"/>
  <c r="G617" i="10"/>
  <c r="G616" i="10"/>
  <c r="G615" i="10"/>
  <c r="G614" i="10"/>
  <c r="G613" i="10"/>
  <c r="G612" i="10"/>
  <c r="G611" i="10"/>
  <c r="G610" i="10"/>
  <c r="G609" i="10"/>
  <c r="G608" i="10"/>
  <c r="G607" i="10"/>
  <c r="G606" i="10"/>
  <c r="G605" i="10"/>
  <c r="G604" i="10"/>
  <c r="G603" i="10"/>
  <c r="G602" i="10"/>
  <c r="G601" i="10"/>
  <c r="G600" i="10"/>
  <c r="G599" i="10"/>
  <c r="G598" i="10"/>
  <c r="G597" i="10"/>
  <c r="G596" i="10"/>
  <c r="G595" i="10"/>
  <c r="G594" i="10"/>
  <c r="G593" i="10"/>
  <c r="G592" i="10"/>
  <c r="G591" i="10"/>
  <c r="G590" i="10"/>
  <c r="G589" i="10"/>
  <c r="G588" i="10"/>
  <c r="G587" i="10"/>
  <c r="G586" i="10"/>
  <c r="G585" i="10"/>
  <c r="G584" i="10"/>
  <c r="G583" i="10"/>
  <c r="G582" i="10"/>
  <c r="G581" i="10"/>
  <c r="G580" i="10"/>
  <c r="G579" i="10"/>
  <c r="G578" i="10"/>
  <c r="G577" i="10"/>
  <c r="G576" i="10"/>
  <c r="G575" i="10"/>
  <c r="G574" i="10"/>
  <c r="G573" i="10"/>
  <c r="G572" i="10"/>
  <c r="G571" i="10"/>
  <c r="G570" i="10"/>
  <c r="G569" i="10"/>
  <c r="G568" i="10"/>
  <c r="G567" i="10"/>
  <c r="G566" i="10"/>
  <c r="G565" i="10"/>
  <c r="G564" i="10"/>
  <c r="G563" i="10"/>
  <c r="G562" i="10"/>
  <c r="G561" i="10"/>
  <c r="G560" i="10"/>
  <c r="G559" i="10"/>
  <c r="G558" i="10"/>
  <c r="G557" i="10"/>
  <c r="G556" i="10"/>
  <c r="G555" i="10"/>
  <c r="G554" i="10"/>
  <c r="G553" i="10"/>
  <c r="G552" i="10"/>
  <c r="G551" i="10"/>
  <c r="G550" i="10"/>
  <c r="G549" i="10"/>
  <c r="G548" i="10"/>
  <c r="G547" i="10"/>
  <c r="G546" i="10"/>
  <c r="G545" i="10"/>
  <c r="G544" i="10"/>
  <c r="G543" i="10"/>
  <c r="G542" i="10"/>
  <c r="G541" i="10"/>
  <c r="G540" i="10"/>
  <c r="G539" i="10"/>
  <c r="G538" i="10"/>
  <c r="G537" i="10"/>
  <c r="G536" i="10"/>
  <c r="G535" i="10"/>
  <c r="G534" i="10"/>
  <c r="G533" i="10"/>
  <c r="G532" i="10"/>
  <c r="G531" i="10"/>
  <c r="G530" i="10"/>
  <c r="G529" i="10"/>
  <c r="G528" i="10"/>
  <c r="G527" i="10"/>
  <c r="G526" i="10"/>
  <c r="G525" i="10"/>
  <c r="G524" i="10"/>
  <c r="G523" i="10"/>
  <c r="G522" i="10"/>
  <c r="G521" i="10"/>
  <c r="G520" i="10"/>
  <c r="G519" i="10"/>
  <c r="G518" i="10"/>
  <c r="G517" i="10"/>
  <c r="G516" i="10"/>
  <c r="G515" i="10"/>
  <c r="G514" i="10"/>
  <c r="G513" i="10"/>
  <c r="G512" i="10"/>
  <c r="G511" i="10"/>
  <c r="G510" i="10"/>
  <c r="G509" i="10"/>
  <c r="G508" i="10"/>
  <c r="G507" i="10"/>
  <c r="G506" i="10"/>
  <c r="G505" i="10"/>
  <c r="G504" i="10"/>
  <c r="G503" i="10"/>
  <c r="G502" i="10"/>
  <c r="G501" i="10"/>
  <c r="G500" i="10"/>
  <c r="G499" i="10"/>
  <c r="G498" i="10"/>
  <c r="G497" i="10"/>
  <c r="G496" i="10"/>
  <c r="G495" i="10"/>
  <c r="G494" i="10"/>
  <c r="G493" i="10"/>
  <c r="G492" i="10"/>
  <c r="G491" i="10"/>
  <c r="G490" i="10"/>
  <c r="G489" i="10"/>
  <c r="G488" i="10"/>
  <c r="G487" i="10"/>
  <c r="G486" i="10"/>
  <c r="G485" i="10"/>
  <c r="G484" i="10"/>
  <c r="G483" i="10"/>
  <c r="G482" i="10"/>
  <c r="G481" i="10"/>
  <c r="G480" i="10"/>
  <c r="G479" i="10"/>
  <c r="G478" i="10"/>
  <c r="G477" i="10"/>
  <c r="G476" i="10"/>
  <c r="G475" i="10"/>
  <c r="G474" i="10"/>
  <c r="G473" i="10"/>
  <c r="G472" i="10"/>
  <c r="G471" i="10"/>
  <c r="G470" i="10"/>
  <c r="G469" i="10"/>
  <c r="G468" i="10"/>
  <c r="G467" i="10"/>
  <c r="G466" i="10"/>
  <c r="G465" i="10"/>
  <c r="G464" i="10"/>
  <c r="G463" i="10"/>
  <c r="G462" i="10"/>
  <c r="G461" i="10"/>
  <c r="G460" i="10"/>
  <c r="G459" i="10"/>
  <c r="G458" i="10"/>
  <c r="G457" i="10"/>
  <c r="G456" i="10"/>
  <c r="G455" i="10"/>
  <c r="G454" i="10"/>
  <c r="G453" i="10"/>
  <c r="G452" i="10"/>
  <c r="G451" i="10"/>
  <c r="G450" i="10"/>
  <c r="G449" i="10"/>
  <c r="G448" i="10"/>
  <c r="G447" i="10"/>
  <c r="G446" i="10"/>
  <c r="G445" i="10"/>
  <c r="G444" i="10"/>
  <c r="G443" i="10"/>
  <c r="G442" i="10"/>
  <c r="G441" i="10"/>
  <c r="G440" i="10"/>
  <c r="G439" i="10"/>
  <c r="G438" i="10"/>
  <c r="G437" i="10"/>
  <c r="G436" i="10"/>
  <c r="G435" i="10"/>
  <c r="G434" i="10"/>
  <c r="G433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6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presupuesto</author>
  </authors>
  <commentList>
    <comment ref="C4" authorId="0" shapeId="0" xr:uid="{1410AC53-849F-4435-AAE0-AC9CC45C4ECB}">
      <text>
        <r>
          <rPr>
            <b/>
            <sz val="9"/>
            <color indexed="81"/>
            <rFont val="Tahoma"/>
            <family val="2"/>
          </rPr>
          <t xml:space="preserve">Presupuesto: </t>
        </r>
        <r>
          <rPr>
            <sz val="9"/>
            <color indexed="81"/>
            <rFont val="Tahoma"/>
            <family val="2"/>
          </rPr>
          <t xml:space="preserve">Por favor seleccione si gestionó la descripción del módulo. 
</t>
        </r>
      </text>
    </comment>
    <comment ref="D4" authorId="0" shapeId="0" xr:uid="{A9ADE4B4-0D9B-4C41-90BB-B957F0D60EEB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Si la descripción del módulo tiene un nombre direfente, por favor realice la respectiva corrección.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presupuesto</author>
  </authors>
  <commentList>
    <comment ref="A5" authorId="0" shapeId="0" xr:uid="{0E48198E-99EC-48EB-85DB-9310DA51AE99}">
      <text>
        <r>
          <rPr>
            <b/>
            <sz val="9"/>
            <color indexed="81"/>
            <rFont val="Tahoma"/>
            <family val="2"/>
          </rPr>
          <t xml:space="preserve">presupuesto:Por favor no diligencie esta columna </t>
        </r>
      </text>
    </comment>
    <comment ref="D5" authorId="0" shapeId="0" xr:uid="{BE056ADD-CECF-4133-B576-E85BD16BB62D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Use la lista desplegable para seleccionar la unidad de medida 
</t>
        </r>
      </text>
    </comment>
    <comment ref="F5" authorId="0" shapeId="0" xr:uid="{A6B389BC-E67E-4B53-87D1-AAB43E00EE51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Elija la opción si aplica o no el IVA.</t>
        </r>
      </text>
    </comment>
    <comment ref="I5" authorId="0" shapeId="0" xr:uid="{2B818ECE-CAFA-41ED-B8AE-B9AEFAE2C14F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Ingrese formato de fecha estipulado.
</t>
        </r>
      </text>
    </comment>
    <comment ref="J5" authorId="0" shapeId="0" xr:uid="{3F396A4A-AEC9-4207-BC1D-EDCE946133B0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Elija la Clasificación del riesgo de la lista desplegable.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presupuesto</author>
  </authors>
  <commentList>
    <comment ref="A5" authorId="0" shapeId="0" xr:uid="{6E27844B-27F2-4C39-A825-6E7648066205}">
      <text>
        <r>
          <rPr>
            <b/>
            <sz val="9"/>
            <color indexed="81"/>
            <rFont val="Tahoma"/>
            <family val="2"/>
          </rPr>
          <t xml:space="preserve">presupuesto:Por favor no diligencie esta columna </t>
        </r>
      </text>
    </comment>
    <comment ref="D5" authorId="0" shapeId="0" xr:uid="{53AC7075-0A7B-42E2-BBBE-C7EFC294233E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Use la lista desplegable para seleccionar la unidad de medida 
</t>
        </r>
      </text>
    </comment>
    <comment ref="F5" authorId="0" shapeId="0" xr:uid="{0DD9058A-EE53-493E-996A-320E27186B25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Elija la opción si aplica o no el IVA.</t>
        </r>
      </text>
    </comment>
    <comment ref="I5" authorId="0" shapeId="0" xr:uid="{542F6545-D9DE-4661-A333-918C08B89AE8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Ingrese formato de fecha estipulado.
</t>
        </r>
      </text>
    </comment>
    <comment ref="J5" authorId="0" shapeId="0" xr:uid="{41225F30-C6F9-40C1-99CF-D3B320317DD6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Elija la Clasificación del riesgo de la lista desplegable.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presupuesto</author>
  </authors>
  <commentList>
    <comment ref="A5" authorId="0" shapeId="0" xr:uid="{34078224-A45E-451D-9011-1BD8BEC51A1E}">
      <text>
        <r>
          <rPr>
            <b/>
            <sz val="9"/>
            <color indexed="81"/>
            <rFont val="Tahoma"/>
            <family val="2"/>
          </rPr>
          <t xml:space="preserve">presupuesto:Por favor no diligencie esta columna </t>
        </r>
      </text>
    </comment>
    <comment ref="D5" authorId="0" shapeId="0" xr:uid="{2DCAECCD-B2A0-4B0E-843C-396CEE5B6762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Use la lista desplegable para seleccionar la unidad de medida 
</t>
        </r>
      </text>
    </comment>
    <comment ref="F5" authorId="0" shapeId="0" xr:uid="{F8769D40-FC04-4BF4-BCEA-5FC8B1D48BE0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Elija la opción si aplica o no el IVA.</t>
        </r>
      </text>
    </comment>
    <comment ref="I5" authorId="0" shapeId="0" xr:uid="{A8D220CC-DD37-4141-B9CF-5AC6E2720EAB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Ingrese formato de fecha estipulado.
</t>
        </r>
      </text>
    </comment>
    <comment ref="J5" authorId="0" shapeId="0" xr:uid="{49059D4C-4493-4904-9CE0-6550295C341F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Elija la Clasificación del riesgo de la lista desplegable.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presupuesto</author>
  </authors>
  <commentList>
    <comment ref="A5" authorId="0" shapeId="0" xr:uid="{E8912CB5-F946-4F7B-BB3A-D0F26A198859}">
      <text>
        <r>
          <rPr>
            <b/>
            <sz val="9"/>
            <color indexed="81"/>
            <rFont val="Tahoma"/>
            <family val="2"/>
          </rPr>
          <t xml:space="preserve">presupuesto:Por favor no diligencie esta columna </t>
        </r>
      </text>
    </comment>
    <comment ref="F5" authorId="0" shapeId="0" xr:uid="{BF3C0604-CD5E-4AE5-B34C-8903052C0B39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Elija la opción si aplica o no el IVA.</t>
        </r>
      </text>
    </comment>
    <comment ref="J5" authorId="0" shapeId="0" xr:uid="{E44E5410-5FC2-4C22-8884-E8BE2517FC9E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Elija la Clasificación del riesgo de la lista desplegable.</t>
        </r>
      </text>
    </comment>
  </commentList>
</comments>
</file>

<file path=xl/sharedStrings.xml><?xml version="1.0" encoding="utf-8"?>
<sst xmlns="http://schemas.openxmlformats.org/spreadsheetml/2006/main" count="3339" uniqueCount="1047">
  <si>
    <t xml:space="preserve">  NOMBRE DE LA CASA COMERCIAL : </t>
  </si>
  <si>
    <t>NUMERO TELEFONO</t>
  </si>
  <si>
    <t>NOMBRE DEL CONTACTO</t>
  </si>
  <si>
    <t>CORREO ELECTRONICO</t>
  </si>
  <si>
    <t>CONTACTO OFICINA</t>
  </si>
  <si>
    <t>CONTACTO 24 HORAS</t>
  </si>
  <si>
    <t>CONTACTO  SOLICITUD COTIZACIONES</t>
  </si>
  <si>
    <t>CONTACTO SOLICITUD PREQUIRURGICO</t>
  </si>
  <si>
    <t>CONTACTO QUE ATIENDE CLINICA</t>
  </si>
  <si>
    <t>CONTACTO NO CONFORMIDADES</t>
  </si>
  <si>
    <t>CONTACTO SOLICITUD DOCUMENTACION</t>
  </si>
  <si>
    <t xml:space="preserve">1.Por favor diligenciar todos los item. </t>
  </si>
  <si>
    <t xml:space="preserve">3.Los productos que no esten en sus portafolios, no borrarlos, simplemete se dejan en blanco. </t>
  </si>
  <si>
    <t>SUSTITUTOS OSEOS</t>
  </si>
  <si>
    <t>CONTACTO</t>
  </si>
  <si>
    <t>REFERENCIA</t>
  </si>
  <si>
    <t>DESCRIPCION</t>
  </si>
  <si>
    <t>DESCRIPCION CASA COMERCIAL</t>
  </si>
  <si>
    <t>CANT.</t>
  </si>
  <si>
    <t>IVA</t>
  </si>
  <si>
    <t>TOTAL + IVA</t>
  </si>
  <si>
    <t>CASA COMERCIAL</t>
  </si>
  <si>
    <t>Matriz osea desmineralizada tipo putty 0.5cc</t>
  </si>
  <si>
    <t>Matriz osea desmineralizada tipo putty 1cc</t>
  </si>
  <si>
    <t>Matriz osea desmineralizada tipo putty 2cc</t>
  </si>
  <si>
    <t>Matriz osea desmineralizada tipo putty 2.5cc</t>
  </si>
  <si>
    <t>Matriz osea desmineralizada tipo putty 3cc</t>
  </si>
  <si>
    <t>Matriz osea desmineralizada tipo putty 5cc</t>
  </si>
  <si>
    <t>Matriz osea desmineralizada tipo putty 10cc</t>
  </si>
  <si>
    <t>Chips de hueso corticoesponjoso 5cc</t>
  </si>
  <si>
    <t>Chips de hueso corticoesponjoso 10cc</t>
  </si>
  <si>
    <t>Chips de hueso corticoesponjoso 15cc</t>
  </si>
  <si>
    <t>TOTAL</t>
  </si>
  <si>
    <t>FIJADOR CONTROL DE DAÑOS (pelvis, femur, tibia, humero)</t>
  </si>
  <si>
    <t>FIJADORES</t>
  </si>
  <si>
    <t>FIJADOR MONOLATERAL TIPO RIEL (TRANSPORTE)</t>
  </si>
  <si>
    <t>FIJADOR TIPO ESTANDAR DE CUERPO CENTRAL</t>
  </si>
  <si>
    <t>FIJADOR PELVIS</t>
  </si>
  <si>
    <t xml:space="preserve">FIJADOR MONOLATERAL ESTANDAR E HIBRIDO TIPO CONTROL DE DAÑOS </t>
  </si>
  <si>
    <t>FIJADOR EXTERNO PEQUEÑO</t>
  </si>
  <si>
    <t>MINIFIJADOR</t>
  </si>
  <si>
    <t>FIJADOR TRANSPORTE HIBRIDO</t>
  </si>
  <si>
    <t>COLUMNA</t>
  </si>
  <si>
    <t>Tornillos pediculares percutaneos</t>
  </si>
  <si>
    <t>Tope o tuerca para tornillos percutaneos</t>
  </si>
  <si>
    <t>Barras para sistema percutaneo</t>
  </si>
  <si>
    <t>Tornillo</t>
  </si>
  <si>
    <t xml:space="preserve">Tornillos </t>
  </si>
  <si>
    <t>MAXILOFACIAL</t>
  </si>
  <si>
    <t>Arco de Erich  x cm</t>
  </si>
  <si>
    <t>Placa 4 orificios / recta / puente mediano</t>
  </si>
  <si>
    <t>Placa 16-20 orificios / recta / sin puente</t>
  </si>
  <si>
    <t>Placa reborde orbitario 6 orificios</t>
  </si>
  <si>
    <t>Placa L  / 4 orificios / puente mediano</t>
  </si>
  <si>
    <t>Placa en Y / 5 orificios / sin puente</t>
  </si>
  <si>
    <t>Placa en X / 6 orificios / sin puente</t>
  </si>
  <si>
    <t>Tornillo *6mm</t>
  </si>
  <si>
    <t xml:space="preserve">Tornillo de emergencia </t>
  </si>
  <si>
    <t xml:space="preserve">Micromalla </t>
  </si>
  <si>
    <t>SISTEMA DE FRACTURA MANDIBULAR 2.3 / 2.4MM</t>
  </si>
  <si>
    <t xml:space="preserve">Placa De Fractura Mandibular 14 Orificios Recta Compresión </t>
  </si>
  <si>
    <t>Tornillo * 18 Mm</t>
  </si>
  <si>
    <t>SISTEMA DE RECONSTRUCCION MANDIBULAR</t>
  </si>
  <si>
    <t>Placa Reconstrucción Mandibular 20 orificios</t>
  </si>
  <si>
    <t>Tornillo * 20 Mm</t>
  </si>
  <si>
    <t>Tornillo de fjación intermaxilar</t>
  </si>
  <si>
    <t>Mini harpon para ATM titanio</t>
  </si>
  <si>
    <t>Mini harpon para ATM absorbible</t>
  </si>
  <si>
    <t>Tornillo de anclaje 2.9mm absorbible</t>
  </si>
  <si>
    <t>Tornillo de anclaje 2.9mm peek</t>
  </si>
  <si>
    <t>Tornillo de anclaje 3.0mm absorbible</t>
  </si>
  <si>
    <t>Tornillo de anclaje 3.0mm peek</t>
  </si>
  <si>
    <t>Tornillo de anclaje 4.5mm absorbible</t>
  </si>
  <si>
    <t>Tornillo de anclaje 4.5mm peek</t>
  </si>
  <si>
    <t>Tornillo de anclaje 4.7mm absorbible</t>
  </si>
  <si>
    <t>Tornillo de anclaje 4.7mm peek</t>
  </si>
  <si>
    <t>Tornillo de anclaje 5.0mm absorbible</t>
  </si>
  <si>
    <t>Tornillo de anclaje 5.0mm peek</t>
  </si>
  <si>
    <t>Tornillo de anclaje 5.5mm absorbible</t>
  </si>
  <si>
    <t>Tornillo de anclaje 5.5mm peek</t>
  </si>
  <si>
    <t>Punta de radiofrecuencia</t>
  </si>
  <si>
    <t>Manguera de irrigación</t>
  </si>
  <si>
    <t>Pinza para manguito rotador</t>
  </si>
  <si>
    <t>Pasador de sutura</t>
  </si>
  <si>
    <t>Supersutura #2/0</t>
  </si>
  <si>
    <t>Supersutura #2</t>
  </si>
  <si>
    <t>Supersutura # 5</t>
  </si>
  <si>
    <t>kit de pequeñas articulaciones</t>
  </si>
  <si>
    <t>Tornillo de anclaje de 1.0mm peek</t>
  </si>
  <si>
    <t>Tornillo de anclaje de 1.0mm absorbible</t>
  </si>
  <si>
    <t>Tornillo de anclaje de 1.0mm titanio</t>
  </si>
  <si>
    <t>Tornillo de anclaje de 2.0mm peek</t>
  </si>
  <si>
    <t>Tornillo de anclaje de 2.0mm absorbible</t>
  </si>
  <si>
    <t>Tornillo de anclaje de 2.0mm titanio</t>
  </si>
  <si>
    <t>Tornillo de anclaje de 2.4mm peek</t>
  </si>
  <si>
    <t>Tornillo de anclaje de 2.4mm absorbible</t>
  </si>
  <si>
    <t>Tornillo de anclaje de 2.4mm titanio</t>
  </si>
  <si>
    <t>Tornillo de anclaje de 2.7mm peek</t>
  </si>
  <si>
    <t>Tornillo de anclaje de 2.7mm absorbible</t>
  </si>
  <si>
    <t>Tornillo de anclaje de 2.7mm titanio</t>
  </si>
  <si>
    <t>Tornillo de anclaje de 3.0mm peek</t>
  </si>
  <si>
    <t>Tornillo de anclaje de 3.0mm absorbible</t>
  </si>
  <si>
    <t>Tornillo de anclaje de 3.0mm titanio</t>
  </si>
  <si>
    <t>Kit de artroscopia de cadera</t>
  </si>
  <si>
    <t>Punta de Radiofrecuencia</t>
  </si>
  <si>
    <t>Tornillo de anclaje de 2.9mm peek</t>
  </si>
  <si>
    <t>Tornillo de anclaje de 2.9mm absorbible</t>
  </si>
  <si>
    <t>Tornillo de anclaje de 2.9mm titanio</t>
  </si>
  <si>
    <t>Tornillo de interferencia peek</t>
  </si>
  <si>
    <t>Tornillo de interferencia en titanio</t>
  </si>
  <si>
    <t>Tornillo de interferencia bioabsorbible</t>
  </si>
  <si>
    <t>Sutura  meniscal</t>
  </si>
  <si>
    <t>Tornillo de  tenodesis</t>
  </si>
  <si>
    <t>Tornillo de  biotenodesis</t>
  </si>
  <si>
    <t>ARTROSCOPIA</t>
  </si>
  <si>
    <t>Vástago femoral no cementado</t>
  </si>
  <si>
    <t>Cabeza femoral metálica</t>
  </si>
  <si>
    <t>Copa acetabular no cementada</t>
  </si>
  <si>
    <t>Inserto acetabular polietileno</t>
  </si>
  <si>
    <t>Tornillos 6.5 x 20mm</t>
  </si>
  <si>
    <t>Vástago  femoral no cementado</t>
  </si>
  <si>
    <t>Cabeza femoral cerámica</t>
  </si>
  <si>
    <t>Inserto acetabular cerámica</t>
  </si>
  <si>
    <t>Vástago  femoral displásico no cementado</t>
  </si>
  <si>
    <t>Copa bipolar</t>
  </si>
  <si>
    <t>Cabeza metálica</t>
  </si>
  <si>
    <t>Vástago femoral  cementado</t>
  </si>
  <si>
    <t>Centralizador</t>
  </si>
  <si>
    <t>Restrictor</t>
  </si>
  <si>
    <t>Cemento</t>
  </si>
  <si>
    <t>Jeringa</t>
  </si>
  <si>
    <t>Vástago femoral cementado</t>
  </si>
  <si>
    <t>Prótesis parcial de Thompson</t>
  </si>
  <si>
    <t>Prótesis parcial Austin Moore</t>
  </si>
  <si>
    <t>Anillo de reconstrucción</t>
  </si>
  <si>
    <t>Tornillo para  fijación de anillo</t>
  </si>
  <si>
    <t>Componente femoral</t>
  </si>
  <si>
    <t>Componente tibial</t>
  </si>
  <si>
    <t xml:space="preserve">Inserto </t>
  </si>
  <si>
    <t>Patela</t>
  </si>
  <si>
    <t>PROTESIS PRIMARIA DE HOMBRO</t>
  </si>
  <si>
    <t>REEMPLAZOS ARTICULARES</t>
  </si>
  <si>
    <t>Placa bloqueada anatómica de clavícula 8 orificos</t>
  </si>
  <si>
    <t>Placa bloqueada anatómica de clavícula 6 orificos</t>
  </si>
  <si>
    <t>Tornillo cortical de 3.5*16mm</t>
  </si>
  <si>
    <t>Tornillo de bloqueo de 3.5 16mm</t>
  </si>
  <si>
    <t>PLACA BLOQUEADA ANATOMICA DE CLAVICULA TITANIO</t>
  </si>
  <si>
    <t>Tornillo de bloqueo de 3.5*16mm</t>
  </si>
  <si>
    <t>PLACA GANCHO DE CLAVICULA ACERO</t>
  </si>
  <si>
    <t>Placa gancho de  clavícula 4 orificos</t>
  </si>
  <si>
    <t>Placa gancho de  clavícula 6 orificos</t>
  </si>
  <si>
    <t>Tornillo cortical de 3.5 *16mm</t>
  </si>
  <si>
    <t>Tornillo de bloqueo de 3.5* 16mm</t>
  </si>
  <si>
    <t>PLACA GANCHO DE CLAVICULA TITANIO</t>
  </si>
  <si>
    <t>SISTEMA DE FIJACION ACROMIOCLAVICULAR</t>
  </si>
  <si>
    <t>Sistema de fijación acromioclavicular</t>
  </si>
  <si>
    <t>PLACA LCP DE CLAVICULA</t>
  </si>
  <si>
    <t>CLAVICULA</t>
  </si>
  <si>
    <t>Placa bloqueada  recta de 6 orificios</t>
  </si>
  <si>
    <t>Placa bloqueada  recta de 8 orificios</t>
  </si>
  <si>
    <t>Placa bloqueada  en T  6 orificios</t>
  </si>
  <si>
    <t>Placa bloqueada  en T  8 orificios</t>
  </si>
  <si>
    <t>Tornillo cortical autorroscante de 2.0mm *10mm</t>
  </si>
  <si>
    <t>Tornillo cortical autorroscante de 2.0mm *8mm</t>
  </si>
  <si>
    <t>Tornillo de bloqueo de 2.0mm * 8mm</t>
  </si>
  <si>
    <t>Tornillo de bloqueo de 2.0mm * 10mm</t>
  </si>
  <si>
    <t>Tornillo cortical autorroscante de 2.4mm *10mm</t>
  </si>
  <si>
    <t>Tornillo cortical autorroscante de 2.4mm *8mm</t>
  </si>
  <si>
    <t>Tornillo de bloqueo de 2.4mm * 8mm</t>
  </si>
  <si>
    <t>Tornillo de bloqueo de 2.4mm * 10mm</t>
  </si>
  <si>
    <t>Tornillo cortical autorroscante de 2.7mm *10mm</t>
  </si>
  <si>
    <t>Tornillo cortical autorroscante de 2.7mm *8mm</t>
  </si>
  <si>
    <t>Tornillo de bloqueo de 2.7mm * 8mm</t>
  </si>
  <si>
    <t>Tornillo de bloqueo de 2.7mm * 10mm</t>
  </si>
  <si>
    <t>Placa bloqueada de calcaneo</t>
  </si>
  <si>
    <t>Tornillo bloqueado de 3.5mm *14mm</t>
  </si>
  <si>
    <t>Tornillo cortical de 3.5mm *14mm</t>
  </si>
  <si>
    <t>Tornillo bloqueado de 2.7mm *14mm</t>
  </si>
  <si>
    <t>Tornillo cortical de 2.7mm *14mm</t>
  </si>
  <si>
    <t>PIE</t>
  </si>
  <si>
    <t>Tornillo de escafoides *16mm</t>
  </si>
  <si>
    <t>Placa recta 6 orificios</t>
  </si>
  <si>
    <t>Placa en rejilla 8 agujeros</t>
  </si>
  <si>
    <t xml:space="preserve">Placa en Y </t>
  </si>
  <si>
    <t>Placa en T</t>
  </si>
  <si>
    <t>Placa condilar 6 agujeros</t>
  </si>
  <si>
    <t>Tornillos</t>
  </si>
  <si>
    <t>Tornillo de emergencia</t>
  </si>
  <si>
    <t>MANO</t>
  </si>
  <si>
    <t>Matriz osea desmineralizada tipo putty</t>
  </si>
  <si>
    <t>Chips de hueso corticoesponjoso</t>
  </si>
  <si>
    <t xml:space="preserve">AÑADIR </t>
  </si>
  <si>
    <t>Cemento oseo con Antibiotico</t>
  </si>
  <si>
    <t>Cemento oseo</t>
  </si>
  <si>
    <t>MODULOS</t>
  </si>
  <si>
    <t xml:space="preserve">DESCRIPCION </t>
  </si>
  <si>
    <t>Fijador articulado de codo</t>
  </si>
  <si>
    <t>Fijador de cubito y radio</t>
  </si>
  <si>
    <t>Fijador de muñeca</t>
  </si>
  <si>
    <t>Fijador externo pequeño</t>
  </si>
  <si>
    <t>Fijador transporte hibrido</t>
  </si>
  <si>
    <t>Fijador articulado de tobillo</t>
  </si>
  <si>
    <t>Fijador control de daños (pelvis, femur, tibia, humero)</t>
  </si>
  <si>
    <t>Fijador monolateral tipo riel (transporte)</t>
  </si>
  <si>
    <t>Fijador tipo estandar de cuerpo central</t>
  </si>
  <si>
    <t>Fijador pelvis</t>
  </si>
  <si>
    <t xml:space="preserve">Fijador monolateral estandar e hibrido tipo control de daños </t>
  </si>
  <si>
    <t xml:space="preserve">VERIFICACION </t>
  </si>
  <si>
    <t>Sistema de 1.2mm / 1.3mm</t>
  </si>
  <si>
    <t>Sistema de 1.5mm  / 1.6mm /  1.7mm</t>
  </si>
  <si>
    <t>Sistema de 2.0mm</t>
  </si>
  <si>
    <t>Sistema de fractura mandibular 2.3 / 2.4mm</t>
  </si>
  <si>
    <t>Sistema de reconstruccion mandibular</t>
  </si>
  <si>
    <t>Sistema de fijacion intermaxilar</t>
  </si>
  <si>
    <t>Mini harpon para atm</t>
  </si>
  <si>
    <t>Artroscopia de hombro</t>
  </si>
  <si>
    <t>Artroscopia de pequeñas articulaciones</t>
  </si>
  <si>
    <t xml:space="preserve">Artroscopia de rodilla </t>
  </si>
  <si>
    <t>Prótesis de cadera primaria no cementada cerámica cerámica</t>
  </si>
  <si>
    <t xml:space="preserve">Prótesis de cadera primaria no cementada polietileno cerámica </t>
  </si>
  <si>
    <t xml:space="preserve">Prótesis total de cadera hibrida </t>
  </si>
  <si>
    <t>Anillo de reconstrucción acetabular</t>
  </si>
  <si>
    <t>Prótesis total de rodilla primaria</t>
  </si>
  <si>
    <t>Prótesis total de rodilla revisión</t>
  </si>
  <si>
    <t>Prótesis primaria de hombro</t>
  </si>
  <si>
    <t>Prótesis total de hombro reversa</t>
  </si>
  <si>
    <t>Prótesis total de hombro para fractura</t>
  </si>
  <si>
    <t>Placa bloqueda anatómica de clavícula acero</t>
  </si>
  <si>
    <t>Placa bloqueada anatómica de clavícula titanio</t>
  </si>
  <si>
    <t>Placa gancho de clavícula acero</t>
  </si>
  <si>
    <t>Placa gancho de clavícula titanio</t>
  </si>
  <si>
    <t>Placa LCP de clavícula</t>
  </si>
  <si>
    <t>Placa bloqueada de calcáneo acero</t>
  </si>
  <si>
    <t>Placa bloqueada de calcáneo  titanio</t>
  </si>
  <si>
    <t>Tornillo de escafoides</t>
  </si>
  <si>
    <t>Sistema de mano 1.5</t>
  </si>
  <si>
    <t>Sistema de mano 2.0mm</t>
  </si>
  <si>
    <t>Sistema de mano 2.4mm</t>
  </si>
  <si>
    <t>Sistema de mano 2.7mm</t>
  </si>
  <si>
    <t>REFERENCIA PROVEEDOR</t>
  </si>
  <si>
    <t>CÓDIGO CLÍNICA</t>
  </si>
  <si>
    <t>DESCRIPCIÓN MATERIAL OSTEOSÍNTESIS</t>
  </si>
  <si>
    <t xml:space="preserve">IVA % </t>
  </si>
  <si>
    <t>REGISTRO SANITARIO</t>
  </si>
  <si>
    <t>VENCIMIENTO REGISTRO SANITARIO (DIA.MES.AÑO)</t>
  </si>
  <si>
    <t>CLASIFICACIÓN DEL RIESGO</t>
  </si>
  <si>
    <t>INSUMOS</t>
  </si>
  <si>
    <t xml:space="preserve">Consumibles no implantables. </t>
  </si>
  <si>
    <t>LISTADO BASICO MOS</t>
  </si>
  <si>
    <t>Placa bloqueda de tibia proximal  lateral 8 orificios</t>
  </si>
  <si>
    <t>Placa bloqueda de tibia proximal lateral 10 orificios</t>
  </si>
  <si>
    <t>Placa bloqueda de tibia proximal lateral 12 orificios</t>
  </si>
  <si>
    <t>Placa bloqueda de tibia proximal lateral 14 orificios</t>
  </si>
  <si>
    <t>Placa bloqueda de tibia proximal  medial  8 orificios</t>
  </si>
  <si>
    <t>Placa bloqueda de tibia proximal medial 10 orificios</t>
  </si>
  <si>
    <t>Placa bloqueda de tibia proximal medial 12 orificios</t>
  </si>
  <si>
    <t>Placa bloqueda de tibia proximal medial  14 orificios</t>
  </si>
  <si>
    <t>Placa bloqueda de tibia proximal  angulo varible 8 orificios</t>
  </si>
  <si>
    <t>Placa bloqueda de tibia proximal angulo varaible 10 orificios</t>
  </si>
  <si>
    <t>Tornillo cortical de 4.5mm*36mm</t>
  </si>
  <si>
    <t>Tornillo cortical de 4.5mm*60mm</t>
  </si>
  <si>
    <t>Tornillo bloqueado 4.5mm*36mm</t>
  </si>
  <si>
    <t>Tornillo bloqueado 4.5mm*60mm</t>
  </si>
  <si>
    <t>Tornillo bloqueado 5.0mm*60mm</t>
  </si>
  <si>
    <t>Tornillo canulado 5.0mm *60mm</t>
  </si>
  <si>
    <t>Placa bloqueda de tibia proximal  medial l 8 orificios</t>
  </si>
  <si>
    <t>Tornillo cortical de 3.5mm*36mm</t>
  </si>
  <si>
    <t>Tornillo cortical de 3.5mm*60mm</t>
  </si>
  <si>
    <t>Tornillo bloqueado 3.5mm*36mm</t>
  </si>
  <si>
    <t>Tornillo bloqueado 3.5mm*60mm</t>
  </si>
  <si>
    <t>Tornillo canulado  *60mm</t>
  </si>
  <si>
    <t>Placa anterolateral de tibia distal 8 orificios</t>
  </si>
  <si>
    <t>Placa anterolateral de tibia distal 12 orificios</t>
  </si>
  <si>
    <t>Placa medial  de tibia distal 8 orificios</t>
  </si>
  <si>
    <t>Placa medial  de tibia distal 12 orificios</t>
  </si>
  <si>
    <t>Placa anteromedial de tibia distal 8 orificios</t>
  </si>
  <si>
    <t>Placa anteromedial  de tibia distal 12 orificios</t>
  </si>
  <si>
    <t>Placa de perone distal posterolateral 6 orificios</t>
  </si>
  <si>
    <t>Placa de perone distal lateral 6 orificios</t>
  </si>
  <si>
    <t>Placa de perone distal posterolateral 8 orificios</t>
  </si>
  <si>
    <t>Placa de perone distal lateral 8 orificios</t>
  </si>
  <si>
    <t>PLACA ANATOMICA PERONE DISTAL TITANIO</t>
  </si>
  <si>
    <t>Clavo bloqueado de tibia 11 x 280mm</t>
  </si>
  <si>
    <t>Tapon de cierre estándar</t>
  </si>
  <si>
    <t>Tornillo de bloqueo</t>
  </si>
  <si>
    <t>CLAVO BLOQUEADO DE TIBIA RIMADO ACERO</t>
  </si>
  <si>
    <t>CLAVO BLOQUEADO DE TIBIA RIMADO TITANIO</t>
  </si>
  <si>
    <t>TIBIA-PERONE</t>
  </si>
  <si>
    <t>Placa bloqueada de tibia proximal  4.5mm  acero</t>
  </si>
  <si>
    <t>Placa bloqueada de tibia proximal  4.5mm  titanio</t>
  </si>
  <si>
    <t>Placa bloqueada de tibia proximal  3.5mm  acero</t>
  </si>
  <si>
    <t>Placa bloqueada de tibia proximal  3.5mm  titanio</t>
  </si>
  <si>
    <t>Placa anatómica de tibia distal acero</t>
  </si>
  <si>
    <t>Placa anatómica de tibia distal titanio</t>
  </si>
  <si>
    <t>Placa anatómica peroné distal acero</t>
  </si>
  <si>
    <t>Placa anatómica peroné distal titanio</t>
  </si>
  <si>
    <t>Clavo bloqueado de tibia no rimado  acero</t>
  </si>
  <si>
    <t>Clavo bloqueado  de tibia no rimado  titanio</t>
  </si>
  <si>
    <t>Clavo bloqueado de tibia rimado acero</t>
  </si>
  <si>
    <t>Clavo bloqueado de tibia rimado titanio</t>
  </si>
  <si>
    <t>Placa Tubo de 135º  4 h</t>
  </si>
  <si>
    <t>Tornillo Deslizante 85 MM</t>
  </si>
  <si>
    <t>Tornillo de Seguridad Estándar</t>
  </si>
  <si>
    <t>Tornillo Cortical 4.5 x 40 mm</t>
  </si>
  <si>
    <t>ESPACIADOR DE CADERA</t>
  </si>
  <si>
    <t>Espaciador de cadera</t>
  </si>
  <si>
    <t>Placa de reconstrucción curva de bajo perfil 6 orificios</t>
  </si>
  <si>
    <t>Placa de reconstrucción curva de bajo perfil 10 orificios</t>
  </si>
  <si>
    <t>Placa de reconstrucción curva de bajo perfil 8 orificios</t>
  </si>
  <si>
    <t>Placa de sínfisis 4 orificios</t>
  </si>
  <si>
    <t>Placa de sínfisis 6 orificios</t>
  </si>
  <si>
    <t>Tornillo cortical de 3.5mm *20mm</t>
  </si>
  <si>
    <t>CADERA-PELVIS</t>
  </si>
  <si>
    <t>Placa tubo de 135°</t>
  </si>
  <si>
    <t>Placa tubo bloqueada de 135°  acero</t>
  </si>
  <si>
    <t>Placa tubo bloqueada de 135°  titanio</t>
  </si>
  <si>
    <t>Sistema de pelvis</t>
  </si>
  <si>
    <t>FEMUR-RODILLA</t>
  </si>
  <si>
    <t>Placa periarticular  8 orificos</t>
  </si>
  <si>
    <t>Placa periarticular  12 orificos</t>
  </si>
  <si>
    <t>Placa periarticular  16 orificos</t>
  </si>
  <si>
    <t>Tornillo cortical de 4.5 * 36mm</t>
  </si>
  <si>
    <t>Tornillo cortical de 4.5 * 60mm</t>
  </si>
  <si>
    <t>Tornillo bloqueado de 4.5 * 36mm</t>
  </si>
  <si>
    <t>Tornillo bloqueado de 4.5 * 60mm</t>
  </si>
  <si>
    <t>Tornillo bloqueado de 5.0 * 36mm</t>
  </si>
  <si>
    <t>Tornillo bloqueado de 5.0 * 60mm</t>
  </si>
  <si>
    <t>Tornillo canulado 5.0 *60mm</t>
  </si>
  <si>
    <t>Clavo 11 mm x 380 de largo</t>
  </si>
  <si>
    <t>Tornillo de cuello + deslizante</t>
  </si>
  <si>
    <t>Tapon proximal de cierre</t>
  </si>
  <si>
    <t>Tornillo de seguridad</t>
  </si>
  <si>
    <t>Tornillo de Bloqueo Distal</t>
  </si>
  <si>
    <t>Clavo Bloqueado de Femur 11mm x 38 cm</t>
  </si>
  <si>
    <t>Tornillo o tapon de cierre estándar</t>
  </si>
  <si>
    <t>Tornillo bloqueado proximal 50 mm</t>
  </si>
  <si>
    <t>Tornillos bloqueado distal 40 mm</t>
  </si>
  <si>
    <t>ESPACIADOR DE RODILLA</t>
  </si>
  <si>
    <t>Espaciador de rodilla</t>
  </si>
  <si>
    <t>PLACA CABLE Y SISTEMA DE CABLES ACERO</t>
  </si>
  <si>
    <t>Placa cable de 10 orificios</t>
  </si>
  <si>
    <t>Placa cable de 16 orificios</t>
  </si>
  <si>
    <t>Tornillo cortical de 4.5mm *36mm</t>
  </si>
  <si>
    <t>Tornillo bloqueado de 4.5mm* 36mm</t>
  </si>
  <si>
    <t>Tornillo bloqueado de 5.omm* 36mm</t>
  </si>
  <si>
    <t xml:space="preserve">Clavija </t>
  </si>
  <si>
    <t>Cable</t>
  </si>
  <si>
    <t>PLACA CABLE Y SISTEMA DE CABLES TITANIO</t>
  </si>
  <si>
    <t>Placa periarticular de fémur distal acero</t>
  </si>
  <si>
    <t>Placa periarticular de fémur distal titanio</t>
  </si>
  <si>
    <t>Clavo bloqueado de fémur rimado acero</t>
  </si>
  <si>
    <t>Clavo bloqueado de fémur rimado titanio</t>
  </si>
  <si>
    <t>Clavo bloqueado retrogrado de fémur acero</t>
  </si>
  <si>
    <t>Clavo bloqueado retrogrado de fémur titanio</t>
  </si>
  <si>
    <t>Clavo bloqueado de fémur no rimado acero</t>
  </si>
  <si>
    <t>Clavo bloqueado de fémur  no rimado titanio</t>
  </si>
  <si>
    <t>Placa cable y sistema de cables acero</t>
  </si>
  <si>
    <t>Placa cable y sistema de cables titanio</t>
  </si>
  <si>
    <t>Microplaca recta 1.2/1.3mm de 16 orificios</t>
  </si>
  <si>
    <t xml:space="preserve">Miniplaca en X 1.2/1.3mm de 4 orificios </t>
  </si>
  <si>
    <t>Miniplaca recta de 1.2/1.3mm 4 orificios con puente</t>
  </si>
  <si>
    <t>Minitornillos autorroscantes 1.2/1.3mm*4mm</t>
  </si>
  <si>
    <t>Microplaca recta 1.5/1.6mm de 16 orificios</t>
  </si>
  <si>
    <t xml:space="preserve">Miniplaca en X 1.5/1.6mm de 4 orificios </t>
  </si>
  <si>
    <t>Miniplaca recta 1.5/1.6mm 4 orificios con puente</t>
  </si>
  <si>
    <t>Minitornillos  autorroscante 1.5/1.6mm*4mm</t>
  </si>
  <si>
    <t>Sistema de fijación craneal peek</t>
  </si>
  <si>
    <t>Sistema de fijación craneal titanio</t>
  </si>
  <si>
    <t>Malla de titanio para craneoplastia</t>
  </si>
  <si>
    <t>Minitornillos 1.2/1.3mm*4mm</t>
  </si>
  <si>
    <t>Minitornillos 1.5/1.6mm*4mm</t>
  </si>
  <si>
    <t>Sistema de fijación craneal absorbible</t>
  </si>
  <si>
    <t>Lapiz de contorno</t>
  </si>
  <si>
    <t>Bolsa</t>
  </si>
  <si>
    <t>CRANEO</t>
  </si>
  <si>
    <t>Sistema de fijación craneal 1,2</t>
  </si>
  <si>
    <t>Sistema de fijación craneal 1,5</t>
  </si>
  <si>
    <t>Sistema de fijación craneal</t>
  </si>
  <si>
    <t>Sistema absorbible para fijación craneal 1,2</t>
  </si>
  <si>
    <t>Sistema absorbible para fijación craneal 1,5</t>
  </si>
  <si>
    <t>Sistema absorbible para fijación craneal</t>
  </si>
  <si>
    <t>CODO-RADIO</t>
  </si>
  <si>
    <t>PLACA ANATOMICA DE OLECRANO ACERO</t>
  </si>
  <si>
    <t>Placa anatomica de olecranon 6 orificios</t>
  </si>
  <si>
    <t>Placa anatomica de olecranon 4 orificios</t>
  </si>
  <si>
    <t>Tornillo cortical de 3.5mm*20mm</t>
  </si>
  <si>
    <t>Tornillo de bloqueo de 3.5mm*20mm</t>
  </si>
  <si>
    <t>PLACA ANATOMICA DE OLECRANO TITANIO</t>
  </si>
  <si>
    <t>PLACA ANATOMICA RADIO PROXIMAL ACERO</t>
  </si>
  <si>
    <t>Placa de radio proximal 4 orificios</t>
  </si>
  <si>
    <t>Tornillo cortical de 2.4mm*16mm</t>
  </si>
  <si>
    <t>Tornillo de bloqueo 2.4mm*16mm</t>
  </si>
  <si>
    <t>PLACA ANATOMICA RADIO PROXIMAL TITANIO</t>
  </si>
  <si>
    <t>PLACA ANATOMICA RADIO DISTAL ACERO</t>
  </si>
  <si>
    <t xml:space="preserve">Placa volar de radio distal  5 orificos </t>
  </si>
  <si>
    <t xml:space="preserve">Placa volar de radio distal  7 orificos </t>
  </si>
  <si>
    <t>Tornillo cortical de 3.5mm*14mm</t>
  </si>
  <si>
    <t>Tornillo de bloqueo de 3.5mm*14mm</t>
  </si>
  <si>
    <t>Tornillo cortical de 2.5/2.7mm*14mm</t>
  </si>
  <si>
    <t>PLACA ANATOMICA RADIO DISTAL TITANIO</t>
  </si>
  <si>
    <t>PLACA ANATOMICA CUBITO PROXIMAL</t>
  </si>
  <si>
    <t>Placa de cubito proximal  5 orificios</t>
  </si>
  <si>
    <t xml:space="preserve">Tornillo cortical </t>
  </si>
  <si>
    <t xml:space="preserve">Tornillo de bloqueo </t>
  </si>
  <si>
    <t>Placa de cubito distal  5 orificios</t>
  </si>
  <si>
    <t>Placa para artrodesis larga</t>
  </si>
  <si>
    <t>Placa para artrodesis corta</t>
  </si>
  <si>
    <t xml:space="preserve">Tornillo cotical </t>
  </si>
  <si>
    <t>Clavo flexible  3.5mm</t>
  </si>
  <si>
    <t>Clavo flexible  2.0mm</t>
  </si>
  <si>
    <t>Cabeza</t>
  </si>
  <si>
    <t>Vastago</t>
  </si>
  <si>
    <t>Placa anatómica de olecrano acero</t>
  </si>
  <si>
    <t>Placa anatómica de olecrano titanio</t>
  </si>
  <si>
    <t>Placa anatómica radio proximal acero</t>
  </si>
  <si>
    <t>Placa anatómica radio proximal titanio</t>
  </si>
  <si>
    <t>Placa anatómica radio distal acero</t>
  </si>
  <si>
    <t>Placa anatómica radio distal titanio</t>
  </si>
  <si>
    <t>Placa anatómica cubito proximal</t>
  </si>
  <si>
    <t>Placa anatómica de cubito distal</t>
  </si>
  <si>
    <t>Placa para artrodesis de muñeca</t>
  </si>
  <si>
    <t>Clavos flexibles</t>
  </si>
  <si>
    <t>Prótesis de cúpula radial</t>
  </si>
  <si>
    <t>HUMERO</t>
  </si>
  <si>
    <t>PLACA ANATOMICA DE HUMERO PROXIMAL ACERO</t>
  </si>
  <si>
    <t>Placa anatómica bloqueada de humero proximal de 6 orificios</t>
  </si>
  <si>
    <t>Placa anatómica bloqueada de humero proximal de 8 orificios</t>
  </si>
  <si>
    <t>Placa anatómica bloqueada de humero proximal de 12 orificios</t>
  </si>
  <si>
    <t>Tornillo cortical de 3.5 *32mm</t>
  </si>
  <si>
    <t>Tornillo cortical de 3.5 *40mm</t>
  </si>
  <si>
    <t>Tornillo bloqueado de 3.5 *32mm</t>
  </si>
  <si>
    <t>Tornillo bloqueado de 3.5 *28mm</t>
  </si>
  <si>
    <t>PLACA ANATOMICA DE HUMERO PROXIMAL TITANIO</t>
  </si>
  <si>
    <t>Tornillo bloqueado de 3.5 *40mm</t>
  </si>
  <si>
    <t>PLACA ANATOMICA DE HUMERO DISTAL ACERO</t>
  </si>
  <si>
    <t>Placa anatómica bloqueada lateral de humero distal 6 orificios</t>
  </si>
  <si>
    <t>Placa anatómica bloqueada lateral de humero distal 8 orificios</t>
  </si>
  <si>
    <t>Placa anatómica bloqueada lateral de humero distal 12 orificios</t>
  </si>
  <si>
    <t>Placa anatómica bloqueada medial de humero distal 6 orificios</t>
  </si>
  <si>
    <t>Placa anatómica bloqueada medial de humero distal 8 orificios</t>
  </si>
  <si>
    <t>Placa anatómica bloqueada medial de humero distal 12 orificos</t>
  </si>
  <si>
    <t>Tornillo cortical de 3.5 *20mm</t>
  </si>
  <si>
    <t>Tornillo cortical de 3.5 *28mm</t>
  </si>
  <si>
    <t>Tornillo cortical de 2.7*40mm</t>
  </si>
  <si>
    <t>Tornillo bloqueado de 3.5 *20mm</t>
  </si>
  <si>
    <t>Tornillo bloqueado de 2.7*28mm</t>
  </si>
  <si>
    <t>PLACA ANATOMICA DE HUMERO DISTAL TITANIO</t>
  </si>
  <si>
    <t>Clavo humeral rimado *260mm</t>
  </si>
  <si>
    <t>Tornillo de bloqueo 3.4/4.0MM* 28mm</t>
  </si>
  <si>
    <t>Tornillo de bloqueo 3.9 / 5.0mm* 28mm</t>
  </si>
  <si>
    <t>Tornillo de cierre 0mm</t>
  </si>
  <si>
    <t>Clavo humeral no rimado *260mm</t>
  </si>
  <si>
    <t>Tornillo de bloqueo 3.4mm* 28mm</t>
  </si>
  <si>
    <t>Tornillo de bloqueo 3.9mm* 28mm</t>
  </si>
  <si>
    <t>Placa anatómica de humero proximal acero</t>
  </si>
  <si>
    <t>Placa anatómica de humero proximal titanio</t>
  </si>
  <si>
    <t>Placa anatómica de humero distal acero</t>
  </si>
  <si>
    <t>Placa anatómica de humero distal titanio</t>
  </si>
  <si>
    <t>Clavo bloqueado de humero rimado</t>
  </si>
  <si>
    <t>Clavo bloqueado de humero  no rimado</t>
  </si>
  <si>
    <t>Placa de tercio de caña  6 orificios</t>
  </si>
  <si>
    <t>Placa de tercio de caña  8 orificios</t>
  </si>
  <si>
    <t>Placa de tercio de caña 10 orificios</t>
  </si>
  <si>
    <t>Tornillo cortical de 3.5mm * 14mm</t>
  </si>
  <si>
    <t>Tornillo cortical de 3.5mm * 20mm</t>
  </si>
  <si>
    <t>Tornillo cortical de 3.5mm * 50mm</t>
  </si>
  <si>
    <t>Tornillo esponjoso de 4.0mm * 50mm</t>
  </si>
  <si>
    <t>Arandela sistema 3.5 / 4.0mm</t>
  </si>
  <si>
    <t>Placa bloqueada de tercio de caña  6 orificios</t>
  </si>
  <si>
    <t>Placa bloqueada de tercio de caña  8 orificios</t>
  </si>
  <si>
    <t>Placa bloqueada de tercio de caña  10 orificios</t>
  </si>
  <si>
    <t>Tornillo bloqueado 3.5mm * 14mm</t>
  </si>
  <si>
    <t>Tornillo bloqueado 3.5mm * 20mm</t>
  </si>
  <si>
    <t>Placa DCP de 3.5 *  8 orificios</t>
  </si>
  <si>
    <t>Placa DCP de 3.5 *  10 orificios</t>
  </si>
  <si>
    <t>Placa DCP de 3.5 *  12 orificios</t>
  </si>
  <si>
    <t>Placa recta bloqueada de  3.5 *  8 orif.</t>
  </si>
  <si>
    <t>Placa recta bloqueada de  3.5 *  10 orif.</t>
  </si>
  <si>
    <t>Placa recta bloqueada de  3.5 *  12 orif.</t>
  </si>
  <si>
    <t>Placa de reconstrucción recta de  3.5 *6 orif.</t>
  </si>
  <si>
    <t>Placa de reconstrucción recta de  3.5 *8 orif.</t>
  </si>
  <si>
    <t>Placa de reconstrucción recta de  3.5 *10 orif.</t>
  </si>
  <si>
    <t>Placa de reconstrucción curva de  3.5 *6 orif.</t>
  </si>
  <si>
    <t>Placa de reconstrucción curva de  3.5 *8 orif.</t>
  </si>
  <si>
    <t>Placa de reconstrucción curva de  3.5 *10 orif.</t>
  </si>
  <si>
    <t>Tornillo canulado de 2.0 *20mm acero</t>
  </si>
  <si>
    <t>Tornillo canulado de 2.0 *20mm titanio</t>
  </si>
  <si>
    <t>Tornillo canulado de 2.5 *20mm acero</t>
  </si>
  <si>
    <t>Tornillo canulado de 2.5 *20mm titanio</t>
  </si>
  <si>
    <t>Tornillo canulado de 3.0 *30mm acero</t>
  </si>
  <si>
    <t>Tornillo canulado de 3.0 *30mm titanio</t>
  </si>
  <si>
    <t>Tornillo canulado de 3.5 *30mm acero</t>
  </si>
  <si>
    <t>Tornillo canulado de 3.5 *30mm titanio</t>
  </si>
  <si>
    <t>Tornillo canulado de 4.0 *30mm acero</t>
  </si>
  <si>
    <t>Tornillo canulado de 4.0 *30mm titanio</t>
  </si>
  <si>
    <t>Arandela 3.0/3.5/4.0mm acero</t>
  </si>
  <si>
    <t>Arandela 3.0/3.5/4.0mm titanio</t>
  </si>
  <si>
    <t>Tornillo canulado de 2.5 /2.4 *20mm acero</t>
  </si>
  <si>
    <t>Tornillo canulado de 2.5 / 2.4 *20mm titanio</t>
  </si>
  <si>
    <t>Pin Kirschner 1.0mm</t>
  </si>
  <si>
    <t>Pin Kirschner 1.2mm</t>
  </si>
  <si>
    <t>Pin Kirschner 1.5mm / 1.6mm</t>
  </si>
  <si>
    <t>Pin Kirschner 2.0mm</t>
  </si>
  <si>
    <t>Pin Steiman 2.0mm</t>
  </si>
  <si>
    <t>Pin Steiman 2.5mm</t>
  </si>
  <si>
    <t>Pin Steiman 3.0mm</t>
  </si>
  <si>
    <t>Pin Kirschner 1.0mm absorbible</t>
  </si>
  <si>
    <t>Pin Kirschner 1.2mm absorbible</t>
  </si>
  <si>
    <t>Pin Kirschner 1.5mm / 1.6mm absorbible</t>
  </si>
  <si>
    <t>Pin Kirschner 2.0mm absorbible</t>
  </si>
  <si>
    <t>Alambre de cerclaje de 1.0mm</t>
  </si>
  <si>
    <t>Alambre de cerclaje de 1.2mm</t>
  </si>
  <si>
    <t>Alambre de cerclaje de 1.5mm</t>
  </si>
  <si>
    <t>Alambre de cerclaje de 2.0mm</t>
  </si>
  <si>
    <t>Alambre de cerclaje de 2.5mm</t>
  </si>
  <si>
    <t>AÑADIR</t>
  </si>
  <si>
    <t xml:space="preserve">Placa de tercio de caña </t>
  </si>
  <si>
    <t>Placa de tercio de caña bloqueada</t>
  </si>
  <si>
    <t>Placa dcp de 3.5mm</t>
  </si>
  <si>
    <t>Placa recta bloqueada de 3.5mm  acero</t>
  </si>
  <si>
    <t>Placa recta bloqueada de 3.5mm  titanio</t>
  </si>
  <si>
    <t>Placa de reconstrucción  recta y curva de 3.5mm acero</t>
  </si>
  <si>
    <t>Placa de reconstrucción  recta y curva de 3.5mm titanio</t>
  </si>
  <si>
    <t>Placa de reconstrucción  recta y curva de 3.5mm bloqueadas acero</t>
  </si>
  <si>
    <t>Placa de reconstrucción  recta y curva de 3.5mm bloqueadas titanio</t>
  </si>
  <si>
    <t>Tornillos canulados con cabeza acero y titanio</t>
  </si>
  <si>
    <t>Tornillos canulados  sin cabeza en acero y titanio</t>
  </si>
  <si>
    <t>Pines kirschner / steiman  y alambre de cerclaje</t>
  </si>
  <si>
    <t>Placa DCP angosta  de 4.5 * 10 orificios</t>
  </si>
  <si>
    <t>Placa DCP angosta  de 4.5 * 12 orificios</t>
  </si>
  <si>
    <t>Placa DCP angosta  de 4.5 * 14 orificios</t>
  </si>
  <si>
    <t>Tornillo cortical de 4.5mm * 26mm</t>
  </si>
  <si>
    <t>Tornillo cortical de 4.5mm * 30mm</t>
  </si>
  <si>
    <t>Tornillo cortical de 4.5mm * 38mm</t>
  </si>
  <si>
    <t>Placa DCP ancha de 4.5 * 10 orificios</t>
  </si>
  <si>
    <t>Placa DCP ancha  de 4.5 * 12 orificios</t>
  </si>
  <si>
    <t>Placa DCP ancha  de 4.5 * 14 orificios</t>
  </si>
  <si>
    <t>Placa bloqueada angosta  de 4.5 * 10 orificios</t>
  </si>
  <si>
    <t>Placa bloqueada angosta  de 4.5 * 12 orificios</t>
  </si>
  <si>
    <t>Placa bloqueada angosta  de 4.5 * 14 orificios</t>
  </si>
  <si>
    <t>Tornillo bloqueado de 4.5mm * 26mm</t>
  </si>
  <si>
    <t>Tornillo bloqueado de 4.5mm * 30mm</t>
  </si>
  <si>
    <t>Tornillo bloqueado de 4.5mm * 38mm</t>
  </si>
  <si>
    <t>Tornillo bloqueado de 5.0mm * 30mm</t>
  </si>
  <si>
    <t>Tornillo bloqueado de 5.0mm * 38mm</t>
  </si>
  <si>
    <t>Placa bloqueada ancha de 4.5 * 10 orificios</t>
  </si>
  <si>
    <t>Placa bloqueada ancha  de 4.5 * 12 orificios</t>
  </si>
  <si>
    <t>Placa bloqueada ancha  de 4.5 * 14 orificios</t>
  </si>
  <si>
    <t>Tornillo esponjoso de 6.5/7.0mm* 55mm  rosca 16mm acero</t>
  </si>
  <si>
    <t>Tornillo esponjoso de 6.5/7.0mm* 55mm rosca 32mm acero</t>
  </si>
  <si>
    <t>Tornillo esponjoso de 6.5/7.0mm* 60mm  rosca 16mm acero</t>
  </si>
  <si>
    <t>Tornillo esponjoso de 6.5/7.0mm* 60mm  rosca 32mm acero</t>
  </si>
  <si>
    <t>Tornillo esponjoso de 6.5/7.0mm* 70mm rosca 16mm acero</t>
  </si>
  <si>
    <t>Tornillo esponjoso de 6.5/7.0mm* 70mm rosca 32mm acero</t>
  </si>
  <si>
    <t>Arandela  sistema 6.5 / 7.0mm acero</t>
  </si>
  <si>
    <t>Tornillo esponjoso de 6.5/7.0mm* 55mm  rosca 16mm titanio</t>
  </si>
  <si>
    <t>Tornillo esponjoso de 6.5/7.0mm* 55mm rosca 32mm titanio</t>
  </si>
  <si>
    <t>Tornillo esponjoso de 6.5/7.0mm* 60mm rosca 32mm titanio</t>
  </si>
  <si>
    <t>Tornillo esponjoso de 6.5/7.0mm* 60mm rosca 16mm titanio</t>
  </si>
  <si>
    <t>Tornillo esponjoso de 6.5/7.0mm* 70mm rosca 16mm titanio</t>
  </si>
  <si>
    <t>Tornillo esponjoso de 6.5/7.0mm* 70mm rosca 32mm titanio</t>
  </si>
  <si>
    <t>Arandela  sistema 6.5 / 7.0mm titanio</t>
  </si>
  <si>
    <t>Tornillo canulado de 4.5mm* 60mm acero</t>
  </si>
  <si>
    <t>Tornillo canulado de 4.5mm* 60mm titanio</t>
  </si>
  <si>
    <t>Tornillo canulado de 5.0mm* 60mm acero</t>
  </si>
  <si>
    <t>Tornillo canulado de 5.0mm* 60mm titanio</t>
  </si>
  <si>
    <t>Tornillo canulado de 6.5/7.0mm* 60mm acero</t>
  </si>
  <si>
    <t>Tornillo canulado de 6.5/7.0mm* 60mm titanio</t>
  </si>
  <si>
    <t>Tornillo canulado de 7.3mm* 60mm acero</t>
  </si>
  <si>
    <t>Tornillo canulado de 7.3mm* 60mm titanio</t>
  </si>
  <si>
    <t>Tornillo canulado sin cabeza de 4.5mm* 60mm acero</t>
  </si>
  <si>
    <t>Tornillo canulado sin cabeza de 4.5mm* 60mm titanio</t>
  </si>
  <si>
    <t>Tornillo canulado sin cabeza de 5.0mm* 60mm acero</t>
  </si>
  <si>
    <t>Tornillo canulado sin cabeza de 5.0mm* 60mm titanio</t>
  </si>
  <si>
    <t>Tornillo canulado sin cabeza de 6.5/7.0mm* 60mm acero</t>
  </si>
  <si>
    <t>Tornillo canulado sin cabeza de 6.5/7.0mm* 60mm titanio</t>
  </si>
  <si>
    <t>Tornillo canulado sin cabeza de 7.3mm* 60mm acero</t>
  </si>
  <si>
    <t>Tornillo canulado sin cabeza de 7.3mm* 60mm titanio</t>
  </si>
  <si>
    <t>BASICO 4.5</t>
  </si>
  <si>
    <t>Placa recta bloqueada angosta de 4.5mm en acero</t>
  </si>
  <si>
    <t>Placa recta bloqueada angosta de 4.5mm  en titanio</t>
  </si>
  <si>
    <t>Placa recta bloqueada ancha de 4.5mm en acero</t>
  </si>
  <si>
    <t>Placa recta bloqueada ancha de 4.5mm en titanio</t>
  </si>
  <si>
    <t>Tornillo esponjosos 6.5 mm / 7.0mm acero / titanio</t>
  </si>
  <si>
    <t>Tornillos canulados con cabeza  4.5mm /6.5 mm / 7.0mm acero y titanio</t>
  </si>
  <si>
    <t>Tornillos canulados sin cabeza  4.5mm / 6.5 mm / 7.0mm acero / titanio</t>
  </si>
  <si>
    <t>Placa recta  DCP angosta de 4.5mm</t>
  </si>
  <si>
    <t>Placa recta  DCP ancha de 4.5mm</t>
  </si>
  <si>
    <t xml:space="preserve">EQUIPOS </t>
  </si>
  <si>
    <t>Tornillo Esponjoso canulado 4,0/4.5 L 26 mm acero</t>
  </si>
  <si>
    <t>Tornillo Esponjoso canulado sin cabeza/ cabeza sumergible 4,0/4.5 L 26 mm acero</t>
  </si>
  <si>
    <t>Tornillo Esponjoso canulado 4,0/4.5 L 26 mm titanio</t>
  </si>
  <si>
    <t>Tornillo Esponjoso canulado sin cabeza/ cabeza sumergible 4,0/4.5 L 26 mm titanio</t>
  </si>
  <si>
    <t>Arandela  sistema 4,0/4.5 mm acero</t>
  </si>
  <si>
    <t>Arandela  sistema 4,0/4.5 mm titanio</t>
  </si>
  <si>
    <t>Arandela  sistema 6.5 / 7.0 mm acero</t>
  </si>
  <si>
    <t>Arandela  sistema 6.5 / 7.0 mm titanio</t>
  </si>
  <si>
    <t>OTROS</t>
  </si>
  <si>
    <t>PLACA PARA SINFISIS PUBICA</t>
  </si>
  <si>
    <t>Placa-sínfisis,6 orificios</t>
  </si>
  <si>
    <t>Tornillo de bloqueo, L 50 mm</t>
  </si>
  <si>
    <t>Tornillo de cortical 3.5, L 40</t>
  </si>
  <si>
    <t>Tornillo de cortical 3.5, L 96</t>
  </si>
  <si>
    <t xml:space="preserve">TORNILLOS </t>
  </si>
  <si>
    <t>Tornillo maleolar  L 45 mm</t>
  </si>
  <si>
    <t>Tornillo  gannz  L 100 mm</t>
  </si>
  <si>
    <t>Tornillo  ileosacro  L 100 mm</t>
  </si>
  <si>
    <t xml:space="preserve">Tornillos bloun Grapa pequeña </t>
  </si>
  <si>
    <t>Placa para sínfisis púbica</t>
  </si>
  <si>
    <t xml:space="preserve">Tornillos BLOUN Grapa pequeña </t>
  </si>
  <si>
    <t>Tornillo  Ileosacro  L 100 mm</t>
  </si>
  <si>
    <t>Tornillo  Gannz  L 100 mm</t>
  </si>
  <si>
    <t>Tornillo Maleolar  L 45 mm</t>
  </si>
  <si>
    <t>Prótesis de articulación digital</t>
  </si>
  <si>
    <t>Prótesis de tendón</t>
  </si>
  <si>
    <t>Prótesis inter falángica</t>
  </si>
  <si>
    <t>Prótesis metatarso falángica</t>
  </si>
  <si>
    <t>VARIOS</t>
  </si>
  <si>
    <t>COSTO 2020 SIN IVA</t>
  </si>
  <si>
    <t>COSTO 2020 + IVA</t>
  </si>
  <si>
    <t>COSTO 2020</t>
  </si>
  <si>
    <t>Reconstrucción torácica</t>
  </si>
  <si>
    <t xml:space="preserve">4. Si dentro de los sistemas que están montados por especilidad, no coincide el # de orificios de la placas o el diámetro de los tornillos, con los que ustedes manejan cada sistema, pueden realizar los cambios  (aproximando las placa al número que más se acerca). y colocar un color a la celda para hacer la modificación pertinente en nuestra base de datos. </t>
  </si>
  <si>
    <t>Fijador circular tipo ilizarov</t>
  </si>
  <si>
    <t>Mini fijador</t>
  </si>
  <si>
    <t>FIJADOR CIRCULAR TIPO ILIZAROV</t>
  </si>
  <si>
    <t>Cajetín intervertebral cervical anterior</t>
  </si>
  <si>
    <t>Columna tipo shanz para un nivel</t>
  </si>
  <si>
    <t>Dispositivo interespinoso</t>
  </si>
  <si>
    <t>Fijación para espondilolistesis</t>
  </si>
  <si>
    <t>Fijación transpedicular 1 nivel</t>
  </si>
  <si>
    <t>Fijación transpedicular 2 niveles</t>
  </si>
  <si>
    <t>Fijación transpedicular 3 niveles</t>
  </si>
  <si>
    <t>Fijación transpedicular escoliosis</t>
  </si>
  <si>
    <t>Fijación vía anterior toraco lumbar en placa</t>
  </si>
  <si>
    <t>Kit de vertebroplastia</t>
  </si>
  <si>
    <t>Placa cervical vía anterior</t>
  </si>
  <si>
    <t>Sistema placa barra occipito cervical</t>
  </si>
  <si>
    <t>Cemento oseo 40gr</t>
  </si>
  <si>
    <t>Cemento oseo con antibiotico</t>
  </si>
  <si>
    <t>Cemento oseo 20gr</t>
  </si>
  <si>
    <t>RECONSTRUCCIÓN TORÁCICA</t>
  </si>
  <si>
    <t>Biomodelos</t>
  </si>
  <si>
    <t>Protesis de Codo</t>
  </si>
  <si>
    <t>Prótesis metacarpo falángica</t>
  </si>
  <si>
    <t>FIJADOR ARTICULADO DE CODO</t>
  </si>
  <si>
    <t>FIJADOR DE CUBITO Y RADIO</t>
  </si>
  <si>
    <t>FIJADOR DE MUÑECA</t>
  </si>
  <si>
    <t>FIJADOR ARTICULADO DE TOBILLO</t>
  </si>
  <si>
    <t>FIJADOR DE CALCANEO</t>
  </si>
  <si>
    <t>Fijador de Calcaneo</t>
  </si>
  <si>
    <t xml:space="preserve">Clavo schanz </t>
  </si>
  <si>
    <t>Llave allen</t>
  </si>
  <si>
    <t>Barras</t>
  </si>
  <si>
    <t>Rotulas universales</t>
  </si>
  <si>
    <t>Clavos de schanz de 3mm</t>
  </si>
  <si>
    <t>Llave combinada</t>
  </si>
  <si>
    <t>Fijador articulado de muñeca (tipo colles)</t>
  </si>
  <si>
    <t>Clavos de schanz de 2.5mm</t>
  </si>
  <si>
    <t>Clavos de schanz de 3.0mm</t>
  </si>
  <si>
    <t>Llave</t>
  </si>
  <si>
    <t>Fijador pequeño</t>
  </si>
  <si>
    <t>Clavos schanz 2.0mm</t>
  </si>
  <si>
    <t>Clavos schanz 1.5/2.0mm</t>
  </si>
  <si>
    <t>Kit fijador transporte hibrido</t>
  </si>
  <si>
    <t>Pines olivados</t>
  </si>
  <si>
    <t>Clavo schanz hidroxiapatita</t>
  </si>
  <si>
    <t>Clavo schanz 6.0</t>
  </si>
  <si>
    <t>Clavo schanz 5.0mm</t>
  </si>
  <si>
    <t>Clavo schanz 6.0mm</t>
  </si>
  <si>
    <t>Clavo schanz hidroxiapatita 6.0mm</t>
  </si>
  <si>
    <t>Barra carbono</t>
  </si>
  <si>
    <t>Rotula universal</t>
  </si>
  <si>
    <t>Rotula tubo a tubo</t>
  </si>
  <si>
    <t>Kit fijador ilizarov</t>
  </si>
  <si>
    <t>Pin olivado 1.8mm</t>
  </si>
  <si>
    <t>Clavo schan hidroxiapatita</t>
  </si>
  <si>
    <t xml:space="preserve">Kit riel de transporte </t>
  </si>
  <si>
    <t>Fijador estandar cuerpo central</t>
  </si>
  <si>
    <t>Clavo schanz 6.0 mm</t>
  </si>
  <si>
    <t>Kit fijador pelvis</t>
  </si>
  <si>
    <t xml:space="preserve">Clavo schaz </t>
  </si>
  <si>
    <t>Rotula aro pin</t>
  </si>
  <si>
    <t>Rotula aro barra</t>
  </si>
  <si>
    <t xml:space="preserve">Llave combinada </t>
  </si>
  <si>
    <t>Fijador calcáneo</t>
  </si>
  <si>
    <t>Clavos schanz 3.0mm</t>
  </si>
  <si>
    <t>SISTEMA DE 1.5MM  / 1.6MM /  1.7MM</t>
  </si>
  <si>
    <t>SISTEMA DE 2.0MM</t>
  </si>
  <si>
    <t>SISTEMA DE FIJACION INTERMAXILAR</t>
  </si>
  <si>
    <t>MINI HARPON PARA ATM</t>
  </si>
  <si>
    <t>Componente distal de femur</t>
  </si>
  <si>
    <t>Componente Proximal de Femur</t>
  </si>
  <si>
    <t>cabeza femoral</t>
  </si>
  <si>
    <t>inserto acetabular</t>
  </si>
  <si>
    <t>copa acetabular</t>
  </si>
  <si>
    <t>tornillos acetabulares</t>
  </si>
  <si>
    <t>PROTESIS DE CADERA BIPOLAR  NO CEMENTADA</t>
  </si>
  <si>
    <t>Inserto Bipolar</t>
  </si>
  <si>
    <t>PROTESIS DE CADERA BIPOLAR CEMENTADA</t>
  </si>
  <si>
    <t>PROTESIS DE CADERA DOBLE MOVILIDAD NO CEMENTADA</t>
  </si>
  <si>
    <t>Copa acetabular doble movilidad no cementada</t>
  </si>
  <si>
    <t>Inserto acetabular polietileno  doble movilidad</t>
  </si>
  <si>
    <t>PROTESIS DE CADERA HIBRIDA DOBLE MOVILIDAD CEMENTADA</t>
  </si>
  <si>
    <t>Copa acetabular doble movilidad cementada</t>
  </si>
  <si>
    <t>PROTESIS DE CADERA  CEMENTADA</t>
  </si>
  <si>
    <t>Copa acetabular cementada</t>
  </si>
  <si>
    <t>Restrictor de cemento</t>
  </si>
  <si>
    <t>PROTESIS DE CADERA PRIMARIA NO CEMENTADA</t>
  </si>
  <si>
    <t>PROTESIS DE CADERA PRIMARIA NO CEMENTADA CERAMICA CERAMICA</t>
  </si>
  <si>
    <t xml:space="preserve">PROTESIS DE CADERA PRIMARIA NO CEMENTADA POLIETILENO CERAMICA </t>
  </si>
  <si>
    <t>PROTESIS DE CADERA DE REVISION  NO CEMENTADA (TALLO MODULAR)</t>
  </si>
  <si>
    <t>PROTESIS DE CADERA DE REVISION  CEMENTADA (TALLO MODULAR)</t>
  </si>
  <si>
    <t>PROTESIS DE CADERA NO CEMENTADA DISPLASICA</t>
  </si>
  <si>
    <t xml:space="preserve">PROTESIS TOTAL DE CADERA HIBRIDA </t>
  </si>
  <si>
    <t>PROTESIS PARCIAL DE CADERA AUSTIN MORE Y THOMPSON</t>
  </si>
  <si>
    <t>ANILLO DE RECONSTRUCCION ACETABULAR</t>
  </si>
  <si>
    <t>PROTESIS TOTAL DE RODILLA PRIMARIA</t>
  </si>
  <si>
    <t>PROTESIS TOTAL DE RODILLA REVISION</t>
  </si>
  <si>
    <t>PROTESIS TOTAL DE HOMBRO REVERSA</t>
  </si>
  <si>
    <t>PROTESIS TOTAL DE HOMBRO PARA FRACTURA</t>
  </si>
  <si>
    <t>Implante femoral</t>
  </si>
  <si>
    <t>Inserto tibial</t>
  </si>
  <si>
    <t>Platillo tibial</t>
  </si>
  <si>
    <t>Cuña tibial completa</t>
  </si>
  <si>
    <t>Cuña femoral</t>
  </si>
  <si>
    <t>Tornillo para cuña</t>
  </si>
  <si>
    <t>Vástago tibial</t>
  </si>
  <si>
    <t>Vástago femoral</t>
  </si>
  <si>
    <t>Cemento con antibiótico</t>
  </si>
  <si>
    <t>Restrictores</t>
  </si>
  <si>
    <t>Vástago humeral</t>
  </si>
  <si>
    <t>Metáfisis</t>
  </si>
  <si>
    <t>Pieza lateralización</t>
  </si>
  <si>
    <t>Inserto</t>
  </si>
  <si>
    <t>Glenoesfera</t>
  </si>
  <si>
    <t>Metaglena</t>
  </si>
  <si>
    <t>Tornillos glenoideos</t>
  </si>
  <si>
    <t>Tornillo adaptador metáfisis</t>
  </si>
  <si>
    <t>Prótesis de cadera primaria no cementada</t>
  </si>
  <si>
    <t>Prótesis de cadera de revisión no cementada (tallo modular)</t>
  </si>
  <si>
    <t>Prótesis de cadera de revisión cementada (tallo modular)</t>
  </si>
  <si>
    <t>Prótesis de cadera no cementada displásica</t>
  </si>
  <si>
    <t>Prótesis de cadera doble movilidad no cementada</t>
  </si>
  <si>
    <t>Prótesis de cadera hibrida doble movilidad cementada</t>
  </si>
  <si>
    <t>Prótesis de cadera  cementada</t>
  </si>
  <si>
    <t>Prótesis de cadera bipolar no cementada</t>
  </si>
  <si>
    <t>Prótesis de cadera bipolar cementada</t>
  </si>
  <si>
    <t>Prótesis parcial de cadera Austin more y Thompson</t>
  </si>
  <si>
    <t>Placa LCP de clavicula, 6 orificios antero-superior</t>
  </si>
  <si>
    <t>Placa LCP de clavicula, 6 orificios lateral</t>
  </si>
  <si>
    <t>Placa LCP de clavicula, 6 orificios tercio proximal</t>
  </si>
  <si>
    <t>Placa LCP de clavicula, 6 orificios tercio distal</t>
  </si>
  <si>
    <t>Pornillo bloqueado, L22 mm</t>
  </si>
  <si>
    <t>Pornillo no bloqueado, L 20 mm</t>
  </si>
  <si>
    <t>TORNILLO DE COMPRESIÓN PARA HALLUX VALGUS</t>
  </si>
  <si>
    <t>Sistema de pie 3.5mm</t>
  </si>
  <si>
    <t>SISTEMA DE PIE  2.0MM</t>
  </si>
  <si>
    <t>SISTEMA DE PIE 2.4MM</t>
  </si>
  <si>
    <t>SISTEMA DE PIE  2.7MM</t>
  </si>
  <si>
    <t>SISTEMA DE PIE  3.5 MM</t>
  </si>
  <si>
    <t>PLACA BLOQUEADA DE CALCANEO ACERO</t>
  </si>
  <si>
    <t>PLACA BLOQUEADA DE CALCANEO  TITANIO</t>
  </si>
  <si>
    <t>Sistema de pie 2.0mm</t>
  </si>
  <si>
    <t>Sistema de pie 2.4mm</t>
  </si>
  <si>
    <t>Sistema de pie 2.7mm</t>
  </si>
  <si>
    <t>Tornillo de compresión para Hallux Valgus</t>
  </si>
  <si>
    <t>TORNILLO DE ESCAFOIDES</t>
  </si>
  <si>
    <t>SISTEMA DE MANO 1.5</t>
  </si>
  <si>
    <t>SISTEMA DE MANO 2.0mm</t>
  </si>
  <si>
    <t>SISTEMA DE MANO 2.4mm</t>
  </si>
  <si>
    <t>SISTEMA DE MANO 2.7mm</t>
  </si>
  <si>
    <t>Cánula de acceso</t>
  </si>
  <si>
    <t>Sistema de tenosuspesión</t>
  </si>
  <si>
    <t>Tornillo bloqueado de 2.4/2.7mm *14mm</t>
  </si>
  <si>
    <t>Tornillo cortical de 2.4/2.7mm *14mm</t>
  </si>
  <si>
    <t>PLACA BLOQUEADA DE TIBIA PROXIMAL  4.5MM  ACERO</t>
  </si>
  <si>
    <t>PLACA BLOQUEADA DE TIBIA PROXIMAL  4.5MM  TITANIO</t>
  </si>
  <si>
    <t>PLACA BLOQUEADA DE TIBIA PROXIMAL  3.5MM  ACERO</t>
  </si>
  <si>
    <t>PLACA BLOQUEADA DE TIBIA PROXIMAL  3.5MM  TITANIO</t>
  </si>
  <si>
    <t>PLACA ANATOMICA DE TIBIA DISTAL ACERO</t>
  </si>
  <si>
    <t>PLACA ANATOMICA DE TIBIA DISTAL TITANIO</t>
  </si>
  <si>
    <t>PLACA ANATOMICA PERONE DISTAL ACERO</t>
  </si>
  <si>
    <t>CLAVO BLOQUEADO DE TIBIA NO RIMADO  ACERO</t>
  </si>
  <si>
    <t>CLAVO BLOQUEADO  DE TIBIA NO RIMADO  TITANIO</t>
  </si>
  <si>
    <t>PLACA TUBO DE 135°</t>
  </si>
  <si>
    <t>PLACA TUBO BLOQUEADA DE 135°  ACERO</t>
  </si>
  <si>
    <t>PLACA TUBO BLOQUEADA DE 135°  TITANIO</t>
  </si>
  <si>
    <t>SISTEMA DE PELVIS</t>
  </si>
  <si>
    <t>Tornillo bloqueado de 5.0mm* 36mm</t>
  </si>
  <si>
    <t>CC</t>
  </si>
  <si>
    <t>N/A</t>
  </si>
  <si>
    <t>SI</t>
  </si>
  <si>
    <t>NO</t>
  </si>
  <si>
    <t>CORRECCION</t>
  </si>
  <si>
    <t>OK</t>
  </si>
  <si>
    <t>-</t>
  </si>
  <si>
    <t>BTO</t>
  </si>
  <si>
    <t>I</t>
  </si>
  <si>
    <t>IIa</t>
  </si>
  <si>
    <t>IIb</t>
  </si>
  <si>
    <t>III</t>
  </si>
  <si>
    <t xml:space="preserve">DESCRIPCIÓN </t>
  </si>
  <si>
    <t>TOTAL PLACA PARA SINFISIS PUBICA</t>
  </si>
  <si>
    <t>TOTAL RECONSTRUCCIÓN TORÁCICA</t>
  </si>
  <si>
    <t>TOTAL PLACA BLOQUEADA DE TIBIA PROXIMAL  4.5MM  ACERO</t>
  </si>
  <si>
    <t>TOTAL PLACA BLOQUEADA DE TIBIA PROXIMAL  4.5MM  TITANIO</t>
  </si>
  <si>
    <t>TOTAL PLACA BLOQUEADA DE TIBIA PROXIMAL  3.5MM  ACERO</t>
  </si>
  <si>
    <t>TOTAL PLACA BLOQUEADA DE TIBIA PROXIMAL  3.5MM  TITANIO</t>
  </si>
  <si>
    <t>TOTAL PLACA ANATOMICA DE TIBIA DISTAL ACERO</t>
  </si>
  <si>
    <t>TOTAL PLACA ANATOMICA DE TIBIA DISTAL TITANIO</t>
  </si>
  <si>
    <t>TOTAL PLACA ANATOMICA PERONE DISTAL ACERO</t>
  </si>
  <si>
    <t>TOTAL PLACA ANATOMICA PERONE DISTAL TITANIO</t>
  </si>
  <si>
    <t>TOTAL CLAVO BLOQUEADO  DE TIBIA NO RIMADO  TITANIO</t>
  </si>
  <si>
    <t>TOTAL CLAVO BLOQUEADO DE TIBIA RIMADO ACERO</t>
  </si>
  <si>
    <t>TOTAL CLAVO BLOQUEADO DE TIBIA RIMADO TITANIO</t>
  </si>
  <si>
    <t>TOTAL SISTEMA DE PIE  2.0MM</t>
  </si>
  <si>
    <t>TOTAL SISTEMA DE PIE 2.4MM</t>
  </si>
  <si>
    <t>TOTAL SISTEMA DE PIE  2.7MM</t>
  </si>
  <si>
    <t>TOTAL PLACA BLOQUEADA DE CALCANEO ACERO</t>
  </si>
  <si>
    <t>TOTAL PLACA BLOQUEADA DE CALCANEO  TITANIO</t>
  </si>
  <si>
    <t>PLACA BLOQUEDA ANATOMICA DE CLAVICULA ACERO</t>
  </si>
  <si>
    <t>TOTAL PLACA BLOQUEDA ANATOMICA DE CLAVICULA ACERO</t>
  </si>
  <si>
    <t>TOTAL PLACA BLOQUEADA ANATOMICA DE CLAVICULA TITANIO</t>
  </si>
  <si>
    <t>TOTAL PLACA GANCHO DE CLAVICULA ACERO</t>
  </si>
  <si>
    <t>TOTAL PLACA GANCHO DE CLAVICULA TITANIO</t>
  </si>
  <si>
    <t>TOTAL SISTEMA DE FIJACION ACROMIOCLAVICULAR</t>
  </si>
  <si>
    <t>TOTAL PLACA LCP DE CLAVICULA</t>
  </si>
  <si>
    <t>TOTAL PROTESIS DE CADERA PRIMARIA NO CEMENTADA</t>
  </si>
  <si>
    <t>TOTAL PROTESIS DE CADERA PRIMARIA NO CEMENTADA CERAMICA CERAMICA</t>
  </si>
  <si>
    <t xml:space="preserve">TOTAL PROTESIS DE CADERA PRIMARIA NO CEMENTADA POLIETILENO CERAMICA </t>
  </si>
  <si>
    <t>TOTAL PROTESIS DE CADERA DE REVISION  NO CEMENTADA (TALLO MODULAR)</t>
  </si>
  <si>
    <t>TOTAL PROTESIS DE CADERA DE REVISION  CEMENTADA (TALLO MODULAR)</t>
  </si>
  <si>
    <t>TOTAL PROTESIS DE CADERA NO CEMENTADA DISPLASICA</t>
  </si>
  <si>
    <t>TOTAL PROTESIS DE CADERA DOBLE MOVILIDAD NO CEMENTADA</t>
  </si>
  <si>
    <t>TOTAL PROTESIS DE CADERA HIBRIDA DOBLE MOVILIDAD CEMENTADA</t>
  </si>
  <si>
    <t>TOTAL PROTESIS DE CADERA  CEMENTADA</t>
  </si>
  <si>
    <t>TOTAL PROTESIS DE CADERA BIPOLAR  NO CEMENTADA</t>
  </si>
  <si>
    <t>TOTAL PROTESIS DE CADERA BIPOLAR CEMENTADA</t>
  </si>
  <si>
    <t xml:space="preserve">TOTAL PROTESIS TOTAL DE CADERA HIBRIDA </t>
  </si>
  <si>
    <t>TOTAL PROTESIS PARCIAL DE CADERA AUSTIN MORE Y THOMPSON</t>
  </si>
  <si>
    <t>TOTAL ANILLO DE RECONSTRUCCION ACETABULAR</t>
  </si>
  <si>
    <t>TOTAL PROTESIS TOTAL DE RODILLA PRIMARIA</t>
  </si>
  <si>
    <t>TOTAL PROTESIS TOTAL DE RODILLA REVISION</t>
  </si>
  <si>
    <t>TOTAL PROTESIS PRIMARIA DE HOMBRO</t>
  </si>
  <si>
    <t>TOTAL PROTESIS TOTAL DE HOMBRO REVERSA</t>
  </si>
  <si>
    <t>TOTAL PROTESIS TOTAL DE HOMBRO PARA FRACTURA</t>
  </si>
  <si>
    <t>SISTEMA DE 1.2MM / 1.3MM</t>
  </si>
  <si>
    <t>TOTAL SISTEMA DE 1.2MM / 1.3MM</t>
  </si>
  <si>
    <t>TOTAL SISTEMA DE 1.5MM  / 1.6MM /  1.7MM</t>
  </si>
  <si>
    <t>TOTAL SISTEMA DE 2.0MM</t>
  </si>
  <si>
    <t>TOTAL SISTEMA DE FRACTURA MANDIBULAR 2.3 / 2.4MM</t>
  </si>
  <si>
    <t>TOTAL SISTEMA DE RECONSTRUCCION MANDIBULAR</t>
  </si>
  <si>
    <t>TOTAL SISTEMA DE FIJACION INTERMAXILAR</t>
  </si>
  <si>
    <t>TOTAL MINI HARPON PARA ATM</t>
  </si>
  <si>
    <t>TOTAL FIJADOR ARTICULADO DE CODO</t>
  </si>
  <si>
    <t>TOTAL FIJADOR DE CUBITO Y RADIO</t>
  </si>
  <si>
    <t>TOTAL FIJADOR DE MUÑECA</t>
  </si>
  <si>
    <t>TOTAL FIJADOR EXTERNO PEQUEÑO</t>
  </si>
  <si>
    <t>TOTAL MINIFIJADOR</t>
  </si>
  <si>
    <t>TOTAL FIJADOR TRANSPORTE HIBRIDO</t>
  </si>
  <si>
    <t>TOTAL FIJADOR ARTICULADO DE TOBILLO</t>
  </si>
  <si>
    <t>TOTAL FIJADOR CONTROL DE DAÑOS (pelvis, femur, tibia, humero)</t>
  </si>
  <si>
    <t>TOTAL FIJADOR CIRCULAR TIPO ILIZAROV</t>
  </si>
  <si>
    <t>TOTAL FIJADOR MONOLATERAL TIPO RIEL (TRANSPORTE)</t>
  </si>
  <si>
    <t>TOTAL FIJADOR TIPO ESTANDAR DE CUERPO CENTRAL</t>
  </si>
  <si>
    <t>TOTAL FIJADOR PELVIS I</t>
  </si>
  <si>
    <t>TOTAL FIJADOR PELVIS II</t>
  </si>
  <si>
    <t xml:space="preserve">TOTAL FIJADOR MONOLATERAL ESTANDAR E HIBRIDO TIPO CONTROL DE DAÑOS </t>
  </si>
  <si>
    <t>TOTAL FIJADOR DE CALCANEO</t>
  </si>
  <si>
    <t>UNIDAD</t>
  </si>
  <si>
    <t>MT</t>
  </si>
  <si>
    <t>KIT</t>
  </si>
  <si>
    <t>CM</t>
  </si>
  <si>
    <t>MM</t>
  </si>
  <si>
    <t>PAQUETE</t>
  </si>
  <si>
    <t xml:space="preserve">CAJA </t>
  </si>
  <si>
    <t xml:space="preserve">UNIDAD DE EMBALAJE </t>
  </si>
  <si>
    <t>UNIDAD DE EMBALAJE</t>
  </si>
  <si>
    <t>REPARACION MANGUITO ROTADOR  - ABSORBIBLE</t>
  </si>
  <si>
    <t>REPARACION MANGUITO ROTADOR  - PEEK</t>
  </si>
  <si>
    <t>Tornillo de anclaje 2.9mm titanio</t>
  </si>
  <si>
    <t>Tornillo de anclaje 3.0mm titanio</t>
  </si>
  <si>
    <t>Tornillo de anclaje 4.5mm titanio</t>
  </si>
  <si>
    <t>Tornillo de anclaje 4.7mm titanio</t>
  </si>
  <si>
    <t>Tornillo de anclaje 5.0mm titanio</t>
  </si>
  <si>
    <t>Tornillo de anclaje 5.5mm titanio</t>
  </si>
  <si>
    <t xml:space="preserve">REPARACION MANGUITO ROTADOR  - TITANIO </t>
  </si>
  <si>
    <t>Fresa SHAVER</t>
  </si>
  <si>
    <t>Cuchilla SHAVER</t>
  </si>
  <si>
    <t>ARTROSCOPIA DE HOMBRO</t>
  </si>
  <si>
    <t>ARTROSCOPIA DE PEQUEÑAS ARTICULACIONES</t>
  </si>
  <si>
    <t>ARTROSCOPIA  DE CADERA</t>
  </si>
  <si>
    <t xml:space="preserve">ARTROSCOPIA DE RODILLA </t>
  </si>
  <si>
    <t>Kit de artroscopia de rodilla</t>
  </si>
  <si>
    <t>Correción slap - bankart/ inestabilidad peek</t>
  </si>
  <si>
    <t>Correción slap - bankart/ inestabilidad  titanio</t>
  </si>
  <si>
    <t>Correción slap - bankart/ inestabilidad absorbible</t>
  </si>
  <si>
    <t>Reparación manguito rotador - absorbible</t>
  </si>
  <si>
    <t>Reparación manguito rotador - peek</t>
  </si>
  <si>
    <t xml:space="preserve">Reparación manguito rotador - titanio </t>
  </si>
  <si>
    <t>Artroscopia de cadera</t>
  </si>
  <si>
    <t>Varios</t>
  </si>
  <si>
    <t>Clavo cefalomedular</t>
  </si>
  <si>
    <t>SISTEMA DE FIJACION CRANEAL 1,2</t>
  </si>
  <si>
    <t>SISTEMA DE FIJACION CRANEAL 1,5</t>
  </si>
  <si>
    <t>SISTEMA DE FIJACION CRANEAL</t>
  </si>
  <si>
    <t>SISTEMA ABSORBIBLE PARA FIJACION CRANEAL 1,2</t>
  </si>
  <si>
    <t>SISTEMA ABSORBIBLE PARA FIJACION CRANEAL 1,5</t>
  </si>
  <si>
    <t>SISTEMA ABSORBIBLE PARA FIJACION CRANEAL</t>
  </si>
  <si>
    <t xml:space="preserve">doopler transcraneal </t>
  </si>
  <si>
    <t>electrocorticografia</t>
  </si>
  <si>
    <t>electrocorticografia+ estimulador cortical</t>
  </si>
  <si>
    <t>laser dornier</t>
  </si>
  <si>
    <t>ligamentotaxor</t>
  </si>
  <si>
    <t>litotriptor</t>
  </si>
  <si>
    <t>marco esterotaxia</t>
  </si>
  <si>
    <t xml:space="preserve">navegador </t>
  </si>
  <si>
    <t>neuroendoscopio</t>
  </si>
  <si>
    <t>no aparece</t>
  </si>
  <si>
    <t>painblocker</t>
  </si>
  <si>
    <t>Pieza de mano Macro LUD lap+ disector ultrasonico soring</t>
  </si>
  <si>
    <t>Ejemplo: Navegador, Neuroendoscopio, Litotriptor, Laser, etc.</t>
  </si>
  <si>
    <t>PLACA ANATOMICA DE CUBITO DISTAL</t>
  </si>
  <si>
    <t>PLACA PARA ARTRODESIS DE MUÑECA</t>
  </si>
  <si>
    <t>PROTESIS DE CUPULA RADIAL</t>
  </si>
  <si>
    <t>CLAVOS FLEXIBLES</t>
  </si>
  <si>
    <t xml:space="preserve">PROTESIS DE CODO </t>
  </si>
  <si>
    <t>Componente cubital</t>
  </si>
  <si>
    <t>Componente humeral</t>
  </si>
  <si>
    <t>Carretel humeral</t>
  </si>
  <si>
    <t>Tornillos humerales</t>
  </si>
  <si>
    <t>Tapa cubital</t>
  </si>
  <si>
    <t>Cabeza radial</t>
  </si>
  <si>
    <t>Tapon</t>
  </si>
  <si>
    <t>Inyector flexible</t>
  </si>
  <si>
    <t>Jeringa inyectora</t>
  </si>
  <si>
    <t>Clavo Endomedular telescópico</t>
  </si>
  <si>
    <t xml:space="preserve">CLAVO ENDOMEDULAR TELESCOPICO </t>
  </si>
  <si>
    <t xml:space="preserve">PLACA DE TERCIO DE CAÑA </t>
  </si>
  <si>
    <t>PLACA DE TERCIO DE CAÑA BLOQUEDA</t>
  </si>
  <si>
    <t>PLACA DCP DE 3.5MM</t>
  </si>
  <si>
    <t>PLACA RECTA BLOQUEDA DE 3.5MM  ACERO</t>
  </si>
  <si>
    <t>PLACA RECTA BLOQUEDA DE 3.5MM  TITANIO</t>
  </si>
  <si>
    <t>PLACA DE RECONSTRUCCION  RECTA Y CURVA DE 3.5MM ACERO</t>
  </si>
  <si>
    <t>PLACA DE RECONSTRUCCION  RECTA Y CURVA DE 3.5MM TITANIO</t>
  </si>
  <si>
    <t>PLACA DE RECONSTRUCCION  RECTA Y CURVA DE 3.5MM BLOQUEDAS ACERO</t>
  </si>
  <si>
    <t>PLACA DE RECONSTRUCCION  RECTA Y CURVA DE 3.5MM BLOQUEDAS TITANIO</t>
  </si>
  <si>
    <t>TORNILLOS CANULADOS CON CABEZA ACERO Y TITANIO</t>
  </si>
  <si>
    <t>TORNILLOS CANULADOS  SIN CABEZA EN ACERO Y TITANIO</t>
  </si>
  <si>
    <t>PINES KIRSCHNER / STEIMAN  Y ALAMBRE DE CERCLAJE</t>
  </si>
  <si>
    <t>CLAVO BLOQUEADO DE HUMERO RIMADO</t>
  </si>
  <si>
    <t>CLAVO BLOQUEADO DE HUMERO  NO RIMADO</t>
  </si>
  <si>
    <t>BASICO 3.5</t>
  </si>
  <si>
    <t>PLACA PERIARTICULAR DE FEMUR DISTAL ACERO</t>
  </si>
  <si>
    <t>PLACA PERIARTICULAR DE FEMUR DISTAL TITANIO</t>
  </si>
  <si>
    <t>CLAVO BLOQUEADO DE FEMUR RIMADO ACERO</t>
  </si>
  <si>
    <t>CLAVO BLOQUEADO DE FEMUR RIMADO TITANIO</t>
  </si>
  <si>
    <t>CLAVO BLOQUEADO RETROGRADO DE FEMUR ACERO</t>
  </si>
  <si>
    <t>CLAVO BLOQUEADO RETROGRADO DE FEMUR TITANIO</t>
  </si>
  <si>
    <t>CLAVO BLOQUEADO DE FEMUR NO RIMADO ACERO</t>
  </si>
  <si>
    <t>CLAVO BLOQUEADO DE FEMUR  NO RIMADO TITANIO</t>
  </si>
  <si>
    <t>CLAVO CEFALOMEDULAR</t>
  </si>
  <si>
    <t>PLACA DE FEMUR PROXIMAL</t>
  </si>
  <si>
    <t xml:space="preserve">Placa de femur proximal </t>
  </si>
  <si>
    <t>PLACA RECTA  DCP ANGOSTA DE 4.5MM</t>
  </si>
  <si>
    <t>PLACA RECTA  DCP ANCHA DE 4.5MM</t>
  </si>
  <si>
    <t>PLACA RECTA BLOQUEDA ANGOSTA DE 4.5MM EN ACERO</t>
  </si>
  <si>
    <t>PLACA RECTA BLOQUEDA ANGOSTA DE 4.5MM  EN TITANIO</t>
  </si>
  <si>
    <t>PLACA RECTA BLOQUEDA ANCHA DE 4.5MM EN ACERO</t>
  </si>
  <si>
    <t>PLACA RECTA BLOQUEDA ANCHA DE 4.5MM EN TITANIO</t>
  </si>
  <si>
    <t>TORNILLO ESPONJOSOS 6.5 MM / 7.0MM ACERO / TITANIO</t>
  </si>
  <si>
    <t>TORNILLOS CANULADOS CON CABEZA  4.5MM /6.5 MM / 7.0MM ACERO Y TITANIO</t>
  </si>
  <si>
    <t>TORNILLOS CANULADOS SIN CABEZA  4.5MM / 6.5 MM / 7.0MM ACERO / TITANIO</t>
  </si>
  <si>
    <t>DISPOSITIVO INTERESPINOSO</t>
  </si>
  <si>
    <t>KIT DE VERTEBROPLASTIA</t>
  </si>
  <si>
    <t>SISTEMA DE CORPECTOMIA CERVICAL</t>
  </si>
  <si>
    <t>SISTEMA DE CORPECTOMIA TORACO LUMBAR</t>
  </si>
  <si>
    <t>CAJETÍN INTERVERTEBRAL CERVICAL ANTERIOR</t>
  </si>
  <si>
    <t>COLUMNA TIPO SHANZ PARA UN NIVEL</t>
  </si>
  <si>
    <t>FIJACIÓN PARA ESPONDILOLISTESIS</t>
  </si>
  <si>
    <t>FIJACIÓN TRANSPEDICULAR 1 NIVEL</t>
  </si>
  <si>
    <t>FIJACIÓN TRANSPEDICULAR 2 NIVELES</t>
  </si>
  <si>
    <t>FIJACIÓN TRANSPEDICULAR 3 NIVELES</t>
  </si>
  <si>
    <t>FIJACIÓN TRANSPEDICULAR ESCOLIOSIS</t>
  </si>
  <si>
    <t>FIJACIÓN VÍA ANTERIOR TORACO LUMBAR EN PLACA</t>
  </si>
  <si>
    <t>PLACA CERVICAL VÍA ANTERIOR</t>
  </si>
  <si>
    <t>SISTEMA PLACA BARRA OCCIPITO CERVICAL</t>
  </si>
  <si>
    <t>Sistema de corpectomia cervical</t>
  </si>
  <si>
    <t>Sistema de corpectomia toraco lumbar</t>
  </si>
  <si>
    <t>Tornillos shanz</t>
  </si>
  <si>
    <t>Rotula de abordaje posterior</t>
  </si>
  <si>
    <t>Barra</t>
  </si>
  <si>
    <t>Tornillo transpedicular poliaxial</t>
  </si>
  <si>
    <t>Tornillo de cierre o prisionero</t>
  </si>
  <si>
    <t>Barras longitudinales de 5,5mm</t>
  </si>
  <si>
    <t>Conector transverso tipo telescopado</t>
  </si>
  <si>
    <t>Gancho pedicular, laminar, toracico, transverso otros. + tapon</t>
  </si>
  <si>
    <t>Barras longitudinales de 5,5mm largas</t>
  </si>
  <si>
    <t>Placa toraco lumbar anterior</t>
  </si>
  <si>
    <t>Tornillos para placa toraco lumbar anterior</t>
  </si>
  <si>
    <t>Placa cervical</t>
  </si>
  <si>
    <t>Tornillos occipitales</t>
  </si>
  <si>
    <t>Placa - barra</t>
  </si>
  <si>
    <t xml:space="preserve">Barras longitudinales </t>
  </si>
  <si>
    <t>KIT DE CIFOPLASTIA</t>
  </si>
  <si>
    <t>Kit de cifoplastia</t>
  </si>
  <si>
    <t xml:space="preserve">TOTAL </t>
  </si>
  <si>
    <t>SISTEMA DE XLIFF</t>
  </si>
  <si>
    <t>SISTEMA PARA FUSION INTERCORPORAL ANTERIOR (ALIF)</t>
  </si>
  <si>
    <t>Tope o tuerca</t>
  </si>
  <si>
    <t>Barras longitudinales de 15cm</t>
  </si>
  <si>
    <t xml:space="preserve">CAJETIN PARA FUSION POSTERIOR - POSTERIOR PLIFF </t>
  </si>
  <si>
    <t xml:space="preserve">CAJETIN PARA FUSION TRANSFORAMINAL TLIFF </t>
  </si>
  <si>
    <t xml:space="preserve">XLIFF </t>
  </si>
  <si>
    <t>Matriz osea 5 cc</t>
  </si>
  <si>
    <t>TLIFF</t>
  </si>
  <si>
    <t>Tornillos traspediculares poliaxiales de 5,5x 40</t>
  </si>
  <si>
    <t>Conector transverso (barra + conector)</t>
  </si>
  <si>
    <t>Sustituto matriz osea 1 cc</t>
  </si>
  <si>
    <t>PLIFF</t>
  </si>
  <si>
    <t>Caja</t>
  </si>
  <si>
    <t>Sistema de XLIFF</t>
  </si>
  <si>
    <t xml:space="preserve">Cajetín para fusión transforaminal TLIFF </t>
  </si>
  <si>
    <t>Sistema para fusión intercorporal anterior (ALIF) - Cajetín intervertebral toraco lumbar vía anterior</t>
  </si>
  <si>
    <t>Cajetín para fusión posterior - posterior PLIFF- Cajetín intervertebral lumbar vía posterior</t>
  </si>
  <si>
    <t>Sustituto oseo matriz osea 1 cc</t>
  </si>
  <si>
    <t xml:space="preserve">Cajetin cervical en peek </t>
  </si>
  <si>
    <t>Tornillos poliaxiales</t>
  </si>
  <si>
    <t>Tornillo cabeza extendida - espondilolistesis</t>
  </si>
  <si>
    <t>Agujas pediculares</t>
  </si>
  <si>
    <t>Balon de cifoplastia</t>
  </si>
  <si>
    <t>Cilindro expandible o malla</t>
  </si>
  <si>
    <t>Anillo terminal para malla</t>
  </si>
  <si>
    <t xml:space="preserve">placa cervical anterior </t>
  </si>
  <si>
    <t>Malla o cilindro expandible</t>
  </si>
  <si>
    <t>Placa toraco-lumbar</t>
  </si>
  <si>
    <t>Tornillo de cierre</t>
  </si>
  <si>
    <t>MODALIDAD DE INGRESO</t>
  </si>
  <si>
    <t>REGISTRO INVIMA</t>
  </si>
  <si>
    <t>CERTIFICADO DE IMPORTACIÓN</t>
  </si>
  <si>
    <t>GUÍA RÁPIDA DE MANEJO EN ESPAÑOL</t>
  </si>
  <si>
    <t>Apoyo tecnológico</t>
  </si>
  <si>
    <t>Placa de 9 orificios</t>
  </si>
  <si>
    <t>Tornillo bloqueado</t>
  </si>
  <si>
    <t>Tornillo cortical</t>
  </si>
  <si>
    <t>2. En los sistemas que se están solicitando por especilidad, hay algunos en blanco, deben diligenciar de acuerdo  a los sistemas que ustedes manejan.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</si>
</sst>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 $ &quot;* #,##0\ ;&quot; $ &quot;* \(#,##0\);&quot; $ &quot;* \-#\ ;@\ "/>
    <numFmt numFmtId="167" formatCode="* #,##0\ ;* \(#,##0\);* \-#\ ;@\ "/>
    <numFmt numFmtId="168" formatCode="dd/mm/yyyy;@"/>
    <numFmt numFmtId="169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2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4" tint="0.59999389629810485"/>
        <bgColor indexed="21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" fillId="0" borderId="0"/>
    <xf numFmtId="42" fontId="1" fillId="0" borderId="0" applyFont="0" applyFill="0" applyBorder="0" applyAlignment="0" applyProtection="0"/>
  </cellStyleXfs>
  <cellXfs count="396">
    <xf numFmtId="0" fontId="0" fillId="0" borderId="0" xfId="0"/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3" borderId="0" xfId="5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3" borderId="3" xfId="0" applyFont="1" applyFill="1" applyBorder="1" applyAlignment="1" applyProtection="1">
      <alignment horizontal="center"/>
      <protection locked="0"/>
    </xf>
    <xf numFmtId="166" fontId="8" fillId="0" borderId="3" xfId="2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/>
    </xf>
    <xf numFmtId="0" fontId="8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2" fontId="11" fillId="7" borderId="9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7" borderId="24" xfId="0" applyNumberFormat="1" applyFont="1" applyFill="1" applyBorder="1" applyAlignment="1">
      <alignment horizontal="center" vertical="center" wrapText="1"/>
    </xf>
    <xf numFmtId="2" fontId="11" fillId="7" borderId="2" xfId="0" applyNumberFormat="1" applyFont="1" applyFill="1" applyBorder="1" applyAlignment="1">
      <alignment horizontal="center" vertical="center" wrapText="1"/>
    </xf>
    <xf numFmtId="2" fontId="11" fillId="7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166" fontId="16" fillId="9" borderId="3" xfId="2" applyNumberFormat="1" applyFont="1" applyFill="1" applyBorder="1" applyAlignment="1" applyProtection="1"/>
    <xf numFmtId="0" fontId="6" fillId="9" borderId="3" xfId="0" applyFont="1" applyFill="1" applyBorder="1" applyAlignment="1"/>
    <xf numFmtId="0" fontId="6" fillId="3" borderId="3" xfId="0" applyFont="1" applyFill="1" applyBorder="1" applyAlignment="1" applyProtection="1">
      <alignment horizontal="center" vertical="top"/>
      <protection locked="0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8" fillId="3" borderId="3" xfId="0" applyFont="1" applyFill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wrapText="1"/>
    </xf>
    <xf numFmtId="0" fontId="8" fillId="0" borderId="3" xfId="0" applyFont="1" applyFill="1" applyBorder="1" applyProtection="1"/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6" fontId="10" fillId="9" borderId="3" xfId="2" applyNumberFormat="1" applyFont="1" applyFill="1" applyBorder="1" applyAlignment="1" applyProtection="1">
      <protection locked="0"/>
    </xf>
    <xf numFmtId="0" fontId="8" fillId="9" borderId="3" xfId="0" applyFont="1" applyFill="1" applyBorder="1" applyProtection="1"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 vertical="center" wrapText="1"/>
    </xf>
    <xf numFmtId="0" fontId="15" fillId="0" borderId="21" xfId="3" applyFont="1" applyFill="1" applyBorder="1" applyAlignment="1" applyProtection="1">
      <alignment horizontal="left" vertical="center" wrapText="1"/>
    </xf>
    <xf numFmtId="0" fontId="15" fillId="0" borderId="28" xfId="3" applyFont="1" applyFill="1" applyBorder="1" applyAlignment="1" applyProtection="1"/>
    <xf numFmtId="0" fontId="15" fillId="0" borderId="21" xfId="3" applyFont="1" applyFill="1" applyBorder="1" applyAlignment="1" applyProtection="1"/>
    <xf numFmtId="0" fontId="15" fillId="0" borderId="21" xfId="3" applyFont="1" applyBorder="1" applyAlignment="1" applyProtection="1"/>
    <xf numFmtId="0" fontId="15" fillId="0" borderId="21" xfId="3" applyFont="1" applyFill="1" applyBorder="1" applyAlignment="1" applyProtection="1">
      <alignment wrapText="1"/>
    </xf>
    <xf numFmtId="0" fontId="15" fillId="0" borderId="29" xfId="3" applyFont="1" applyFill="1" applyBorder="1" applyAlignment="1" applyProtection="1">
      <alignment wrapText="1"/>
    </xf>
    <xf numFmtId="0" fontId="15" fillId="0" borderId="35" xfId="3" applyFont="1" applyBorder="1" applyAlignment="1" applyProtection="1">
      <alignment horizontal="center"/>
    </xf>
    <xf numFmtId="0" fontId="15" fillId="0" borderId="6" xfId="3" applyFont="1" applyFill="1" applyBorder="1" applyAlignment="1" applyProtection="1">
      <alignment vertical="center"/>
    </xf>
    <xf numFmtId="0" fontId="15" fillId="0" borderId="3" xfId="3" applyFont="1" applyFill="1" applyBorder="1" applyAlignment="1" applyProtection="1">
      <alignment vertical="center"/>
    </xf>
    <xf numFmtId="0" fontId="15" fillId="0" borderId="17" xfId="3" applyFont="1" applyFill="1" applyBorder="1" applyAlignment="1" applyProtection="1"/>
    <xf numFmtId="0" fontId="15" fillId="0" borderId="3" xfId="3" applyFont="1" applyBorder="1" applyAlignment="1" applyProtection="1"/>
    <xf numFmtId="0" fontId="15" fillId="0" borderId="0" xfId="3" applyFont="1" applyAlignment="1" applyProtection="1"/>
    <xf numFmtId="0" fontId="15" fillId="0" borderId="6" xfId="3" applyFont="1" applyBorder="1" applyAlignment="1" applyProtection="1"/>
    <xf numFmtId="0" fontId="15" fillId="0" borderId="37" xfId="3" applyFont="1" applyBorder="1" applyAlignment="1" applyProtection="1"/>
    <xf numFmtId="0" fontId="15" fillId="0" borderId="3" xfId="3" applyFont="1" applyFill="1" applyBorder="1" applyAlignment="1" applyProtection="1"/>
    <xf numFmtId="0" fontId="15" fillId="0" borderId="6" xfId="3" applyFont="1" applyFill="1" applyBorder="1" applyAlignment="1" applyProtection="1"/>
    <xf numFmtId="0" fontId="10" fillId="9" borderId="3" xfId="0" applyFont="1" applyFill="1" applyBorder="1" applyAlignment="1" applyProtection="1">
      <alignment horizontal="center"/>
    </xf>
    <xf numFmtId="0" fontId="15" fillId="0" borderId="37" xfId="3" applyFont="1" applyFill="1" applyBorder="1" applyAlignment="1" applyProtection="1"/>
    <xf numFmtId="0" fontId="20" fillId="0" borderId="15" xfId="0" applyFont="1" applyFill="1" applyBorder="1" applyAlignment="1" applyProtection="1">
      <protection locked="0"/>
    </xf>
    <xf numFmtId="0" fontId="20" fillId="0" borderId="16" xfId="0" applyFont="1" applyFill="1" applyBorder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 applyProtection="1">
      <alignment wrapText="1"/>
      <protection locked="0"/>
    </xf>
    <xf numFmtId="168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</xf>
    <xf numFmtId="2" fontId="10" fillId="8" borderId="23" xfId="0" applyNumberFormat="1" applyFont="1" applyFill="1" applyBorder="1" applyAlignment="1" applyProtection="1">
      <alignment horizontal="center" vertical="center" wrapText="1"/>
    </xf>
    <xf numFmtId="2" fontId="10" fillId="8" borderId="10" xfId="0" applyNumberFormat="1" applyFont="1" applyFill="1" applyBorder="1" applyAlignment="1" applyProtection="1">
      <alignment horizontal="center" vertical="center" wrapText="1"/>
    </xf>
    <xf numFmtId="167" fontId="10" fillId="8" borderId="10" xfId="1" applyNumberFormat="1" applyFont="1" applyFill="1" applyBorder="1" applyAlignment="1" applyProtection="1">
      <alignment horizontal="center" vertical="center" wrapText="1"/>
    </xf>
    <xf numFmtId="2" fontId="10" fillId="8" borderId="22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wrapText="1"/>
    </xf>
    <xf numFmtId="2" fontId="10" fillId="8" borderId="10" xfId="0" applyNumberFormat="1" applyFont="1" applyFill="1" applyBorder="1" applyAlignment="1" applyProtection="1">
      <alignment horizontal="center" vertical="center"/>
    </xf>
    <xf numFmtId="3" fontId="10" fillId="8" borderId="10" xfId="0" applyNumberFormat="1" applyFont="1" applyFill="1" applyBorder="1" applyAlignment="1" applyProtection="1">
      <alignment horizontal="center" vertical="center" wrapText="1"/>
    </xf>
    <xf numFmtId="168" fontId="10" fillId="8" borderId="10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0" fontId="10" fillId="9" borderId="3" xfId="0" applyNumberFormat="1" applyFont="1" applyFill="1" applyBorder="1" applyAlignment="1" applyProtection="1">
      <alignment horizontal="center"/>
    </xf>
    <xf numFmtId="0" fontId="8" fillId="0" borderId="3" xfId="4" applyNumberFormat="1" applyFont="1" applyFill="1" applyBorder="1" applyAlignment="1" applyProtection="1">
      <alignment horizontal="left" vertical="center"/>
      <protection locked="0"/>
    </xf>
    <xf numFmtId="0" fontId="8" fillId="0" borderId="3" xfId="0" applyNumberFormat="1" applyFont="1" applyFill="1" applyBorder="1" applyProtection="1">
      <protection locked="0"/>
    </xf>
    <xf numFmtId="0" fontId="8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9" borderId="3" xfId="0" applyFont="1" applyFill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166" fontId="9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3" borderId="3" xfId="5" applyFont="1" applyFill="1" applyBorder="1" applyAlignment="1" applyProtection="1">
      <alignment horizontal="left" vertical="center"/>
    </xf>
    <xf numFmtId="0" fontId="19" fillId="9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>
      <alignment horizontal="center"/>
    </xf>
    <xf numFmtId="2" fontId="8" fillId="0" borderId="3" xfId="0" applyNumberFormat="1" applyFont="1" applyFill="1" applyBorder="1" applyProtection="1"/>
    <xf numFmtId="0" fontId="8" fillId="3" borderId="3" xfId="0" applyFont="1" applyFill="1" applyBorder="1" applyAlignment="1" applyProtection="1">
      <alignment horizontal="center"/>
    </xf>
    <xf numFmtId="0" fontId="9" fillId="0" borderId="0" xfId="0" applyFont="1" applyProtection="1"/>
    <xf numFmtId="0" fontId="19" fillId="9" borderId="3" xfId="0" applyNumberFormat="1" applyFont="1" applyFill="1" applyBorder="1" applyAlignment="1" applyProtection="1">
      <alignment horizontal="center"/>
    </xf>
    <xf numFmtId="166" fontId="8" fillId="0" borderId="3" xfId="2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left"/>
    </xf>
    <xf numFmtId="0" fontId="21" fillId="0" borderId="0" xfId="0" applyNumberFormat="1" applyFont="1" applyProtection="1"/>
    <xf numFmtId="0" fontId="21" fillId="0" borderId="0" xfId="0" applyFont="1" applyProtection="1"/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Protection="1"/>
    <xf numFmtId="0" fontId="8" fillId="0" borderId="0" xfId="0" applyFont="1" applyAlignment="1" applyProtection="1">
      <protection locked="0"/>
    </xf>
    <xf numFmtId="0" fontId="8" fillId="0" borderId="0" xfId="0" applyFont="1" applyFill="1" applyAlignment="1" applyProtection="1">
      <protection locked="0"/>
    </xf>
    <xf numFmtId="166" fontId="10" fillId="6" borderId="3" xfId="2" applyNumberFormat="1" applyFont="1" applyFill="1" applyBorder="1" applyAlignment="1" applyProtection="1">
      <protection locked="0"/>
    </xf>
    <xf numFmtId="0" fontId="8" fillId="6" borderId="3" xfId="0" applyFont="1" applyFill="1" applyBorder="1" applyAlignment="1" applyProtection="1">
      <protection locked="0"/>
    </xf>
    <xf numFmtId="0" fontId="8" fillId="0" borderId="0" xfId="0" applyFont="1" applyAlignment="1" applyProtection="1"/>
    <xf numFmtId="0" fontId="10" fillId="6" borderId="3" xfId="0" applyNumberFormat="1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6" borderId="3" xfId="0" applyFont="1" applyFill="1" applyBorder="1" applyProtection="1">
      <protection locked="0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3" borderId="3" xfId="5" applyFont="1" applyFill="1" applyBorder="1" applyAlignment="1" applyProtection="1">
      <alignment horizontal="center" vertical="center"/>
      <protection locked="0"/>
    </xf>
    <xf numFmtId="2" fontId="8" fillId="0" borderId="3" xfId="0" applyNumberFormat="1" applyFont="1" applyFill="1" applyBorder="1" applyAlignment="1" applyProtection="1">
      <alignment horizontal="left"/>
    </xf>
    <xf numFmtId="0" fontId="10" fillId="9" borderId="3" xfId="0" applyFont="1" applyFill="1" applyBorder="1" applyAlignment="1" applyProtection="1">
      <alignment horizontal="center"/>
    </xf>
    <xf numFmtId="0" fontId="16" fillId="9" borderId="3" xfId="0" applyFont="1" applyFill="1" applyBorder="1" applyAlignment="1" applyProtection="1">
      <alignment horizontal="center"/>
    </xf>
    <xf numFmtId="0" fontId="10" fillId="9" borderId="3" xfId="0" applyFont="1" applyFill="1" applyBorder="1" applyAlignment="1" applyProtection="1">
      <alignment horizontal="center"/>
    </xf>
    <xf numFmtId="0" fontId="16" fillId="9" borderId="3" xfId="0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3" xfId="0" applyFont="1" applyBorder="1" applyProtection="1"/>
    <xf numFmtId="0" fontId="7" fillId="0" borderId="3" xfId="0" applyFont="1" applyBorder="1" applyAlignment="1" applyProtection="1"/>
    <xf numFmtId="0" fontId="7" fillId="0" borderId="3" xfId="0" applyFont="1" applyBorder="1" applyAlignment="1" applyProtection="1">
      <alignment horizontal="left"/>
    </xf>
    <xf numFmtId="0" fontId="17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8" fillId="3" borderId="3" xfId="5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Fill="1" applyProtection="1">
      <protection locked="0"/>
    </xf>
    <xf numFmtId="0" fontId="8" fillId="0" borderId="3" xfId="0" applyFont="1" applyBorder="1" applyAlignment="1" applyProtection="1">
      <alignment horizontal="left" wrapText="1"/>
    </xf>
    <xf numFmtId="0" fontId="8" fillId="0" borderId="3" xfId="0" applyFont="1" applyBorder="1" applyProtection="1"/>
    <xf numFmtId="0" fontId="21" fillId="0" borderId="0" xfId="0" applyNumberFormat="1" applyFont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9" borderId="3" xfId="0" applyFont="1" applyFill="1" applyBorder="1" applyProtection="1">
      <protection locked="0"/>
    </xf>
    <xf numFmtId="0" fontId="6" fillId="9" borderId="0" xfId="0" applyFont="1" applyFill="1" applyProtection="1">
      <protection locked="0"/>
    </xf>
    <xf numFmtId="0" fontId="16" fillId="9" borderId="3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/>
    </xf>
    <xf numFmtId="0" fontId="6" fillId="0" borderId="0" xfId="0" applyFont="1" applyAlignment="1" applyProtection="1">
      <alignment vertical="top"/>
      <protection locked="0"/>
    </xf>
    <xf numFmtId="0" fontId="6" fillId="9" borderId="3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1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vertical="top"/>
    </xf>
    <xf numFmtId="0" fontId="16" fillId="9" borderId="3" xfId="0" applyFont="1" applyFill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left" vertical="top"/>
    </xf>
    <xf numFmtId="0" fontId="6" fillId="3" borderId="3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left" vertical="top"/>
    </xf>
    <xf numFmtId="166" fontId="16" fillId="9" borderId="3" xfId="2" applyNumberFormat="1" applyFont="1" applyFill="1" applyBorder="1" applyAlignment="1" applyProtection="1">
      <protection locked="0"/>
    </xf>
    <xf numFmtId="166" fontId="16" fillId="0" borderId="0" xfId="2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3" xfId="0" applyFont="1" applyBorder="1" applyProtection="1"/>
    <xf numFmtId="0" fontId="6" fillId="9" borderId="3" xfId="0" applyFont="1" applyFill="1" applyBorder="1" applyProtection="1"/>
    <xf numFmtId="0" fontId="7" fillId="0" borderId="3" xfId="0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  <protection locked="0"/>
    </xf>
    <xf numFmtId="2" fontId="10" fillId="8" borderId="34" xfId="0" applyNumberFormat="1" applyFont="1" applyFill="1" applyBorder="1" applyAlignment="1" applyProtection="1">
      <alignment horizontal="center" vertical="center" wrapText="1"/>
    </xf>
    <xf numFmtId="2" fontId="10" fillId="8" borderId="22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/>
    <xf numFmtId="0" fontId="22" fillId="0" borderId="0" xfId="0" applyFont="1" applyProtection="1">
      <protection locked="0"/>
    </xf>
    <xf numFmtId="42" fontId="6" fillId="0" borderId="0" xfId="10" applyFont="1" applyAlignment="1" applyProtection="1">
      <alignment wrapText="1"/>
      <protection locked="0"/>
    </xf>
    <xf numFmtId="42" fontId="10" fillId="8" borderId="10" xfId="10" applyFont="1" applyFill="1" applyBorder="1" applyAlignment="1" applyProtection="1">
      <alignment horizontal="center" vertical="center" wrapText="1"/>
    </xf>
    <xf numFmtId="42" fontId="6" fillId="0" borderId="0" xfId="10" applyFont="1" applyAlignment="1" applyProtection="1">
      <alignment wrapText="1"/>
    </xf>
    <xf numFmtId="0" fontId="16" fillId="9" borderId="3" xfId="0" applyFont="1" applyFill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left" wrapText="1"/>
    </xf>
    <xf numFmtId="0" fontId="8" fillId="3" borderId="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/>
    </xf>
    <xf numFmtId="0" fontId="6" fillId="4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6" fillId="9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166" fontId="16" fillId="9" borderId="3" xfId="2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Protection="1"/>
    <xf numFmtId="0" fontId="10" fillId="9" borderId="42" xfId="0" applyFont="1" applyFill="1" applyBorder="1" applyAlignment="1" applyProtection="1">
      <alignment horizontal="center"/>
    </xf>
    <xf numFmtId="0" fontId="8" fillId="0" borderId="38" xfId="0" applyFont="1" applyBorder="1" applyAlignment="1" applyProtection="1">
      <alignment horizontal="left" vertical="center"/>
    </xf>
    <xf numFmtId="0" fontId="6" fillId="0" borderId="3" xfId="0" applyFont="1" applyBorder="1" applyAlignment="1">
      <alignment vertic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21" fillId="0" borderId="0" xfId="0" applyNumberFormat="1" applyFont="1" applyAlignment="1" applyProtection="1">
      <alignment horizontal="center" vertical="top"/>
    </xf>
    <xf numFmtId="0" fontId="21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  <protection locked="0"/>
    </xf>
    <xf numFmtId="0" fontId="10" fillId="9" borderId="3" xfId="0" applyFont="1" applyFill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vertical="top"/>
    </xf>
    <xf numFmtId="0" fontId="8" fillId="3" borderId="3" xfId="0" applyFont="1" applyFill="1" applyBorder="1" applyAlignment="1" applyProtection="1">
      <alignment horizontal="center" vertical="top"/>
    </xf>
    <xf numFmtId="166" fontId="8" fillId="0" borderId="3" xfId="2" applyNumberFormat="1" applyFont="1" applyFill="1" applyBorder="1" applyAlignment="1" applyProtection="1">
      <alignment horizontal="center" vertical="top"/>
    </xf>
    <xf numFmtId="2" fontId="8" fillId="0" borderId="3" xfId="0" applyNumberFormat="1" applyFont="1" applyFill="1" applyBorder="1" applyAlignment="1" applyProtection="1">
      <alignment vertical="top"/>
    </xf>
    <xf numFmtId="0" fontId="8" fillId="0" borderId="3" xfId="0" applyFont="1" applyBorder="1" applyAlignment="1" applyProtection="1">
      <alignment horizontal="left" vertical="top"/>
    </xf>
    <xf numFmtId="0" fontId="8" fillId="3" borderId="3" xfId="0" applyFont="1" applyFill="1" applyBorder="1" applyAlignment="1" applyProtection="1">
      <alignment horizontal="center" vertical="top"/>
      <protection locked="0"/>
    </xf>
    <xf numFmtId="0" fontId="8" fillId="9" borderId="3" xfId="0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3" xfId="0" applyFont="1" applyFill="1" applyBorder="1" applyAlignment="1" applyProtection="1">
      <alignment horizontal="left" vertical="top"/>
    </xf>
    <xf numFmtId="0" fontId="8" fillId="3" borderId="3" xfId="5" applyFont="1" applyFill="1" applyBorder="1" applyAlignment="1" applyProtection="1">
      <alignment horizontal="left" vertical="top"/>
    </xf>
    <xf numFmtId="0" fontId="15" fillId="0" borderId="3" xfId="0" applyFont="1" applyFill="1" applyBorder="1" applyProtection="1"/>
    <xf numFmtId="0" fontId="8" fillId="0" borderId="3" xfId="0" applyFont="1" applyFill="1" applyBorder="1" applyAlignment="1" applyProtection="1">
      <alignment horizontal="left" vertical="top" wrapText="1"/>
    </xf>
    <xf numFmtId="0" fontId="8" fillId="5" borderId="3" xfId="0" applyNumberFormat="1" applyFont="1" applyFill="1" applyBorder="1" applyAlignment="1" applyProtection="1">
      <alignment horizontal="left" vertical="top" wrapText="1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Protection="1"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Protection="1"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Protection="1"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Protection="1">
      <protection locked="0"/>
    </xf>
    <xf numFmtId="0" fontId="15" fillId="0" borderId="26" xfId="0" applyFont="1" applyBorder="1" applyProtection="1"/>
    <xf numFmtId="0" fontId="15" fillId="0" borderId="28" xfId="3" applyFont="1" applyFill="1" applyBorder="1" applyAlignment="1" applyProtection="1">
      <alignment horizontal="left"/>
    </xf>
    <xf numFmtId="0" fontId="15" fillId="0" borderId="21" xfId="3" applyFont="1" applyFill="1" applyBorder="1" applyAlignment="1" applyProtection="1">
      <alignment horizontal="left"/>
    </xf>
    <xf numFmtId="0" fontId="15" fillId="0" borderId="30" xfId="3" applyFont="1" applyFill="1" applyBorder="1" applyAlignment="1" applyProtection="1">
      <alignment horizontal="left"/>
    </xf>
    <xf numFmtId="0" fontId="15" fillId="0" borderId="29" xfId="3" applyFont="1" applyFill="1" applyBorder="1" applyAlignment="1" applyProtection="1">
      <alignment horizontal="left"/>
    </xf>
    <xf numFmtId="0" fontId="15" fillId="0" borderId="29" xfId="3" applyFont="1" applyFill="1" applyBorder="1" applyAlignment="1" applyProtection="1"/>
    <xf numFmtId="0" fontId="15" fillId="0" borderId="40" xfId="3" applyFont="1" applyFill="1" applyBorder="1" applyAlignment="1" applyProtection="1"/>
    <xf numFmtId="0" fontId="15" fillId="0" borderId="30" xfId="3" applyFont="1" applyFill="1" applyBorder="1" applyAlignment="1" applyProtection="1"/>
    <xf numFmtId="0" fontId="15" fillId="10" borderId="30" xfId="0" applyFont="1" applyFill="1" applyBorder="1" applyProtection="1"/>
    <xf numFmtId="0" fontId="15" fillId="0" borderId="0" xfId="0" applyFont="1" applyProtection="1"/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32" xfId="0" applyFont="1" applyBorder="1" applyProtection="1"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0" fontId="8" fillId="0" borderId="22" xfId="0" applyFont="1" applyBorder="1" applyAlignment="1" applyProtection="1">
      <alignment horizontal="center"/>
    </xf>
    <xf numFmtId="0" fontId="15" fillId="0" borderId="15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1" xfId="0" applyFont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37" xfId="3" applyFont="1" applyFill="1" applyBorder="1" applyAlignment="1" applyProtection="1">
      <alignment vertical="center"/>
    </xf>
    <xf numFmtId="0" fontId="15" fillId="0" borderId="21" xfId="3" applyFont="1" applyFill="1" applyBorder="1" applyAlignment="1" applyProtection="1">
      <alignment vertical="center"/>
    </xf>
    <xf numFmtId="0" fontId="15" fillId="0" borderId="30" xfId="3" applyFont="1" applyFill="1" applyBorder="1" applyAlignment="1" applyProtection="1">
      <alignment vertical="center"/>
    </xf>
    <xf numFmtId="0" fontId="15" fillId="0" borderId="0" xfId="3" applyFont="1" applyBorder="1" applyAlignment="1" applyProtection="1">
      <alignment vertical="center"/>
    </xf>
    <xf numFmtId="0" fontId="15" fillId="0" borderId="28" xfId="3" applyFont="1" applyBorder="1" applyAlignment="1" applyProtection="1"/>
    <xf numFmtId="0" fontId="15" fillId="0" borderId="43" xfId="3" applyFont="1" applyFill="1" applyBorder="1" applyAlignment="1" applyProtection="1"/>
    <xf numFmtId="0" fontId="15" fillId="0" borderId="34" xfId="0" applyFont="1" applyBorder="1" applyProtection="1"/>
    <xf numFmtId="0" fontId="15" fillId="0" borderId="22" xfId="0" applyFont="1" applyBorder="1" applyProtection="1"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15" fillId="0" borderId="9" xfId="3" applyFont="1" applyFill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/>
      <protection locked="0"/>
    </xf>
    <xf numFmtId="0" fontId="10" fillId="9" borderId="3" xfId="0" applyFont="1" applyFill="1" applyBorder="1" applyAlignment="1" applyProtection="1">
      <alignment horizontal="center"/>
    </xf>
    <xf numFmtId="0" fontId="19" fillId="9" borderId="3" xfId="0" applyFont="1" applyFill="1" applyBorder="1" applyAlignment="1" applyProtection="1">
      <alignment horizontal="center"/>
    </xf>
    <xf numFmtId="0" fontId="10" fillId="9" borderId="3" xfId="0" applyFont="1" applyFill="1" applyBorder="1" applyAlignment="1" applyProtection="1">
      <alignment horizontal="center" vertical="top"/>
    </xf>
    <xf numFmtId="0" fontId="16" fillId="9" borderId="3" xfId="0" applyFont="1" applyFill="1" applyBorder="1" applyAlignment="1" applyProtection="1">
      <alignment horizontal="center"/>
    </xf>
    <xf numFmtId="0" fontId="16" fillId="9" borderId="3" xfId="0" applyFont="1" applyFill="1" applyBorder="1" applyAlignment="1" applyProtection="1">
      <alignment horizontal="center"/>
      <protection locked="0"/>
    </xf>
    <xf numFmtId="0" fontId="16" fillId="9" borderId="3" xfId="0" applyFont="1" applyFill="1" applyBorder="1" applyAlignment="1" applyProtection="1">
      <alignment horizontal="center" vertical="top"/>
    </xf>
    <xf numFmtId="49" fontId="6" fillId="0" borderId="0" xfId="0" applyNumberFormat="1" applyFont="1" applyAlignment="1" applyProtection="1">
      <alignment wrapText="1"/>
    </xf>
    <xf numFmtId="49" fontId="10" fillId="8" borderId="2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4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166" fontId="10" fillId="9" borderId="3" xfId="2" applyNumberFormat="1" applyFont="1" applyFill="1" applyBorder="1" applyAlignment="1" applyProtection="1">
      <alignment horizontal="center"/>
      <protection locked="0"/>
    </xf>
    <xf numFmtId="166" fontId="10" fillId="0" borderId="0" xfId="2" applyNumberFormat="1" applyFont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166" fontId="10" fillId="6" borderId="3" xfId="2" applyNumberFormat="1" applyFont="1" applyFill="1" applyBorder="1" applyAlignment="1" applyProtection="1">
      <alignment horizontal="center"/>
      <protection locked="0"/>
    </xf>
    <xf numFmtId="166" fontId="10" fillId="0" borderId="0" xfId="2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6" fontId="16" fillId="9" borderId="0" xfId="2" applyNumberFormat="1" applyFont="1" applyFill="1" applyAlignment="1" applyProtection="1">
      <alignment horizontal="center"/>
      <protection locked="0"/>
    </xf>
    <xf numFmtId="166" fontId="16" fillId="9" borderId="3" xfId="2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/>
      <protection locked="0"/>
    </xf>
    <xf numFmtId="166" fontId="16" fillId="4" borderId="0" xfId="2" applyNumberFormat="1" applyFont="1" applyFill="1" applyBorder="1" applyAlignment="1" applyProtection="1">
      <alignment horizontal="center"/>
      <protection locked="0"/>
    </xf>
    <xf numFmtId="166" fontId="16" fillId="0" borderId="0" xfId="2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top"/>
    </xf>
    <xf numFmtId="166" fontId="10" fillId="9" borderId="3" xfId="2" applyNumberFormat="1" applyFont="1" applyFill="1" applyBorder="1" applyAlignment="1" applyProtection="1">
      <alignment horizontal="center" vertical="top"/>
      <protection locked="0"/>
    </xf>
    <xf numFmtId="166" fontId="19" fillId="9" borderId="3" xfId="2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4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4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6" fillId="9" borderId="3" xfId="0" applyNumberFormat="1" applyFont="1" applyFill="1" applyBorder="1" applyAlignment="1" applyProtection="1">
      <alignment horizontal="center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4" applyNumberFormat="1" applyFont="1" applyBorder="1" applyAlignment="1" applyProtection="1">
      <alignment horizontal="center" vertical="center"/>
      <protection locked="0"/>
    </xf>
    <xf numFmtId="0" fontId="16" fillId="9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6" fillId="9" borderId="3" xfId="0" applyNumberFormat="1" applyFont="1" applyFill="1" applyBorder="1" applyAlignment="1" applyProtection="1">
      <alignment horizontal="center" vertical="top"/>
    </xf>
    <xf numFmtId="0" fontId="6" fillId="0" borderId="3" xfId="4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Alignment="1" applyProtection="1">
      <alignment horizontal="center" vertical="top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/>
    </xf>
    <xf numFmtId="0" fontId="16" fillId="4" borderId="0" xfId="0" applyNumberFormat="1" applyFont="1" applyFill="1" applyBorder="1" applyAlignment="1" applyProtection="1">
      <alignment horizont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9" borderId="3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4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/>
    </xf>
    <xf numFmtId="0" fontId="15" fillId="0" borderId="26" xfId="3" applyFont="1" applyBorder="1" applyAlignment="1" applyProtection="1">
      <alignment horizontal="center"/>
    </xf>
    <xf numFmtId="0" fontId="15" fillId="0" borderId="31" xfId="3" applyFont="1" applyBorder="1" applyAlignment="1" applyProtection="1">
      <alignment horizontal="center"/>
    </xf>
    <xf numFmtId="0" fontId="15" fillId="0" borderId="26" xfId="3" applyFont="1" applyBorder="1" applyAlignment="1" applyProtection="1">
      <alignment horizontal="center" vertical="center"/>
    </xf>
    <xf numFmtId="0" fontId="15" fillId="0" borderId="31" xfId="3" applyFont="1" applyBorder="1" applyAlignment="1" applyProtection="1">
      <alignment horizontal="center" vertical="center"/>
    </xf>
    <xf numFmtId="0" fontId="15" fillId="0" borderId="5" xfId="3" applyFont="1" applyFill="1" applyBorder="1" applyAlignment="1" applyProtection="1">
      <alignment horizontal="center" vertical="center"/>
    </xf>
    <xf numFmtId="0" fontId="15" fillId="0" borderId="7" xfId="3" applyFont="1" applyFill="1" applyBorder="1" applyAlignment="1" applyProtection="1">
      <alignment horizontal="center" vertical="center"/>
    </xf>
    <xf numFmtId="0" fontId="15" fillId="0" borderId="14" xfId="3" applyFont="1" applyFill="1" applyBorder="1" applyAlignment="1" applyProtection="1">
      <alignment horizontal="center" vertical="center"/>
    </xf>
    <xf numFmtId="0" fontId="15" fillId="0" borderId="8" xfId="3" applyFont="1" applyFill="1" applyBorder="1" applyAlignment="1" applyProtection="1">
      <alignment horizontal="center" vertical="center"/>
    </xf>
    <xf numFmtId="0" fontId="15" fillId="0" borderId="5" xfId="3" applyFont="1" applyFill="1" applyBorder="1" applyAlignment="1" applyProtection="1">
      <alignment horizontal="center" vertical="center" wrapText="1"/>
    </xf>
    <xf numFmtId="0" fontId="15" fillId="0" borderId="7" xfId="3" applyFont="1" applyFill="1" applyBorder="1" applyAlignment="1" applyProtection="1">
      <alignment horizontal="center" vertical="center" wrapText="1"/>
    </xf>
    <xf numFmtId="0" fontId="15" fillId="0" borderId="14" xfId="3" applyFont="1" applyFill="1" applyBorder="1" applyAlignment="1" applyProtection="1">
      <alignment horizontal="center" vertical="center" wrapText="1"/>
    </xf>
    <xf numFmtId="0" fontId="15" fillId="0" borderId="36" xfId="3" applyFont="1" applyFill="1" applyBorder="1" applyAlignment="1" applyProtection="1">
      <alignment horizontal="center" vertical="center"/>
    </xf>
    <xf numFmtId="0" fontId="15" fillId="0" borderId="11" xfId="3" applyFont="1" applyFill="1" applyBorder="1" applyAlignment="1" applyProtection="1">
      <alignment horizontal="center" vertical="center"/>
    </xf>
    <xf numFmtId="0" fontId="15" fillId="0" borderId="13" xfId="3" applyFont="1" applyFill="1" applyBorder="1" applyAlignment="1" applyProtection="1">
      <alignment horizontal="center" vertical="center"/>
    </xf>
    <xf numFmtId="0" fontId="15" fillId="0" borderId="12" xfId="3" applyFont="1" applyFill="1" applyBorder="1" applyAlignment="1" applyProtection="1">
      <alignment horizontal="center" vertical="center"/>
    </xf>
    <xf numFmtId="2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7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7" borderId="3" xfId="0" applyNumberFormat="1" applyFont="1" applyFill="1" applyBorder="1" applyAlignment="1">
      <alignment horizontal="left" vertical="top" wrapText="1"/>
    </xf>
    <xf numFmtId="0" fontId="10" fillId="9" borderId="3" xfId="0" applyFont="1" applyFill="1" applyBorder="1" applyAlignment="1" applyProtection="1">
      <alignment horizontal="center"/>
      <protection locked="0"/>
    </xf>
    <xf numFmtId="0" fontId="10" fillId="9" borderId="3" xfId="0" applyFont="1" applyFill="1" applyBorder="1" applyAlignment="1" applyProtection="1">
      <alignment horizontal="center"/>
    </xf>
    <xf numFmtId="0" fontId="10" fillId="9" borderId="21" xfId="0" applyFont="1" applyFill="1" applyBorder="1" applyAlignment="1" applyProtection="1">
      <alignment horizontal="center"/>
    </xf>
    <xf numFmtId="0" fontId="10" fillId="9" borderId="27" xfId="0" applyFont="1" applyFill="1" applyBorder="1" applyAlignment="1" applyProtection="1">
      <alignment horizontal="center"/>
    </xf>
    <xf numFmtId="0" fontId="10" fillId="9" borderId="4" xfId="0" applyFont="1" applyFill="1" applyBorder="1" applyAlignment="1" applyProtection="1">
      <alignment horizontal="center"/>
    </xf>
    <xf numFmtId="0" fontId="19" fillId="9" borderId="3" xfId="0" applyFont="1" applyFill="1" applyBorder="1" applyAlignment="1" applyProtection="1">
      <alignment horizontal="center"/>
    </xf>
    <xf numFmtId="0" fontId="19" fillId="9" borderId="3" xfId="0" applyFont="1" applyFill="1" applyBorder="1" applyAlignment="1" applyProtection="1">
      <alignment horizontal="center"/>
      <protection locked="0"/>
    </xf>
    <xf numFmtId="0" fontId="10" fillId="9" borderId="3" xfId="0" applyFont="1" applyFill="1" applyBorder="1" applyAlignment="1" applyProtection="1">
      <alignment horizontal="center" vertical="top"/>
    </xf>
    <xf numFmtId="0" fontId="10" fillId="9" borderId="3" xfId="0" applyFont="1" applyFill="1" applyBorder="1" applyAlignment="1" applyProtection="1">
      <alignment horizontal="center" vertical="top"/>
      <protection locked="0"/>
    </xf>
    <xf numFmtId="0" fontId="16" fillId="9" borderId="3" xfId="0" applyFont="1" applyFill="1" applyBorder="1" applyAlignment="1" applyProtection="1">
      <alignment horizontal="center"/>
    </xf>
    <xf numFmtId="0" fontId="16" fillId="9" borderId="3" xfId="0" applyFont="1" applyFill="1" applyBorder="1" applyAlignment="1" applyProtection="1">
      <alignment horizontal="center"/>
      <protection locked="0"/>
    </xf>
    <xf numFmtId="0" fontId="16" fillId="9" borderId="21" xfId="0" applyFont="1" applyFill="1" applyBorder="1" applyAlignment="1" applyProtection="1">
      <alignment horizontal="center"/>
    </xf>
    <xf numFmtId="0" fontId="16" fillId="9" borderId="27" xfId="0" applyFont="1" applyFill="1" applyBorder="1" applyAlignment="1" applyProtection="1">
      <alignment horizontal="center"/>
    </xf>
    <xf numFmtId="0" fontId="16" fillId="9" borderId="4" xfId="0" applyFont="1" applyFill="1" applyBorder="1" applyAlignment="1" applyProtection="1">
      <alignment horizontal="center"/>
    </xf>
    <xf numFmtId="0" fontId="16" fillId="9" borderId="3" xfId="0" applyFont="1" applyFill="1" applyBorder="1" applyAlignment="1" applyProtection="1">
      <alignment horizontal="center" vertical="top"/>
    </xf>
    <xf numFmtId="0" fontId="16" fillId="7" borderId="3" xfId="0" applyFont="1" applyFill="1" applyBorder="1" applyAlignment="1" applyProtection="1">
      <alignment horizontal="center" vertical="top"/>
    </xf>
    <xf numFmtId="0" fontId="16" fillId="9" borderId="3" xfId="0" applyFont="1" applyFill="1" applyBorder="1" applyAlignment="1" applyProtection="1">
      <alignment horizontal="center" vertical="top"/>
      <protection locked="0"/>
    </xf>
    <xf numFmtId="0" fontId="16" fillId="9" borderId="0" xfId="0" applyFont="1" applyFill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/>
    </xf>
    <xf numFmtId="0" fontId="10" fillId="9" borderId="19" xfId="0" applyFont="1" applyFill="1" applyBorder="1" applyAlignment="1" applyProtection="1">
      <alignment horizontal="center"/>
      <protection locked="0"/>
    </xf>
    <xf numFmtId="0" fontId="10" fillId="9" borderId="20" xfId="0" applyFont="1" applyFill="1" applyBorder="1" applyAlignment="1" applyProtection="1">
      <alignment horizontal="center"/>
      <protection locked="0"/>
    </xf>
    <xf numFmtId="0" fontId="10" fillId="7" borderId="3" xfId="0" applyFont="1" applyFill="1" applyBorder="1" applyAlignment="1" applyProtection="1">
      <alignment horizontal="center"/>
    </xf>
  </cellXfs>
  <cellStyles count="11">
    <cellStyle name="Hipervínculo" xfId="3" builtinId="8"/>
    <cellStyle name="Hipervínculo 2" xfId="7" xr:uid="{B00821F5-267E-46CC-A286-10CB29DC19FF}"/>
    <cellStyle name="Millares" xfId="1" builtinId="3"/>
    <cellStyle name="Moneda" xfId="2" builtinId="4"/>
    <cellStyle name="Moneda [0]" xfId="10" builtinId="7"/>
    <cellStyle name="Moneda 2" xfId="6" xr:uid="{3969FF64-C003-4880-A39D-FB18A9284027}"/>
    <cellStyle name="Moneda 6" xfId="8" xr:uid="{FA6BDD0A-2BB1-4EFA-A1DB-2D120CAE8848}"/>
    <cellStyle name="Normal" xfId="0" builtinId="0"/>
    <cellStyle name="Normal 2" xfId="5" xr:uid="{00000000-0005-0000-0000-000004000000}"/>
    <cellStyle name="Normal 2 2" xfId="9" xr:uid="{8131A58D-6283-44BA-808B-8666D79786D2}"/>
    <cellStyle name="Normal 4" xfId="4" xr:uid="{00000000-0005-0000-0000-000005000000}"/>
  </cellStyles>
  <dxfs count="7"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LISTADO BASICO SUSTITUTO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6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52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4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32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2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10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02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96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89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7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&#218;!A5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60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52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46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3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&#218;!B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7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8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203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97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7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8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1076324</xdr:rowOff>
    </xdr:from>
    <xdr:to>
      <xdr:col>3</xdr:col>
      <xdr:colOff>3524250</xdr:colOff>
      <xdr:row>2</xdr:row>
      <xdr:rowOff>168524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1925" y="1076324"/>
          <a:ext cx="12192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0</xdr:col>
      <xdr:colOff>714374</xdr:colOff>
      <xdr:row>10</xdr:row>
      <xdr:rowOff>66675</xdr:rowOff>
    </xdr:from>
    <xdr:to>
      <xdr:col>0</xdr:col>
      <xdr:colOff>1333499</xdr:colOff>
      <xdr:row>11</xdr:row>
      <xdr:rowOff>161925</xdr:rowOff>
    </xdr:to>
    <xdr:sp macro="" textlink="">
      <xdr:nvSpPr>
        <xdr:cNvPr id="3" name="2 Elip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4374" y="2305050"/>
          <a:ext cx="619125" cy="2952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900">
              <a:latin typeface="Times New Roman" pitchFamily="18" charset="0"/>
              <a:cs typeface="Times New Roman" pitchFamily="18" charset="0"/>
            </a:rPr>
            <a:t>LB</a:t>
          </a:r>
        </a:p>
      </xdr:txBody>
    </xdr:sp>
    <xdr:clientData/>
  </xdr:twoCellAnchor>
  <xdr:twoCellAnchor editAs="oneCell">
    <xdr:from>
      <xdr:col>1</xdr:col>
      <xdr:colOff>3200400</xdr:colOff>
      <xdr:row>0</xdr:row>
      <xdr:rowOff>28575</xdr:rowOff>
    </xdr:from>
    <xdr:to>
      <xdr:col>1</xdr:col>
      <xdr:colOff>5106505</xdr:colOff>
      <xdr:row>0</xdr:row>
      <xdr:rowOff>1108575</xdr:rowOff>
    </xdr:to>
    <xdr:pic>
      <xdr:nvPicPr>
        <xdr:cNvPr id="4" name="dnn_dnnLOGO_imgLogo" descr="Grupo Las Américas">
          <a:extLst>
            <a:ext uri="{FF2B5EF4-FFF2-40B4-BE49-F238E27FC236}">
              <a16:creationId xmlns:a16="http://schemas.microsoft.com/office/drawing/2014/main" id="{8777DC9B-80AD-4D58-8B80-74F49E25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28575"/>
          <a:ext cx="1906105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9525</xdr:rowOff>
    </xdr:from>
    <xdr:to>
      <xdr:col>9</xdr:col>
      <xdr:colOff>819149</xdr:colOff>
      <xdr:row>6</xdr:row>
      <xdr:rowOff>76200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1363325" y="13239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17</xdr:row>
      <xdr:rowOff>19050</xdr:rowOff>
    </xdr:from>
    <xdr:to>
      <xdr:col>9</xdr:col>
      <xdr:colOff>809624</xdr:colOff>
      <xdr:row>18</xdr:row>
      <xdr:rowOff>76200</xdr:rowOff>
    </xdr:to>
    <xdr:sp macro="" textlink="">
      <xdr:nvSpPr>
        <xdr:cNvPr id="9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AE3376-3F3E-430B-8555-027F86EC9BAF}"/>
            </a:ext>
          </a:extLst>
        </xdr:cNvPr>
        <xdr:cNvSpPr/>
      </xdr:nvSpPr>
      <xdr:spPr>
        <a:xfrm>
          <a:off x="11353800" y="40100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31</xdr:row>
      <xdr:rowOff>19050</xdr:rowOff>
    </xdr:from>
    <xdr:to>
      <xdr:col>9</xdr:col>
      <xdr:colOff>809624</xdr:colOff>
      <xdr:row>32</xdr:row>
      <xdr:rowOff>28575</xdr:rowOff>
    </xdr:to>
    <xdr:sp macro="" textlink="">
      <xdr:nvSpPr>
        <xdr:cNvPr id="10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8540D4-4469-4DB6-99DD-4B5777921F5B}"/>
            </a:ext>
          </a:extLst>
        </xdr:cNvPr>
        <xdr:cNvSpPr/>
      </xdr:nvSpPr>
      <xdr:spPr>
        <a:xfrm>
          <a:off x="11353800" y="75342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48</xdr:row>
      <xdr:rowOff>19050</xdr:rowOff>
    </xdr:from>
    <xdr:to>
      <xdr:col>9</xdr:col>
      <xdr:colOff>809624</xdr:colOff>
      <xdr:row>49</xdr:row>
      <xdr:rowOff>47625</xdr:rowOff>
    </xdr:to>
    <xdr:sp macro="" textlink="">
      <xdr:nvSpPr>
        <xdr:cNvPr id="11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37CB5-1B00-432F-8824-9F5E0BBE5119}"/>
            </a:ext>
          </a:extLst>
        </xdr:cNvPr>
        <xdr:cNvSpPr/>
      </xdr:nvSpPr>
      <xdr:spPr>
        <a:xfrm>
          <a:off x="11353800" y="1200150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62</xdr:row>
      <xdr:rowOff>19050</xdr:rowOff>
    </xdr:from>
    <xdr:to>
      <xdr:col>9</xdr:col>
      <xdr:colOff>809624</xdr:colOff>
      <xdr:row>64</xdr:row>
      <xdr:rowOff>76200</xdr:rowOff>
    </xdr:to>
    <xdr:sp macro="" textlink="">
      <xdr:nvSpPr>
        <xdr:cNvPr id="1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1D18F-53CE-4513-B82D-A12EFBA6577D}"/>
            </a:ext>
          </a:extLst>
        </xdr:cNvPr>
        <xdr:cNvSpPr/>
      </xdr:nvSpPr>
      <xdr:spPr>
        <a:xfrm>
          <a:off x="11353800" y="149637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71</xdr:row>
      <xdr:rowOff>19050</xdr:rowOff>
    </xdr:from>
    <xdr:to>
      <xdr:col>9</xdr:col>
      <xdr:colOff>809624</xdr:colOff>
      <xdr:row>73</xdr:row>
      <xdr:rowOff>76200</xdr:rowOff>
    </xdr:to>
    <xdr:sp macro="" textlink="">
      <xdr:nvSpPr>
        <xdr:cNvPr id="1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F368A9-3014-4056-A983-0F3BE57386CE}"/>
            </a:ext>
          </a:extLst>
        </xdr:cNvPr>
        <xdr:cNvSpPr/>
      </xdr:nvSpPr>
      <xdr:spPr>
        <a:xfrm>
          <a:off x="11353800" y="166306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971550</xdr:colOff>
      <xdr:row>86</xdr:row>
      <xdr:rowOff>28575</xdr:rowOff>
    </xdr:from>
    <xdr:to>
      <xdr:col>7</xdr:col>
      <xdr:colOff>1600199</xdr:colOff>
      <xdr:row>88</xdr:row>
      <xdr:rowOff>85725</xdr:rowOff>
    </xdr:to>
    <xdr:sp macro="" textlink="">
      <xdr:nvSpPr>
        <xdr:cNvPr id="14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2898D-2F80-4987-97FA-3535BA4925C0}"/>
            </a:ext>
          </a:extLst>
        </xdr:cNvPr>
        <xdr:cNvSpPr/>
      </xdr:nvSpPr>
      <xdr:spPr>
        <a:xfrm>
          <a:off x="9696450" y="194119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4</xdr:row>
      <xdr:rowOff>19050</xdr:rowOff>
    </xdr:from>
    <xdr:to>
      <xdr:col>9</xdr:col>
      <xdr:colOff>819149</xdr:colOff>
      <xdr:row>6</xdr:row>
      <xdr:rowOff>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172825" y="742950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9</xdr:col>
      <xdr:colOff>809624</xdr:colOff>
      <xdr:row>15</xdr:row>
      <xdr:rowOff>0</xdr:rowOff>
    </xdr:to>
    <xdr:sp macro="" textlink="">
      <xdr:nvSpPr>
        <xdr:cNvPr id="14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FAB91-75A3-49E2-ABBB-8362026AF503}"/>
            </a:ext>
          </a:extLst>
        </xdr:cNvPr>
        <xdr:cNvSpPr/>
      </xdr:nvSpPr>
      <xdr:spPr>
        <a:xfrm>
          <a:off x="11163300" y="2371725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9</xdr:col>
      <xdr:colOff>809624</xdr:colOff>
      <xdr:row>24</xdr:row>
      <xdr:rowOff>0</xdr:rowOff>
    </xdr:to>
    <xdr:sp macro="" textlink="">
      <xdr:nvSpPr>
        <xdr:cNvPr id="1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3FC2A6-3C75-4A3F-83C6-4DAF3FE14F8B}"/>
            </a:ext>
          </a:extLst>
        </xdr:cNvPr>
        <xdr:cNvSpPr/>
      </xdr:nvSpPr>
      <xdr:spPr>
        <a:xfrm>
          <a:off x="11163300" y="4000500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9</xdr:col>
      <xdr:colOff>809624</xdr:colOff>
      <xdr:row>32</xdr:row>
      <xdr:rowOff>0</xdr:rowOff>
    </xdr:to>
    <xdr:sp macro="" textlink="">
      <xdr:nvSpPr>
        <xdr:cNvPr id="1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6C6AE2-0186-4750-8249-8F383FCB3E39}"/>
            </a:ext>
          </a:extLst>
        </xdr:cNvPr>
        <xdr:cNvSpPr/>
      </xdr:nvSpPr>
      <xdr:spPr>
        <a:xfrm>
          <a:off x="11163300" y="5448300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39</xdr:row>
      <xdr:rowOff>19050</xdr:rowOff>
    </xdr:from>
    <xdr:to>
      <xdr:col>9</xdr:col>
      <xdr:colOff>809624</xdr:colOff>
      <xdr:row>41</xdr:row>
      <xdr:rowOff>0</xdr:rowOff>
    </xdr:to>
    <xdr:sp macro="" textlink="">
      <xdr:nvSpPr>
        <xdr:cNvPr id="17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705D5-6B50-4015-B751-91D0201C321F}"/>
            </a:ext>
          </a:extLst>
        </xdr:cNvPr>
        <xdr:cNvSpPr/>
      </xdr:nvSpPr>
      <xdr:spPr>
        <a:xfrm>
          <a:off x="11163300" y="7077075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50</xdr:row>
      <xdr:rowOff>19050</xdr:rowOff>
    </xdr:from>
    <xdr:to>
      <xdr:col>9</xdr:col>
      <xdr:colOff>809624</xdr:colOff>
      <xdr:row>52</xdr:row>
      <xdr:rowOff>0</xdr:rowOff>
    </xdr:to>
    <xdr:sp macro="" textlink="">
      <xdr:nvSpPr>
        <xdr:cNvPr id="18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DC85EB-D6BD-431A-8209-552E6FBBB064}"/>
            </a:ext>
          </a:extLst>
        </xdr:cNvPr>
        <xdr:cNvSpPr/>
      </xdr:nvSpPr>
      <xdr:spPr>
        <a:xfrm>
          <a:off x="11163300" y="9067800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60</xdr:row>
      <xdr:rowOff>19050</xdr:rowOff>
    </xdr:from>
    <xdr:to>
      <xdr:col>9</xdr:col>
      <xdr:colOff>809624</xdr:colOff>
      <xdr:row>62</xdr:row>
      <xdr:rowOff>0</xdr:rowOff>
    </xdr:to>
    <xdr:sp macro="" textlink="">
      <xdr:nvSpPr>
        <xdr:cNvPr id="19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D75CBA-5295-4EB8-AE79-28F0A073069D}"/>
            </a:ext>
          </a:extLst>
        </xdr:cNvPr>
        <xdr:cNvSpPr/>
      </xdr:nvSpPr>
      <xdr:spPr>
        <a:xfrm>
          <a:off x="11163300" y="10877550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69</xdr:row>
      <xdr:rowOff>19050</xdr:rowOff>
    </xdr:from>
    <xdr:to>
      <xdr:col>9</xdr:col>
      <xdr:colOff>809624</xdr:colOff>
      <xdr:row>71</xdr:row>
      <xdr:rowOff>0</xdr:rowOff>
    </xdr:to>
    <xdr:sp macro="" textlink="">
      <xdr:nvSpPr>
        <xdr:cNvPr id="20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25551-E8D8-46D7-8D14-D666386FFCAB}"/>
            </a:ext>
          </a:extLst>
        </xdr:cNvPr>
        <xdr:cNvSpPr/>
      </xdr:nvSpPr>
      <xdr:spPr>
        <a:xfrm>
          <a:off x="11163300" y="12506325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77</xdr:row>
      <xdr:rowOff>19050</xdr:rowOff>
    </xdr:from>
    <xdr:to>
      <xdr:col>9</xdr:col>
      <xdr:colOff>809624</xdr:colOff>
      <xdr:row>79</xdr:row>
      <xdr:rowOff>0</xdr:rowOff>
    </xdr:to>
    <xdr:sp macro="" textlink="">
      <xdr:nvSpPr>
        <xdr:cNvPr id="21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3DCB41-C06B-4AA2-8E6B-4BC6139BB5B9}"/>
            </a:ext>
          </a:extLst>
        </xdr:cNvPr>
        <xdr:cNvSpPr/>
      </xdr:nvSpPr>
      <xdr:spPr>
        <a:xfrm>
          <a:off x="11163300" y="13954125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85</xdr:row>
      <xdr:rowOff>19050</xdr:rowOff>
    </xdr:from>
    <xdr:to>
      <xdr:col>9</xdr:col>
      <xdr:colOff>809624</xdr:colOff>
      <xdr:row>87</xdr:row>
      <xdr:rowOff>0</xdr:rowOff>
    </xdr:to>
    <xdr:sp macro="" textlink="">
      <xdr:nvSpPr>
        <xdr:cNvPr id="2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AE2E8A-7C5E-454E-B072-38610A1AD32E}"/>
            </a:ext>
          </a:extLst>
        </xdr:cNvPr>
        <xdr:cNvSpPr/>
      </xdr:nvSpPr>
      <xdr:spPr>
        <a:xfrm>
          <a:off x="11163300" y="15382875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92</xdr:row>
      <xdr:rowOff>19050</xdr:rowOff>
    </xdr:from>
    <xdr:to>
      <xdr:col>9</xdr:col>
      <xdr:colOff>809624</xdr:colOff>
      <xdr:row>94</xdr:row>
      <xdr:rowOff>0</xdr:rowOff>
    </xdr:to>
    <xdr:sp macro="" textlink="">
      <xdr:nvSpPr>
        <xdr:cNvPr id="2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EBAF1-812A-4E51-97A1-FC6640FC4787}"/>
            </a:ext>
          </a:extLst>
        </xdr:cNvPr>
        <xdr:cNvSpPr/>
      </xdr:nvSpPr>
      <xdr:spPr>
        <a:xfrm>
          <a:off x="11163300" y="16630650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971550</xdr:colOff>
      <xdr:row>119</xdr:row>
      <xdr:rowOff>19050</xdr:rowOff>
    </xdr:from>
    <xdr:to>
      <xdr:col>7</xdr:col>
      <xdr:colOff>1600199</xdr:colOff>
      <xdr:row>121</xdr:row>
      <xdr:rowOff>38100</xdr:rowOff>
    </xdr:to>
    <xdr:sp macro="" textlink="">
      <xdr:nvSpPr>
        <xdr:cNvPr id="2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54CFE9-E847-4F0E-951D-C82C7FCABC31}"/>
            </a:ext>
          </a:extLst>
        </xdr:cNvPr>
        <xdr:cNvSpPr/>
      </xdr:nvSpPr>
      <xdr:spPr>
        <a:xfrm>
          <a:off x="9505950" y="19897725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103</xdr:row>
      <xdr:rowOff>19050</xdr:rowOff>
    </xdr:from>
    <xdr:to>
      <xdr:col>9</xdr:col>
      <xdr:colOff>809624</xdr:colOff>
      <xdr:row>105</xdr:row>
      <xdr:rowOff>0</xdr:rowOff>
    </xdr:to>
    <xdr:sp macro="" textlink="">
      <xdr:nvSpPr>
        <xdr:cNvPr id="2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5C947B-E9A3-48DE-992B-920EC44B4B0A}"/>
            </a:ext>
          </a:extLst>
        </xdr:cNvPr>
        <xdr:cNvSpPr/>
      </xdr:nvSpPr>
      <xdr:spPr>
        <a:xfrm>
          <a:off x="11163300" y="18602325"/>
          <a:ext cx="1619249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67</xdr:row>
      <xdr:rowOff>28575</xdr:rowOff>
    </xdr:from>
    <xdr:to>
      <xdr:col>7</xdr:col>
      <xdr:colOff>1438274</xdr:colOff>
      <xdr:row>69</xdr:row>
      <xdr:rowOff>38100</xdr:rowOff>
    </xdr:to>
    <xdr:sp macro="" textlink="">
      <xdr:nvSpPr>
        <xdr:cNvPr id="8" name="7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9296400" y="12468225"/>
          <a:ext cx="143827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5</xdr:row>
      <xdr:rowOff>219075</xdr:rowOff>
    </xdr:from>
    <xdr:to>
      <xdr:col>9</xdr:col>
      <xdr:colOff>628649</xdr:colOff>
      <xdr:row>6</xdr:row>
      <xdr:rowOff>171450</xdr:rowOff>
    </xdr:to>
    <xdr:sp macro="" textlink="">
      <xdr:nvSpPr>
        <xdr:cNvPr id="9" name="7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826BD8-4569-4391-B689-B34E93F5EEFD}"/>
            </a:ext>
          </a:extLst>
        </xdr:cNvPr>
        <xdr:cNvSpPr/>
      </xdr:nvSpPr>
      <xdr:spPr>
        <a:xfrm>
          <a:off x="10753725" y="1162050"/>
          <a:ext cx="143827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16</xdr:row>
      <xdr:rowOff>190500</xdr:rowOff>
    </xdr:from>
    <xdr:to>
      <xdr:col>9</xdr:col>
      <xdr:colOff>628649</xdr:colOff>
      <xdr:row>17</xdr:row>
      <xdr:rowOff>171450</xdr:rowOff>
    </xdr:to>
    <xdr:sp macro="" textlink="">
      <xdr:nvSpPr>
        <xdr:cNvPr id="10" name="7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9BBDB-4FAC-4AE0-A0F7-0634A348BAA8}"/>
            </a:ext>
          </a:extLst>
        </xdr:cNvPr>
        <xdr:cNvSpPr/>
      </xdr:nvSpPr>
      <xdr:spPr>
        <a:xfrm>
          <a:off x="10753725" y="3476625"/>
          <a:ext cx="143827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9</xdr:col>
      <xdr:colOff>628649</xdr:colOff>
      <xdr:row>28</xdr:row>
      <xdr:rowOff>190500</xdr:rowOff>
    </xdr:to>
    <xdr:sp macro="" textlink="">
      <xdr:nvSpPr>
        <xdr:cNvPr id="11" name="7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A62273-C961-4F73-9D5D-C646BD3D83CD}"/>
            </a:ext>
          </a:extLst>
        </xdr:cNvPr>
        <xdr:cNvSpPr/>
      </xdr:nvSpPr>
      <xdr:spPr>
        <a:xfrm>
          <a:off x="10753725" y="5619750"/>
          <a:ext cx="143827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9525</xdr:colOff>
      <xdr:row>35</xdr:row>
      <xdr:rowOff>171450</xdr:rowOff>
    </xdr:from>
    <xdr:to>
      <xdr:col>9</xdr:col>
      <xdr:colOff>619124</xdr:colOff>
      <xdr:row>36</xdr:row>
      <xdr:rowOff>171450</xdr:rowOff>
    </xdr:to>
    <xdr:sp macro="" textlink="">
      <xdr:nvSpPr>
        <xdr:cNvPr id="12" name="7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A93B1B-7D5F-4C6C-A5D4-3B13D97752F4}"/>
            </a:ext>
          </a:extLst>
        </xdr:cNvPr>
        <xdr:cNvSpPr/>
      </xdr:nvSpPr>
      <xdr:spPr>
        <a:xfrm>
          <a:off x="10744200" y="7334250"/>
          <a:ext cx="143827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44</xdr:row>
      <xdr:rowOff>161925</xdr:rowOff>
    </xdr:from>
    <xdr:to>
      <xdr:col>9</xdr:col>
      <xdr:colOff>628649</xdr:colOff>
      <xdr:row>45</xdr:row>
      <xdr:rowOff>180975</xdr:rowOff>
    </xdr:to>
    <xdr:sp macro="" textlink="">
      <xdr:nvSpPr>
        <xdr:cNvPr id="13" name="7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CCA14-3BAE-4A6C-A266-6B8D024F6ABC}"/>
            </a:ext>
          </a:extLst>
        </xdr:cNvPr>
        <xdr:cNvSpPr/>
      </xdr:nvSpPr>
      <xdr:spPr>
        <a:xfrm>
          <a:off x="10753725" y="9258300"/>
          <a:ext cx="143827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54</xdr:row>
      <xdr:rowOff>0</xdr:rowOff>
    </xdr:from>
    <xdr:to>
      <xdr:col>9</xdr:col>
      <xdr:colOff>628649</xdr:colOff>
      <xdr:row>55</xdr:row>
      <xdr:rowOff>171450</xdr:rowOff>
    </xdr:to>
    <xdr:sp macro="" textlink="">
      <xdr:nvSpPr>
        <xdr:cNvPr id="14" name="7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3AFB40-36B3-44D5-BFC8-C71EE74D076F}"/>
            </a:ext>
          </a:extLst>
        </xdr:cNvPr>
        <xdr:cNvSpPr/>
      </xdr:nvSpPr>
      <xdr:spPr>
        <a:xfrm>
          <a:off x="10753725" y="11210925"/>
          <a:ext cx="143827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6</xdr:row>
      <xdr:rowOff>95250</xdr:rowOff>
    </xdr:from>
    <xdr:to>
      <xdr:col>9</xdr:col>
      <xdr:colOff>809624</xdr:colOff>
      <xdr:row>8</xdr:row>
      <xdr:rowOff>152400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1353800" y="12001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23</xdr:row>
      <xdr:rowOff>0</xdr:rowOff>
    </xdr:from>
    <xdr:to>
      <xdr:col>9</xdr:col>
      <xdr:colOff>809624</xdr:colOff>
      <xdr:row>25</xdr:row>
      <xdr:rowOff>57150</xdr:rowOff>
    </xdr:to>
    <xdr:sp macro="" textlink="">
      <xdr:nvSpPr>
        <xdr:cNvPr id="1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1E5DB5-259B-427B-A08C-7A932052E3B4}"/>
            </a:ext>
          </a:extLst>
        </xdr:cNvPr>
        <xdr:cNvSpPr/>
      </xdr:nvSpPr>
      <xdr:spPr>
        <a:xfrm>
          <a:off x="11353800" y="42195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37</xdr:row>
      <xdr:rowOff>0</xdr:rowOff>
    </xdr:from>
    <xdr:to>
      <xdr:col>9</xdr:col>
      <xdr:colOff>809624</xdr:colOff>
      <xdr:row>39</xdr:row>
      <xdr:rowOff>57150</xdr:rowOff>
    </xdr:to>
    <xdr:sp macro="" textlink="">
      <xdr:nvSpPr>
        <xdr:cNvPr id="1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BF472-9A61-4084-9C97-84C4C13B9826}"/>
            </a:ext>
          </a:extLst>
        </xdr:cNvPr>
        <xdr:cNvSpPr/>
      </xdr:nvSpPr>
      <xdr:spPr>
        <a:xfrm>
          <a:off x="11353800" y="68103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48</xdr:row>
      <xdr:rowOff>0</xdr:rowOff>
    </xdr:from>
    <xdr:to>
      <xdr:col>9</xdr:col>
      <xdr:colOff>809624</xdr:colOff>
      <xdr:row>50</xdr:row>
      <xdr:rowOff>57150</xdr:rowOff>
    </xdr:to>
    <xdr:sp macro="" textlink="">
      <xdr:nvSpPr>
        <xdr:cNvPr id="17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A70C18-AA40-4617-B796-7811F2B25C7E}"/>
            </a:ext>
          </a:extLst>
        </xdr:cNvPr>
        <xdr:cNvSpPr/>
      </xdr:nvSpPr>
      <xdr:spPr>
        <a:xfrm>
          <a:off x="11353800" y="90201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58</xdr:row>
      <xdr:rowOff>0</xdr:rowOff>
    </xdr:from>
    <xdr:to>
      <xdr:col>9</xdr:col>
      <xdr:colOff>809624</xdr:colOff>
      <xdr:row>60</xdr:row>
      <xdr:rowOff>57150</xdr:rowOff>
    </xdr:to>
    <xdr:sp macro="" textlink="">
      <xdr:nvSpPr>
        <xdr:cNvPr id="18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2422A2-9165-43EA-A9ED-CEB7C879B1EE}"/>
            </a:ext>
          </a:extLst>
        </xdr:cNvPr>
        <xdr:cNvSpPr/>
      </xdr:nvSpPr>
      <xdr:spPr>
        <a:xfrm>
          <a:off x="11353800" y="110299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67</xdr:row>
      <xdr:rowOff>0</xdr:rowOff>
    </xdr:from>
    <xdr:to>
      <xdr:col>9</xdr:col>
      <xdr:colOff>809624</xdr:colOff>
      <xdr:row>69</xdr:row>
      <xdr:rowOff>57150</xdr:rowOff>
    </xdr:to>
    <xdr:sp macro="" textlink="">
      <xdr:nvSpPr>
        <xdr:cNvPr id="19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4E69C-0421-4E2F-B3F1-EEAC93546FEB}"/>
            </a:ext>
          </a:extLst>
        </xdr:cNvPr>
        <xdr:cNvSpPr/>
      </xdr:nvSpPr>
      <xdr:spPr>
        <a:xfrm>
          <a:off x="11353800" y="128587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78</xdr:row>
      <xdr:rowOff>0</xdr:rowOff>
    </xdr:from>
    <xdr:to>
      <xdr:col>9</xdr:col>
      <xdr:colOff>809624</xdr:colOff>
      <xdr:row>80</xdr:row>
      <xdr:rowOff>57150</xdr:rowOff>
    </xdr:to>
    <xdr:sp macro="" textlink="">
      <xdr:nvSpPr>
        <xdr:cNvPr id="20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B7A3F3-61C9-4129-BBE8-3D67D9D8533D}"/>
            </a:ext>
          </a:extLst>
        </xdr:cNvPr>
        <xdr:cNvSpPr/>
      </xdr:nvSpPr>
      <xdr:spPr>
        <a:xfrm>
          <a:off x="11353800" y="1504950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88</xdr:row>
      <xdr:rowOff>0</xdr:rowOff>
    </xdr:from>
    <xdr:to>
      <xdr:col>9</xdr:col>
      <xdr:colOff>809624</xdr:colOff>
      <xdr:row>90</xdr:row>
      <xdr:rowOff>57150</xdr:rowOff>
    </xdr:to>
    <xdr:sp macro="" textlink="">
      <xdr:nvSpPr>
        <xdr:cNvPr id="21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EC9177-338D-4BA6-A31E-0E937F8AA82E}"/>
            </a:ext>
          </a:extLst>
        </xdr:cNvPr>
        <xdr:cNvSpPr/>
      </xdr:nvSpPr>
      <xdr:spPr>
        <a:xfrm>
          <a:off x="11353800" y="170592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97</xdr:row>
      <xdr:rowOff>0</xdr:rowOff>
    </xdr:from>
    <xdr:to>
      <xdr:col>9</xdr:col>
      <xdr:colOff>809624</xdr:colOff>
      <xdr:row>99</xdr:row>
      <xdr:rowOff>57150</xdr:rowOff>
    </xdr:to>
    <xdr:sp macro="" textlink="">
      <xdr:nvSpPr>
        <xdr:cNvPr id="2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3E3DBA-2006-48E0-92B0-8F5ECD5B36B9}"/>
            </a:ext>
          </a:extLst>
        </xdr:cNvPr>
        <xdr:cNvSpPr/>
      </xdr:nvSpPr>
      <xdr:spPr>
        <a:xfrm>
          <a:off x="11353800" y="188880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107</xdr:row>
      <xdr:rowOff>0</xdr:rowOff>
    </xdr:from>
    <xdr:to>
      <xdr:col>9</xdr:col>
      <xdr:colOff>809624</xdr:colOff>
      <xdr:row>109</xdr:row>
      <xdr:rowOff>57150</xdr:rowOff>
    </xdr:to>
    <xdr:sp macro="" textlink="">
      <xdr:nvSpPr>
        <xdr:cNvPr id="2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08490-D877-4C9D-AD2F-FCFC45611383}"/>
            </a:ext>
          </a:extLst>
        </xdr:cNvPr>
        <xdr:cNvSpPr/>
      </xdr:nvSpPr>
      <xdr:spPr>
        <a:xfrm>
          <a:off x="11353800" y="206978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115</xdr:row>
      <xdr:rowOff>0</xdr:rowOff>
    </xdr:from>
    <xdr:to>
      <xdr:col>9</xdr:col>
      <xdr:colOff>809624</xdr:colOff>
      <xdr:row>117</xdr:row>
      <xdr:rowOff>57150</xdr:rowOff>
    </xdr:to>
    <xdr:sp macro="" textlink="">
      <xdr:nvSpPr>
        <xdr:cNvPr id="24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73ACB-8376-4E75-9906-C3E88BB59884}"/>
            </a:ext>
          </a:extLst>
        </xdr:cNvPr>
        <xdr:cNvSpPr/>
      </xdr:nvSpPr>
      <xdr:spPr>
        <a:xfrm>
          <a:off x="11353800" y="221456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126</xdr:row>
      <xdr:rowOff>0</xdr:rowOff>
    </xdr:from>
    <xdr:to>
      <xdr:col>9</xdr:col>
      <xdr:colOff>809624</xdr:colOff>
      <xdr:row>128</xdr:row>
      <xdr:rowOff>57150</xdr:rowOff>
    </xdr:to>
    <xdr:sp macro="" textlink="">
      <xdr:nvSpPr>
        <xdr:cNvPr id="2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4B262-10C0-4C22-856C-5215810CD599}"/>
            </a:ext>
          </a:extLst>
        </xdr:cNvPr>
        <xdr:cNvSpPr/>
      </xdr:nvSpPr>
      <xdr:spPr>
        <a:xfrm>
          <a:off x="11353800" y="241363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139</xdr:row>
      <xdr:rowOff>0</xdr:rowOff>
    </xdr:from>
    <xdr:to>
      <xdr:col>9</xdr:col>
      <xdr:colOff>809624</xdr:colOff>
      <xdr:row>141</xdr:row>
      <xdr:rowOff>57150</xdr:rowOff>
    </xdr:to>
    <xdr:sp macro="" textlink="">
      <xdr:nvSpPr>
        <xdr:cNvPr id="2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69232-5A9C-4668-A5C0-0ACEEB56894E}"/>
            </a:ext>
          </a:extLst>
        </xdr:cNvPr>
        <xdr:cNvSpPr/>
      </xdr:nvSpPr>
      <xdr:spPr>
        <a:xfrm>
          <a:off x="11353800" y="264890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7</xdr:col>
      <xdr:colOff>233947</xdr:colOff>
      <xdr:row>159</xdr:row>
      <xdr:rowOff>38100</xdr:rowOff>
    </xdr:from>
    <xdr:to>
      <xdr:col>7</xdr:col>
      <xdr:colOff>1853196</xdr:colOff>
      <xdr:row>161</xdr:row>
      <xdr:rowOff>95250</xdr:rowOff>
    </xdr:to>
    <xdr:sp macro="" textlink="">
      <xdr:nvSpPr>
        <xdr:cNvPr id="27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A95CCD-68CE-440A-ADA9-23F795AEB705}"/>
            </a:ext>
          </a:extLst>
        </xdr:cNvPr>
        <xdr:cNvSpPr/>
      </xdr:nvSpPr>
      <xdr:spPr>
        <a:xfrm>
          <a:off x="11480131" y="30584942"/>
          <a:ext cx="1619249" cy="42478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34018</xdr:colOff>
      <xdr:row>4</xdr:row>
      <xdr:rowOff>181428</xdr:rowOff>
    </xdr:from>
    <xdr:to>
      <xdr:col>9</xdr:col>
      <xdr:colOff>827767</xdr:colOff>
      <xdr:row>6</xdr:row>
      <xdr:rowOff>193221</xdr:rowOff>
    </xdr:to>
    <xdr:sp macro="" textlink="">
      <xdr:nvSpPr>
        <xdr:cNvPr id="8" name="6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F3E25-3681-4D70-A007-C109024C042D}"/>
            </a:ext>
          </a:extLst>
        </xdr:cNvPr>
        <xdr:cNvSpPr/>
      </xdr:nvSpPr>
      <xdr:spPr>
        <a:xfrm>
          <a:off x="11475357" y="929821"/>
          <a:ext cx="1621517" cy="4200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22678</xdr:colOff>
      <xdr:row>15</xdr:row>
      <xdr:rowOff>0</xdr:rowOff>
    </xdr:from>
    <xdr:to>
      <xdr:col>9</xdr:col>
      <xdr:colOff>816427</xdr:colOff>
      <xdr:row>17</xdr:row>
      <xdr:rowOff>11793</xdr:rowOff>
    </xdr:to>
    <xdr:sp macro="" textlink="">
      <xdr:nvSpPr>
        <xdr:cNvPr id="9" name="6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9CAD1D-D302-4943-9284-65D12D03450F}"/>
            </a:ext>
          </a:extLst>
        </xdr:cNvPr>
        <xdr:cNvSpPr/>
      </xdr:nvSpPr>
      <xdr:spPr>
        <a:xfrm>
          <a:off x="11464017" y="2880179"/>
          <a:ext cx="1621517" cy="4200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22678</xdr:colOff>
      <xdr:row>25</xdr:row>
      <xdr:rowOff>0</xdr:rowOff>
    </xdr:from>
    <xdr:to>
      <xdr:col>9</xdr:col>
      <xdr:colOff>816427</xdr:colOff>
      <xdr:row>27</xdr:row>
      <xdr:rowOff>11793</xdr:rowOff>
    </xdr:to>
    <xdr:sp macro="" textlink="">
      <xdr:nvSpPr>
        <xdr:cNvPr id="10" name="6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5873A-2750-4D4E-B732-BB86FEB9AEE2}"/>
            </a:ext>
          </a:extLst>
        </xdr:cNvPr>
        <xdr:cNvSpPr/>
      </xdr:nvSpPr>
      <xdr:spPr>
        <a:xfrm>
          <a:off x="11464017" y="4807857"/>
          <a:ext cx="1621517" cy="4200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22678</xdr:colOff>
      <xdr:row>34</xdr:row>
      <xdr:rowOff>0</xdr:rowOff>
    </xdr:from>
    <xdr:to>
      <xdr:col>9</xdr:col>
      <xdr:colOff>816427</xdr:colOff>
      <xdr:row>36</xdr:row>
      <xdr:rowOff>57150</xdr:rowOff>
    </xdr:to>
    <xdr:sp macro="" textlink="">
      <xdr:nvSpPr>
        <xdr:cNvPr id="11" name="6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A2A12C-7CFB-4CC7-8D7E-CF1E3AD1E078}"/>
            </a:ext>
          </a:extLst>
        </xdr:cNvPr>
        <xdr:cNvSpPr/>
      </xdr:nvSpPr>
      <xdr:spPr>
        <a:xfrm>
          <a:off x="11464017" y="6531429"/>
          <a:ext cx="1621517" cy="4200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22678</xdr:colOff>
      <xdr:row>43</xdr:row>
      <xdr:rowOff>0</xdr:rowOff>
    </xdr:from>
    <xdr:to>
      <xdr:col>9</xdr:col>
      <xdr:colOff>816427</xdr:colOff>
      <xdr:row>44</xdr:row>
      <xdr:rowOff>45810</xdr:rowOff>
    </xdr:to>
    <xdr:sp macro="" textlink="">
      <xdr:nvSpPr>
        <xdr:cNvPr id="12" name="6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E946E-F44B-41C3-BB61-0C36174B2165}"/>
            </a:ext>
          </a:extLst>
        </xdr:cNvPr>
        <xdr:cNvSpPr/>
      </xdr:nvSpPr>
      <xdr:spPr>
        <a:xfrm>
          <a:off x="11464017" y="8583839"/>
          <a:ext cx="1621517" cy="4200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975178</xdr:colOff>
      <xdr:row>60</xdr:row>
      <xdr:rowOff>11339</xdr:rowOff>
    </xdr:from>
    <xdr:to>
      <xdr:col>7</xdr:col>
      <xdr:colOff>1610178</xdr:colOff>
      <xdr:row>62</xdr:row>
      <xdr:rowOff>68489</xdr:rowOff>
    </xdr:to>
    <xdr:sp macro="" textlink="">
      <xdr:nvSpPr>
        <xdr:cNvPr id="13" name="6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3EC8B-BB7B-4C42-A360-B20742CF8BCF}"/>
            </a:ext>
          </a:extLst>
        </xdr:cNvPr>
        <xdr:cNvSpPr/>
      </xdr:nvSpPr>
      <xdr:spPr>
        <a:xfrm>
          <a:off x="9808482" y="11940268"/>
          <a:ext cx="1621517" cy="4200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39759</xdr:colOff>
      <xdr:row>9</xdr:row>
      <xdr:rowOff>80478</xdr:rowOff>
    </xdr:from>
    <xdr:to>
      <xdr:col>10</xdr:col>
      <xdr:colOff>1658</xdr:colOff>
      <xdr:row>11</xdr:row>
      <xdr:rowOff>21378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3831959" y="1966428"/>
          <a:ext cx="1638299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32</xdr:row>
      <xdr:rowOff>0</xdr:rowOff>
    </xdr:from>
    <xdr:to>
      <xdr:col>9</xdr:col>
      <xdr:colOff>817768</xdr:colOff>
      <xdr:row>33</xdr:row>
      <xdr:rowOff>150450</xdr:rowOff>
    </xdr:to>
    <xdr:sp macro="" textlink="">
      <xdr:nvSpPr>
        <xdr:cNvPr id="1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6E6B1-0F87-4DEC-BECB-ECD9F7B7B754}"/>
            </a:ext>
          </a:extLst>
        </xdr:cNvPr>
        <xdr:cNvSpPr/>
      </xdr:nvSpPr>
      <xdr:spPr>
        <a:xfrm>
          <a:off x="13819808" y="6705600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53</xdr:row>
      <xdr:rowOff>0</xdr:rowOff>
    </xdr:from>
    <xdr:to>
      <xdr:col>9</xdr:col>
      <xdr:colOff>817768</xdr:colOff>
      <xdr:row>54</xdr:row>
      <xdr:rowOff>150450</xdr:rowOff>
    </xdr:to>
    <xdr:sp macro="" textlink="">
      <xdr:nvSpPr>
        <xdr:cNvPr id="17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56ED08-DBDF-47F2-B144-7A74CEF996F2}"/>
            </a:ext>
          </a:extLst>
        </xdr:cNvPr>
        <xdr:cNvSpPr/>
      </xdr:nvSpPr>
      <xdr:spPr>
        <a:xfrm>
          <a:off x="13819808" y="11106150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73</xdr:row>
      <xdr:rowOff>0</xdr:rowOff>
    </xdr:from>
    <xdr:to>
      <xdr:col>9</xdr:col>
      <xdr:colOff>817768</xdr:colOff>
      <xdr:row>74</xdr:row>
      <xdr:rowOff>150450</xdr:rowOff>
    </xdr:to>
    <xdr:sp macro="" textlink="">
      <xdr:nvSpPr>
        <xdr:cNvPr id="18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FD754D-5231-46AF-8F89-440F59F08FF9}"/>
            </a:ext>
          </a:extLst>
        </xdr:cNvPr>
        <xdr:cNvSpPr/>
      </xdr:nvSpPr>
      <xdr:spPr>
        <a:xfrm>
          <a:off x="13819808" y="15297150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93</xdr:row>
      <xdr:rowOff>179455</xdr:rowOff>
    </xdr:from>
    <xdr:to>
      <xdr:col>9</xdr:col>
      <xdr:colOff>817768</xdr:colOff>
      <xdr:row>95</xdr:row>
      <xdr:rowOff>120355</xdr:rowOff>
    </xdr:to>
    <xdr:sp macro="" textlink="">
      <xdr:nvSpPr>
        <xdr:cNvPr id="19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7A920-AF2C-492D-AD3C-ECB353ED55CC}"/>
            </a:ext>
          </a:extLst>
        </xdr:cNvPr>
        <xdr:cNvSpPr/>
      </xdr:nvSpPr>
      <xdr:spPr>
        <a:xfrm>
          <a:off x="13819808" y="19667605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109</xdr:row>
      <xdr:rowOff>41412</xdr:rowOff>
    </xdr:from>
    <xdr:to>
      <xdr:col>9</xdr:col>
      <xdr:colOff>817768</xdr:colOff>
      <xdr:row>110</xdr:row>
      <xdr:rowOff>191862</xdr:rowOff>
    </xdr:to>
    <xdr:sp macro="" textlink="">
      <xdr:nvSpPr>
        <xdr:cNvPr id="20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821BA3-204F-4CB2-ABCE-F95A0F77724C}"/>
            </a:ext>
          </a:extLst>
        </xdr:cNvPr>
        <xdr:cNvSpPr/>
      </xdr:nvSpPr>
      <xdr:spPr>
        <a:xfrm>
          <a:off x="13819808" y="22882362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124</xdr:row>
      <xdr:rowOff>0</xdr:rowOff>
    </xdr:from>
    <xdr:to>
      <xdr:col>9</xdr:col>
      <xdr:colOff>817768</xdr:colOff>
      <xdr:row>125</xdr:row>
      <xdr:rowOff>150450</xdr:rowOff>
    </xdr:to>
    <xdr:sp macro="" textlink="">
      <xdr:nvSpPr>
        <xdr:cNvPr id="21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85D76-F4C1-469E-A678-D91110843166}"/>
            </a:ext>
          </a:extLst>
        </xdr:cNvPr>
        <xdr:cNvSpPr/>
      </xdr:nvSpPr>
      <xdr:spPr>
        <a:xfrm>
          <a:off x="13819808" y="25984200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138</xdr:row>
      <xdr:rowOff>0</xdr:rowOff>
    </xdr:from>
    <xdr:to>
      <xdr:col>9</xdr:col>
      <xdr:colOff>817768</xdr:colOff>
      <xdr:row>139</xdr:row>
      <xdr:rowOff>150450</xdr:rowOff>
    </xdr:to>
    <xdr:sp macro="" textlink="">
      <xdr:nvSpPr>
        <xdr:cNvPr id="2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8864F-A75E-48B6-9AD4-4B225ED0523B}"/>
            </a:ext>
          </a:extLst>
        </xdr:cNvPr>
        <xdr:cNvSpPr/>
      </xdr:nvSpPr>
      <xdr:spPr>
        <a:xfrm>
          <a:off x="13819808" y="28917900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150</xdr:row>
      <xdr:rowOff>41412</xdr:rowOff>
    </xdr:from>
    <xdr:to>
      <xdr:col>9</xdr:col>
      <xdr:colOff>817768</xdr:colOff>
      <xdr:row>151</xdr:row>
      <xdr:rowOff>191862</xdr:rowOff>
    </xdr:to>
    <xdr:sp macro="" textlink="">
      <xdr:nvSpPr>
        <xdr:cNvPr id="2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58773-79EC-4DB1-B363-21913757A2E2}"/>
            </a:ext>
          </a:extLst>
        </xdr:cNvPr>
        <xdr:cNvSpPr/>
      </xdr:nvSpPr>
      <xdr:spPr>
        <a:xfrm>
          <a:off x="13819808" y="31473912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41412</xdr:colOff>
      <xdr:row>159</xdr:row>
      <xdr:rowOff>41412</xdr:rowOff>
    </xdr:from>
    <xdr:to>
      <xdr:col>10</xdr:col>
      <xdr:colOff>3311</xdr:colOff>
      <xdr:row>160</xdr:row>
      <xdr:rowOff>191862</xdr:rowOff>
    </xdr:to>
    <xdr:sp macro="" textlink="">
      <xdr:nvSpPr>
        <xdr:cNvPr id="24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749BB-E208-4AC5-9BAA-8DBFD3E697B6}"/>
            </a:ext>
          </a:extLst>
        </xdr:cNvPr>
        <xdr:cNvSpPr/>
      </xdr:nvSpPr>
      <xdr:spPr>
        <a:xfrm>
          <a:off x="13833612" y="33359862"/>
          <a:ext cx="1638299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27608</xdr:colOff>
      <xdr:row>168</xdr:row>
      <xdr:rowOff>41412</xdr:rowOff>
    </xdr:from>
    <xdr:to>
      <xdr:col>9</xdr:col>
      <xdr:colOff>817768</xdr:colOff>
      <xdr:row>169</xdr:row>
      <xdr:rowOff>191862</xdr:rowOff>
    </xdr:to>
    <xdr:sp macro="" textlink="">
      <xdr:nvSpPr>
        <xdr:cNvPr id="2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9446A-5B7A-406C-9EA2-B6ADD5F8408A}"/>
            </a:ext>
          </a:extLst>
        </xdr:cNvPr>
        <xdr:cNvSpPr/>
      </xdr:nvSpPr>
      <xdr:spPr>
        <a:xfrm>
          <a:off x="13819808" y="35245812"/>
          <a:ext cx="162836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41412</xdr:colOff>
      <xdr:row>177</xdr:row>
      <xdr:rowOff>55221</xdr:rowOff>
    </xdr:from>
    <xdr:to>
      <xdr:col>10</xdr:col>
      <xdr:colOff>3311</xdr:colOff>
      <xdr:row>178</xdr:row>
      <xdr:rowOff>205671</xdr:rowOff>
    </xdr:to>
    <xdr:sp macro="" textlink="">
      <xdr:nvSpPr>
        <xdr:cNvPr id="2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53408A-6727-41EB-93AE-99827E5AD016}"/>
            </a:ext>
          </a:extLst>
        </xdr:cNvPr>
        <xdr:cNvSpPr/>
      </xdr:nvSpPr>
      <xdr:spPr>
        <a:xfrm>
          <a:off x="13833612" y="37145571"/>
          <a:ext cx="1638299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1007719</xdr:colOff>
      <xdr:row>192</xdr:row>
      <xdr:rowOff>41412</xdr:rowOff>
    </xdr:from>
    <xdr:to>
      <xdr:col>8</xdr:col>
      <xdr:colOff>3314</xdr:colOff>
      <xdr:row>193</xdr:row>
      <xdr:rowOff>191862</xdr:rowOff>
    </xdr:to>
    <xdr:sp macro="" textlink="">
      <xdr:nvSpPr>
        <xdr:cNvPr id="27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A1312B-4623-45E3-9834-D87CDB3FEEBD}"/>
            </a:ext>
          </a:extLst>
        </xdr:cNvPr>
        <xdr:cNvSpPr/>
      </xdr:nvSpPr>
      <xdr:spPr>
        <a:xfrm>
          <a:off x="11828119" y="40275012"/>
          <a:ext cx="1967395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9525</xdr:rowOff>
    </xdr:from>
    <xdr:to>
      <xdr:col>9</xdr:col>
      <xdr:colOff>819149</xdr:colOff>
      <xdr:row>5</xdr:row>
      <xdr:rowOff>66675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0601325" y="5524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27214</xdr:colOff>
      <xdr:row>13</xdr:row>
      <xdr:rowOff>0</xdr:rowOff>
    </xdr:from>
    <xdr:to>
      <xdr:col>9</xdr:col>
      <xdr:colOff>817788</xdr:colOff>
      <xdr:row>15</xdr:row>
      <xdr:rowOff>57149</xdr:rowOff>
    </xdr:to>
    <xdr:sp macro="" textlink="">
      <xdr:nvSpPr>
        <xdr:cNvPr id="1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BF3552-AF99-4A01-8860-F15F74D8D38E}"/>
            </a:ext>
          </a:extLst>
        </xdr:cNvPr>
        <xdr:cNvSpPr/>
      </xdr:nvSpPr>
      <xdr:spPr>
        <a:xfrm>
          <a:off x="10599964" y="2326821"/>
          <a:ext cx="1620610" cy="4109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27214</xdr:colOff>
      <xdr:row>26</xdr:row>
      <xdr:rowOff>0</xdr:rowOff>
    </xdr:from>
    <xdr:to>
      <xdr:col>9</xdr:col>
      <xdr:colOff>817788</xdr:colOff>
      <xdr:row>28</xdr:row>
      <xdr:rowOff>57149</xdr:rowOff>
    </xdr:to>
    <xdr:sp macro="" textlink="">
      <xdr:nvSpPr>
        <xdr:cNvPr id="14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4E5B33-02BC-4A7C-B961-45FF63082F4F}"/>
            </a:ext>
          </a:extLst>
        </xdr:cNvPr>
        <xdr:cNvSpPr/>
      </xdr:nvSpPr>
      <xdr:spPr>
        <a:xfrm>
          <a:off x="10599964" y="4680857"/>
          <a:ext cx="1620610" cy="4109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27214</xdr:colOff>
      <xdr:row>39</xdr:row>
      <xdr:rowOff>0</xdr:rowOff>
    </xdr:from>
    <xdr:to>
      <xdr:col>9</xdr:col>
      <xdr:colOff>817788</xdr:colOff>
      <xdr:row>41</xdr:row>
      <xdr:rowOff>57149</xdr:rowOff>
    </xdr:to>
    <xdr:sp macro="" textlink="">
      <xdr:nvSpPr>
        <xdr:cNvPr id="1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9F6F0-8252-4EF6-B497-F349F067981B}"/>
            </a:ext>
          </a:extLst>
        </xdr:cNvPr>
        <xdr:cNvSpPr/>
      </xdr:nvSpPr>
      <xdr:spPr>
        <a:xfrm>
          <a:off x="10599964" y="7034893"/>
          <a:ext cx="1620610" cy="4109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27214</xdr:colOff>
      <xdr:row>52</xdr:row>
      <xdr:rowOff>0</xdr:rowOff>
    </xdr:from>
    <xdr:to>
      <xdr:col>9</xdr:col>
      <xdr:colOff>817788</xdr:colOff>
      <xdr:row>54</xdr:row>
      <xdr:rowOff>57150</xdr:rowOff>
    </xdr:to>
    <xdr:sp macro="" textlink="">
      <xdr:nvSpPr>
        <xdr:cNvPr id="1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06D1E-BEE6-4DA3-84E7-FF8CEC60682A}"/>
            </a:ext>
          </a:extLst>
        </xdr:cNvPr>
        <xdr:cNvSpPr/>
      </xdr:nvSpPr>
      <xdr:spPr>
        <a:xfrm>
          <a:off x="10599964" y="9388929"/>
          <a:ext cx="1620610" cy="4109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8</xdr:col>
      <xdr:colOff>1360</xdr:colOff>
      <xdr:row>74</xdr:row>
      <xdr:rowOff>57150</xdr:rowOff>
    </xdr:to>
    <xdr:sp macro="" textlink="">
      <xdr:nvSpPr>
        <xdr:cNvPr id="1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AFB0E-0D7B-498D-BC8F-B0433C0905C5}"/>
            </a:ext>
          </a:extLst>
        </xdr:cNvPr>
        <xdr:cNvSpPr/>
      </xdr:nvSpPr>
      <xdr:spPr>
        <a:xfrm>
          <a:off x="8953500" y="13008429"/>
          <a:ext cx="1620610" cy="4109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38100</xdr:rowOff>
    </xdr:from>
    <xdr:to>
      <xdr:col>9</xdr:col>
      <xdr:colOff>790574</xdr:colOff>
      <xdr:row>8</xdr:row>
      <xdr:rowOff>66675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896725" y="1304925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9</xdr:col>
      <xdr:colOff>809624</xdr:colOff>
      <xdr:row>20</xdr:row>
      <xdr:rowOff>400050</xdr:rowOff>
    </xdr:to>
    <xdr:sp macro="" textlink="">
      <xdr:nvSpPr>
        <xdr:cNvPr id="1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BF76A6-BEF9-4F86-A197-E3B3FE83F67D}"/>
            </a:ext>
          </a:extLst>
        </xdr:cNvPr>
        <xdr:cNvSpPr/>
      </xdr:nvSpPr>
      <xdr:spPr>
        <a:xfrm>
          <a:off x="10829925" y="4057650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33</xdr:row>
      <xdr:rowOff>0</xdr:rowOff>
    </xdr:from>
    <xdr:to>
      <xdr:col>9</xdr:col>
      <xdr:colOff>809624</xdr:colOff>
      <xdr:row>34</xdr:row>
      <xdr:rowOff>9525</xdr:rowOff>
    </xdr:to>
    <xdr:sp macro="" textlink="">
      <xdr:nvSpPr>
        <xdr:cNvPr id="1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8A46AE-0B66-4D64-939D-61E33ACE9D8B}"/>
            </a:ext>
          </a:extLst>
        </xdr:cNvPr>
        <xdr:cNvSpPr/>
      </xdr:nvSpPr>
      <xdr:spPr>
        <a:xfrm>
          <a:off x="10829925" y="6943725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9</xdr:col>
      <xdr:colOff>809624</xdr:colOff>
      <xdr:row>47</xdr:row>
      <xdr:rowOff>0</xdr:rowOff>
    </xdr:to>
    <xdr:sp macro="" textlink="">
      <xdr:nvSpPr>
        <xdr:cNvPr id="1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1B9B7-B921-4E20-AC26-0FA218308471}"/>
            </a:ext>
          </a:extLst>
        </xdr:cNvPr>
        <xdr:cNvSpPr/>
      </xdr:nvSpPr>
      <xdr:spPr>
        <a:xfrm>
          <a:off x="10829925" y="9667875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55</xdr:row>
      <xdr:rowOff>0</xdr:rowOff>
    </xdr:from>
    <xdr:to>
      <xdr:col>9</xdr:col>
      <xdr:colOff>809624</xdr:colOff>
      <xdr:row>57</xdr:row>
      <xdr:rowOff>0</xdr:rowOff>
    </xdr:to>
    <xdr:sp macro="" textlink="">
      <xdr:nvSpPr>
        <xdr:cNvPr id="19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FEEE5-B89D-4859-B156-316467E5E4D0}"/>
            </a:ext>
          </a:extLst>
        </xdr:cNvPr>
        <xdr:cNvSpPr/>
      </xdr:nvSpPr>
      <xdr:spPr>
        <a:xfrm>
          <a:off x="10829925" y="11668125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64</xdr:row>
      <xdr:rowOff>0</xdr:rowOff>
    </xdr:from>
    <xdr:to>
      <xdr:col>9</xdr:col>
      <xdr:colOff>809624</xdr:colOff>
      <xdr:row>66</xdr:row>
      <xdr:rowOff>38100</xdr:rowOff>
    </xdr:to>
    <xdr:sp macro="" textlink="">
      <xdr:nvSpPr>
        <xdr:cNvPr id="20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473174-6B9F-4B2B-B83F-721C8C4E270E}"/>
            </a:ext>
          </a:extLst>
        </xdr:cNvPr>
        <xdr:cNvSpPr/>
      </xdr:nvSpPr>
      <xdr:spPr>
        <a:xfrm>
          <a:off x="10829925" y="13411200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74</xdr:row>
      <xdr:rowOff>0</xdr:rowOff>
    </xdr:from>
    <xdr:to>
      <xdr:col>9</xdr:col>
      <xdr:colOff>809624</xdr:colOff>
      <xdr:row>76</xdr:row>
      <xdr:rowOff>38100</xdr:rowOff>
    </xdr:to>
    <xdr:sp macro="" textlink="">
      <xdr:nvSpPr>
        <xdr:cNvPr id="21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63251-80F3-4905-9435-F2585DA45B21}"/>
            </a:ext>
          </a:extLst>
        </xdr:cNvPr>
        <xdr:cNvSpPr/>
      </xdr:nvSpPr>
      <xdr:spPr>
        <a:xfrm>
          <a:off x="10829925" y="15259050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838200</xdr:colOff>
      <xdr:row>90</xdr:row>
      <xdr:rowOff>28575</xdr:rowOff>
    </xdr:from>
    <xdr:to>
      <xdr:col>7</xdr:col>
      <xdr:colOff>1457324</xdr:colOff>
      <xdr:row>92</xdr:row>
      <xdr:rowOff>66675</xdr:rowOff>
    </xdr:to>
    <xdr:sp macro="" textlink="">
      <xdr:nvSpPr>
        <xdr:cNvPr id="22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27C32E-E187-4DAC-A403-3C08B82A821A}"/>
            </a:ext>
          </a:extLst>
        </xdr:cNvPr>
        <xdr:cNvSpPr/>
      </xdr:nvSpPr>
      <xdr:spPr>
        <a:xfrm>
          <a:off x="9182100" y="18240375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</xdr:row>
      <xdr:rowOff>171449</xdr:rowOff>
    </xdr:from>
    <xdr:to>
      <xdr:col>9</xdr:col>
      <xdr:colOff>809624</xdr:colOff>
      <xdr:row>6</xdr:row>
      <xdr:rowOff>171450</xdr:rowOff>
    </xdr:to>
    <xdr:sp macro="" textlink="">
      <xdr:nvSpPr>
        <xdr:cNvPr id="4" name="3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0915650" y="952499"/>
          <a:ext cx="1619249" cy="4000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790574</xdr:colOff>
      <xdr:row>17</xdr:row>
      <xdr:rowOff>1</xdr:rowOff>
    </xdr:to>
    <xdr:sp macro="" textlink="">
      <xdr:nvSpPr>
        <xdr:cNvPr id="10" name="3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21CE6-272B-4018-AD32-E71A27A690E5}"/>
            </a:ext>
          </a:extLst>
        </xdr:cNvPr>
        <xdr:cNvSpPr/>
      </xdr:nvSpPr>
      <xdr:spPr>
        <a:xfrm>
          <a:off x="10896600" y="2981325"/>
          <a:ext cx="1619249" cy="4000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790574</xdr:colOff>
      <xdr:row>27</xdr:row>
      <xdr:rowOff>1</xdr:rowOff>
    </xdr:to>
    <xdr:sp macro="" textlink="">
      <xdr:nvSpPr>
        <xdr:cNvPr id="16" name="3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0794F-0269-4EE9-AB2D-E052A946AC4D}"/>
            </a:ext>
          </a:extLst>
        </xdr:cNvPr>
        <xdr:cNvSpPr/>
      </xdr:nvSpPr>
      <xdr:spPr>
        <a:xfrm>
          <a:off x="10896600" y="4981575"/>
          <a:ext cx="1619249" cy="4000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790574</xdr:colOff>
      <xdr:row>37</xdr:row>
      <xdr:rowOff>1</xdr:rowOff>
    </xdr:to>
    <xdr:sp macro="" textlink="">
      <xdr:nvSpPr>
        <xdr:cNvPr id="17" name="3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200805-517A-495E-88FF-A483B067CC1F}"/>
            </a:ext>
          </a:extLst>
        </xdr:cNvPr>
        <xdr:cNvSpPr/>
      </xdr:nvSpPr>
      <xdr:spPr>
        <a:xfrm>
          <a:off x="10896600" y="6981825"/>
          <a:ext cx="1619249" cy="4000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9</xdr:col>
      <xdr:colOff>790574</xdr:colOff>
      <xdr:row>45</xdr:row>
      <xdr:rowOff>1</xdr:rowOff>
    </xdr:to>
    <xdr:sp macro="" textlink="">
      <xdr:nvSpPr>
        <xdr:cNvPr id="18" name="3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96DFF8-62BA-4B28-BC21-597DF520C09D}"/>
            </a:ext>
          </a:extLst>
        </xdr:cNvPr>
        <xdr:cNvSpPr/>
      </xdr:nvSpPr>
      <xdr:spPr>
        <a:xfrm>
          <a:off x="10896600" y="8582025"/>
          <a:ext cx="1619249" cy="4000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9</xdr:col>
      <xdr:colOff>790574</xdr:colOff>
      <xdr:row>54</xdr:row>
      <xdr:rowOff>1</xdr:rowOff>
    </xdr:to>
    <xdr:sp macro="" textlink="">
      <xdr:nvSpPr>
        <xdr:cNvPr id="19" name="3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76F45-1A30-4B7F-892F-A409D499BF38}"/>
            </a:ext>
          </a:extLst>
        </xdr:cNvPr>
        <xdr:cNvSpPr/>
      </xdr:nvSpPr>
      <xdr:spPr>
        <a:xfrm>
          <a:off x="10896600" y="10382250"/>
          <a:ext cx="1619249" cy="4000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819150</xdr:colOff>
      <xdr:row>68</xdr:row>
      <xdr:rowOff>28575</xdr:rowOff>
    </xdr:from>
    <xdr:to>
      <xdr:col>7</xdr:col>
      <xdr:colOff>1438274</xdr:colOff>
      <xdr:row>70</xdr:row>
      <xdr:rowOff>28576</xdr:rowOff>
    </xdr:to>
    <xdr:sp macro="" textlink="">
      <xdr:nvSpPr>
        <xdr:cNvPr id="20" name="3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D1754-05CB-4FE9-A9FF-BEC0C5D46EAD}"/>
            </a:ext>
          </a:extLst>
        </xdr:cNvPr>
        <xdr:cNvSpPr/>
      </xdr:nvSpPr>
      <xdr:spPr>
        <a:xfrm>
          <a:off x="9248775" y="13611225"/>
          <a:ext cx="1619249" cy="4000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5</xdr:row>
      <xdr:rowOff>0</xdr:rowOff>
    </xdr:from>
    <xdr:to>
      <xdr:col>10</xdr:col>
      <xdr:colOff>0</xdr:colOff>
      <xdr:row>6</xdr:row>
      <xdr:rowOff>162693</xdr:rowOff>
    </xdr:to>
    <xdr:sp macro="" textlink="">
      <xdr:nvSpPr>
        <xdr:cNvPr id="24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1D0D7D-4A13-4F96-9114-3BF2D3F6EB56}"/>
            </a:ext>
          </a:extLst>
        </xdr:cNvPr>
        <xdr:cNvSpPr/>
      </xdr:nvSpPr>
      <xdr:spPr>
        <a:xfrm>
          <a:off x="9772650" y="99060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10</xdr:col>
      <xdr:colOff>0</xdr:colOff>
      <xdr:row>18</xdr:row>
      <xdr:rowOff>162693</xdr:rowOff>
    </xdr:to>
    <xdr:sp macro="" textlink="">
      <xdr:nvSpPr>
        <xdr:cNvPr id="2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E9E7D-47C2-4918-AFF2-15AA5270AE29}"/>
            </a:ext>
          </a:extLst>
        </xdr:cNvPr>
        <xdr:cNvSpPr/>
      </xdr:nvSpPr>
      <xdr:spPr>
        <a:xfrm>
          <a:off x="9772650" y="338137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752475</xdr:colOff>
      <xdr:row>28</xdr:row>
      <xdr:rowOff>162693</xdr:rowOff>
    </xdr:to>
    <xdr:sp macro="" textlink="">
      <xdr:nvSpPr>
        <xdr:cNvPr id="2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ED75D-BC15-4D02-93D8-6229C52A24B2}"/>
            </a:ext>
          </a:extLst>
        </xdr:cNvPr>
        <xdr:cNvSpPr/>
      </xdr:nvSpPr>
      <xdr:spPr>
        <a:xfrm>
          <a:off x="9763125" y="538162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752475</xdr:colOff>
      <xdr:row>40</xdr:row>
      <xdr:rowOff>162693</xdr:rowOff>
    </xdr:to>
    <xdr:sp macro="" textlink="">
      <xdr:nvSpPr>
        <xdr:cNvPr id="27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A4EABE-CBF0-4C2B-A5C8-7563AE264F2B}"/>
            </a:ext>
          </a:extLst>
        </xdr:cNvPr>
        <xdr:cNvSpPr/>
      </xdr:nvSpPr>
      <xdr:spPr>
        <a:xfrm>
          <a:off x="9763125" y="778192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9</xdr:col>
      <xdr:colOff>752475</xdr:colOff>
      <xdr:row>52</xdr:row>
      <xdr:rowOff>162693</xdr:rowOff>
    </xdr:to>
    <xdr:sp macro="" textlink="">
      <xdr:nvSpPr>
        <xdr:cNvPr id="28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2E738F-6168-40A3-B16D-9358D2C6B35E}"/>
            </a:ext>
          </a:extLst>
        </xdr:cNvPr>
        <xdr:cNvSpPr/>
      </xdr:nvSpPr>
      <xdr:spPr>
        <a:xfrm>
          <a:off x="9763125" y="1017270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9</xdr:col>
      <xdr:colOff>752475</xdr:colOff>
      <xdr:row>64</xdr:row>
      <xdr:rowOff>162693</xdr:rowOff>
    </xdr:to>
    <xdr:sp macro="" textlink="">
      <xdr:nvSpPr>
        <xdr:cNvPr id="29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EACED-0999-4842-A77F-2236F193E6B9}"/>
            </a:ext>
          </a:extLst>
        </xdr:cNvPr>
        <xdr:cNvSpPr/>
      </xdr:nvSpPr>
      <xdr:spPr>
        <a:xfrm>
          <a:off x="9763125" y="1277302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9</xdr:col>
      <xdr:colOff>752475</xdr:colOff>
      <xdr:row>74</xdr:row>
      <xdr:rowOff>162693</xdr:rowOff>
    </xdr:to>
    <xdr:sp macro="" textlink="">
      <xdr:nvSpPr>
        <xdr:cNvPr id="30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64915D-A474-4F81-B020-2B43252347E0}"/>
            </a:ext>
          </a:extLst>
        </xdr:cNvPr>
        <xdr:cNvSpPr/>
      </xdr:nvSpPr>
      <xdr:spPr>
        <a:xfrm>
          <a:off x="9763125" y="1477327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752475</xdr:colOff>
      <xdr:row>85</xdr:row>
      <xdr:rowOff>162693</xdr:rowOff>
    </xdr:to>
    <xdr:sp macro="" textlink="">
      <xdr:nvSpPr>
        <xdr:cNvPr id="31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8C3D89-A0E4-41A9-9628-8A3398CE7784}"/>
            </a:ext>
          </a:extLst>
        </xdr:cNvPr>
        <xdr:cNvSpPr/>
      </xdr:nvSpPr>
      <xdr:spPr>
        <a:xfrm>
          <a:off x="9763125" y="1697355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9</xdr:col>
      <xdr:colOff>752475</xdr:colOff>
      <xdr:row>97</xdr:row>
      <xdr:rowOff>162693</xdr:rowOff>
    </xdr:to>
    <xdr:sp macro="" textlink="">
      <xdr:nvSpPr>
        <xdr:cNvPr id="3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7E6E6-12CD-4756-AE29-6381EE369C9B}"/>
            </a:ext>
          </a:extLst>
        </xdr:cNvPr>
        <xdr:cNvSpPr/>
      </xdr:nvSpPr>
      <xdr:spPr>
        <a:xfrm>
          <a:off x="9763125" y="1937385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107</xdr:row>
      <xdr:rowOff>0</xdr:rowOff>
    </xdr:from>
    <xdr:to>
      <xdr:col>9</xdr:col>
      <xdr:colOff>752475</xdr:colOff>
      <xdr:row>108</xdr:row>
      <xdr:rowOff>162693</xdr:rowOff>
    </xdr:to>
    <xdr:sp macro="" textlink="">
      <xdr:nvSpPr>
        <xdr:cNvPr id="3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A00B40-B7AF-4FC4-8D9F-64A57D35E55D}"/>
            </a:ext>
          </a:extLst>
        </xdr:cNvPr>
        <xdr:cNvSpPr/>
      </xdr:nvSpPr>
      <xdr:spPr>
        <a:xfrm>
          <a:off x="9763125" y="2157412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118</xdr:row>
      <xdr:rowOff>0</xdr:rowOff>
    </xdr:from>
    <xdr:to>
      <xdr:col>9</xdr:col>
      <xdr:colOff>752475</xdr:colOff>
      <xdr:row>119</xdr:row>
      <xdr:rowOff>162693</xdr:rowOff>
    </xdr:to>
    <xdr:sp macro="" textlink="">
      <xdr:nvSpPr>
        <xdr:cNvPr id="34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9E2F06-AD76-4882-BF9C-4D65FC2E7170}"/>
            </a:ext>
          </a:extLst>
        </xdr:cNvPr>
        <xdr:cNvSpPr/>
      </xdr:nvSpPr>
      <xdr:spPr>
        <a:xfrm>
          <a:off x="9763125" y="2377440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9</xdr:col>
      <xdr:colOff>752475</xdr:colOff>
      <xdr:row>134</xdr:row>
      <xdr:rowOff>162693</xdr:rowOff>
    </xdr:to>
    <xdr:sp macro="" textlink="">
      <xdr:nvSpPr>
        <xdr:cNvPr id="3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2DD044-6EE6-432C-A619-9F7223FC7EF9}"/>
            </a:ext>
          </a:extLst>
        </xdr:cNvPr>
        <xdr:cNvSpPr/>
      </xdr:nvSpPr>
      <xdr:spPr>
        <a:xfrm>
          <a:off x="9763125" y="2677477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146</xdr:row>
      <xdr:rowOff>0</xdr:rowOff>
    </xdr:from>
    <xdr:to>
      <xdr:col>9</xdr:col>
      <xdr:colOff>752475</xdr:colOff>
      <xdr:row>147</xdr:row>
      <xdr:rowOff>162693</xdr:rowOff>
    </xdr:to>
    <xdr:sp macro="" textlink="">
      <xdr:nvSpPr>
        <xdr:cNvPr id="3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AC5247-5E43-4E35-A99B-B3567A55C4C4}"/>
            </a:ext>
          </a:extLst>
        </xdr:cNvPr>
        <xdr:cNvSpPr/>
      </xdr:nvSpPr>
      <xdr:spPr>
        <a:xfrm>
          <a:off x="9763125" y="2937510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155</xdr:row>
      <xdr:rowOff>0</xdr:rowOff>
    </xdr:from>
    <xdr:to>
      <xdr:col>9</xdr:col>
      <xdr:colOff>752475</xdr:colOff>
      <xdr:row>156</xdr:row>
      <xdr:rowOff>162693</xdr:rowOff>
    </xdr:to>
    <xdr:sp macro="" textlink="">
      <xdr:nvSpPr>
        <xdr:cNvPr id="37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689F2-326A-4C53-98D7-87C8FAD1564C}"/>
            </a:ext>
          </a:extLst>
        </xdr:cNvPr>
        <xdr:cNvSpPr/>
      </xdr:nvSpPr>
      <xdr:spPr>
        <a:xfrm>
          <a:off x="9763125" y="3117532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165</xdr:row>
      <xdr:rowOff>0</xdr:rowOff>
    </xdr:from>
    <xdr:to>
      <xdr:col>9</xdr:col>
      <xdr:colOff>752475</xdr:colOff>
      <xdr:row>166</xdr:row>
      <xdr:rowOff>162693</xdr:rowOff>
    </xdr:to>
    <xdr:sp macro="" textlink="">
      <xdr:nvSpPr>
        <xdr:cNvPr id="38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396AB6-405F-4372-8AD1-0774527AF043}"/>
            </a:ext>
          </a:extLst>
        </xdr:cNvPr>
        <xdr:cNvSpPr/>
      </xdr:nvSpPr>
      <xdr:spPr>
        <a:xfrm>
          <a:off x="9763125" y="33175575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9</xdr:col>
      <xdr:colOff>752475</xdr:colOff>
      <xdr:row>181</xdr:row>
      <xdr:rowOff>162693</xdr:rowOff>
    </xdr:to>
    <xdr:sp macro="" textlink="">
      <xdr:nvSpPr>
        <xdr:cNvPr id="39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C2874E-0E87-4423-99BD-F8349320EB9B}"/>
            </a:ext>
          </a:extLst>
        </xdr:cNvPr>
        <xdr:cNvSpPr/>
      </xdr:nvSpPr>
      <xdr:spPr>
        <a:xfrm>
          <a:off x="9763125" y="3617595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196</xdr:row>
      <xdr:rowOff>0</xdr:rowOff>
    </xdr:from>
    <xdr:to>
      <xdr:col>9</xdr:col>
      <xdr:colOff>752475</xdr:colOff>
      <xdr:row>197</xdr:row>
      <xdr:rowOff>162693</xdr:rowOff>
    </xdr:to>
    <xdr:sp macro="" textlink="">
      <xdr:nvSpPr>
        <xdr:cNvPr id="40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0B7CE-9EFB-4B9D-BCED-5F877A0F0A30}"/>
            </a:ext>
          </a:extLst>
        </xdr:cNvPr>
        <xdr:cNvSpPr/>
      </xdr:nvSpPr>
      <xdr:spPr>
        <a:xfrm>
          <a:off x="9763125" y="3937635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752475</xdr:colOff>
      <xdr:row>211</xdr:row>
      <xdr:rowOff>162693</xdr:rowOff>
    </xdr:to>
    <xdr:sp macro="" textlink="">
      <xdr:nvSpPr>
        <xdr:cNvPr id="41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BB2F6B-69A2-468D-A700-D0B9BDA13BA3}"/>
            </a:ext>
          </a:extLst>
        </xdr:cNvPr>
        <xdr:cNvSpPr/>
      </xdr:nvSpPr>
      <xdr:spPr>
        <a:xfrm>
          <a:off x="9763125" y="4217670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226</xdr:row>
      <xdr:rowOff>0</xdr:rowOff>
    </xdr:from>
    <xdr:to>
      <xdr:col>9</xdr:col>
      <xdr:colOff>752475</xdr:colOff>
      <xdr:row>227</xdr:row>
      <xdr:rowOff>162693</xdr:rowOff>
    </xdr:to>
    <xdr:sp macro="" textlink="">
      <xdr:nvSpPr>
        <xdr:cNvPr id="4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E4F52-EC66-4F13-9A21-53DC576A767E}"/>
            </a:ext>
          </a:extLst>
        </xdr:cNvPr>
        <xdr:cNvSpPr/>
      </xdr:nvSpPr>
      <xdr:spPr>
        <a:xfrm>
          <a:off x="9763125" y="4537710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942975</xdr:colOff>
      <xdr:row>252</xdr:row>
      <xdr:rowOff>19050</xdr:rowOff>
    </xdr:from>
    <xdr:to>
      <xdr:col>7</xdr:col>
      <xdr:colOff>1457325</xdr:colOff>
      <xdr:row>254</xdr:row>
      <xdr:rowOff>19818</xdr:rowOff>
    </xdr:to>
    <xdr:sp macro="" textlink="">
      <xdr:nvSpPr>
        <xdr:cNvPr id="4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22A310-E2D4-4914-A0D6-07C0FDCDA9B3}"/>
            </a:ext>
          </a:extLst>
        </xdr:cNvPr>
        <xdr:cNvSpPr/>
      </xdr:nvSpPr>
      <xdr:spPr>
        <a:xfrm>
          <a:off x="8239125" y="50368200"/>
          <a:ext cx="1514475" cy="362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1409700</xdr:colOff>
      <xdr:row>14</xdr:row>
      <xdr:rowOff>152400</xdr:rowOff>
    </xdr:from>
    <xdr:to>
      <xdr:col>5</xdr:col>
      <xdr:colOff>9524</xdr:colOff>
      <xdr:row>16</xdr:row>
      <xdr:rowOff>0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39275" y="2609850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 editAs="oneCell">
    <xdr:from>
      <xdr:col>1</xdr:col>
      <xdr:colOff>781050</xdr:colOff>
      <xdr:row>0</xdr:row>
      <xdr:rowOff>0</xdr:rowOff>
    </xdr:from>
    <xdr:to>
      <xdr:col>1</xdr:col>
      <xdr:colOff>2687155</xdr:colOff>
      <xdr:row>5</xdr:row>
      <xdr:rowOff>70350</xdr:rowOff>
    </xdr:to>
    <xdr:pic>
      <xdr:nvPicPr>
        <xdr:cNvPr id="4" name="dnn_dnnLOGO_imgLogo" descr="Grupo Las Américas">
          <a:extLst>
            <a:ext uri="{FF2B5EF4-FFF2-40B4-BE49-F238E27FC236}">
              <a16:creationId xmlns:a16="http://schemas.microsoft.com/office/drawing/2014/main" id="{C35D1178-23D5-4261-B1FD-1E64F4D5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0"/>
          <a:ext cx="1906105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31401</xdr:colOff>
      <xdr:row>7</xdr:row>
      <xdr:rowOff>20933</xdr:rowOff>
    </xdr:from>
    <xdr:to>
      <xdr:col>9</xdr:col>
      <xdr:colOff>823754</xdr:colOff>
      <xdr:row>9</xdr:row>
      <xdr:rowOff>11409</xdr:rowOff>
    </xdr:to>
    <xdr:sp macro="" textlink="">
      <xdr:nvSpPr>
        <xdr:cNvPr id="9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E47D57-E100-435B-BDC8-A0D9AAB92588}"/>
            </a:ext>
          </a:extLst>
        </xdr:cNvPr>
        <xdr:cNvSpPr/>
      </xdr:nvSpPr>
      <xdr:spPr>
        <a:xfrm>
          <a:off x="11869615" y="1266510"/>
          <a:ext cx="1619249" cy="34635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20934</xdr:colOff>
      <xdr:row>21</xdr:row>
      <xdr:rowOff>41868</xdr:rowOff>
    </xdr:from>
    <xdr:to>
      <xdr:col>9</xdr:col>
      <xdr:colOff>813287</xdr:colOff>
      <xdr:row>23</xdr:row>
      <xdr:rowOff>32344</xdr:rowOff>
    </xdr:to>
    <xdr:sp macro="" textlink="">
      <xdr:nvSpPr>
        <xdr:cNvPr id="10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50BD0-C0B8-4F5D-9E55-2AD89EAEA320}"/>
            </a:ext>
          </a:extLst>
        </xdr:cNvPr>
        <xdr:cNvSpPr/>
      </xdr:nvSpPr>
      <xdr:spPr>
        <a:xfrm>
          <a:off x="11859148" y="3778599"/>
          <a:ext cx="1619249" cy="34635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32106</xdr:colOff>
      <xdr:row>32</xdr:row>
      <xdr:rowOff>42808</xdr:rowOff>
    </xdr:from>
    <xdr:to>
      <xdr:col>10</xdr:col>
      <xdr:colOff>386</xdr:colOff>
      <xdr:row>34</xdr:row>
      <xdr:rowOff>33284</xdr:rowOff>
    </xdr:to>
    <xdr:sp macro="" textlink="">
      <xdr:nvSpPr>
        <xdr:cNvPr id="11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BFCD30-E691-41DB-B170-172A603BA42B}"/>
            </a:ext>
          </a:extLst>
        </xdr:cNvPr>
        <xdr:cNvSpPr/>
      </xdr:nvSpPr>
      <xdr:spPr>
        <a:xfrm>
          <a:off x="11868791" y="5864830"/>
          <a:ext cx="1616426" cy="3543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32106</xdr:colOff>
      <xdr:row>43</xdr:row>
      <xdr:rowOff>32106</xdr:rowOff>
    </xdr:from>
    <xdr:to>
      <xdr:col>10</xdr:col>
      <xdr:colOff>386</xdr:colOff>
      <xdr:row>45</xdr:row>
      <xdr:rowOff>22583</xdr:rowOff>
    </xdr:to>
    <xdr:sp macro="" textlink="">
      <xdr:nvSpPr>
        <xdr:cNvPr id="1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07E2A4-BD78-4521-8B77-CBDE67A97CD4}"/>
            </a:ext>
          </a:extLst>
        </xdr:cNvPr>
        <xdr:cNvSpPr/>
      </xdr:nvSpPr>
      <xdr:spPr>
        <a:xfrm>
          <a:off x="11868791" y="7855449"/>
          <a:ext cx="1616426" cy="3543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42808</xdr:colOff>
      <xdr:row>60</xdr:row>
      <xdr:rowOff>149832</xdr:rowOff>
    </xdr:from>
    <xdr:to>
      <xdr:col>10</xdr:col>
      <xdr:colOff>11088</xdr:colOff>
      <xdr:row>62</xdr:row>
      <xdr:rowOff>140309</xdr:rowOff>
    </xdr:to>
    <xdr:sp macro="" textlink="">
      <xdr:nvSpPr>
        <xdr:cNvPr id="1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646A18-1552-4316-BB27-E251EDA7472D}"/>
            </a:ext>
          </a:extLst>
        </xdr:cNvPr>
        <xdr:cNvSpPr/>
      </xdr:nvSpPr>
      <xdr:spPr>
        <a:xfrm>
          <a:off x="11879493" y="11087529"/>
          <a:ext cx="1616426" cy="3543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21404</xdr:colOff>
      <xdr:row>76</xdr:row>
      <xdr:rowOff>32106</xdr:rowOff>
    </xdr:from>
    <xdr:to>
      <xdr:col>9</xdr:col>
      <xdr:colOff>813757</xdr:colOff>
      <xdr:row>78</xdr:row>
      <xdr:rowOff>22583</xdr:rowOff>
    </xdr:to>
    <xdr:sp macro="" textlink="">
      <xdr:nvSpPr>
        <xdr:cNvPr id="14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65776C-6B61-4E1A-95FA-49553C56892E}"/>
            </a:ext>
          </a:extLst>
        </xdr:cNvPr>
        <xdr:cNvSpPr/>
      </xdr:nvSpPr>
      <xdr:spPr>
        <a:xfrm>
          <a:off x="11858089" y="13923623"/>
          <a:ext cx="1616426" cy="3543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32106</xdr:colOff>
      <xdr:row>87</xdr:row>
      <xdr:rowOff>21404</xdr:rowOff>
    </xdr:from>
    <xdr:to>
      <xdr:col>10</xdr:col>
      <xdr:colOff>386</xdr:colOff>
      <xdr:row>89</xdr:row>
      <xdr:rowOff>11881</xdr:rowOff>
    </xdr:to>
    <xdr:sp macro="" textlink="">
      <xdr:nvSpPr>
        <xdr:cNvPr id="1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E1FE62-3C4C-4197-9A60-89B67429B5BE}"/>
            </a:ext>
          </a:extLst>
        </xdr:cNvPr>
        <xdr:cNvSpPr/>
      </xdr:nvSpPr>
      <xdr:spPr>
        <a:xfrm>
          <a:off x="11868791" y="15957050"/>
          <a:ext cx="1616426" cy="3543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32106</xdr:colOff>
      <xdr:row>98</xdr:row>
      <xdr:rowOff>32106</xdr:rowOff>
    </xdr:from>
    <xdr:to>
      <xdr:col>10</xdr:col>
      <xdr:colOff>386</xdr:colOff>
      <xdr:row>100</xdr:row>
      <xdr:rowOff>22583</xdr:rowOff>
    </xdr:to>
    <xdr:sp macro="" textlink="">
      <xdr:nvSpPr>
        <xdr:cNvPr id="1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930CB-71C2-4F14-A973-2D61EE9FAEC3}"/>
            </a:ext>
          </a:extLst>
        </xdr:cNvPr>
        <xdr:cNvSpPr/>
      </xdr:nvSpPr>
      <xdr:spPr>
        <a:xfrm>
          <a:off x="11868791" y="18033286"/>
          <a:ext cx="1616426" cy="3543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974397</xdr:colOff>
      <xdr:row>116</xdr:row>
      <xdr:rowOff>21896</xdr:rowOff>
    </xdr:from>
    <xdr:to>
      <xdr:col>7</xdr:col>
      <xdr:colOff>1613474</xdr:colOff>
      <xdr:row>118</xdr:row>
      <xdr:rowOff>12371</xdr:rowOff>
    </xdr:to>
    <xdr:sp macro="" textlink="">
      <xdr:nvSpPr>
        <xdr:cNvPr id="17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BBC44F-D9BC-4F8B-BEEB-3E226FC23992}"/>
            </a:ext>
          </a:extLst>
        </xdr:cNvPr>
        <xdr:cNvSpPr/>
      </xdr:nvSpPr>
      <xdr:spPr>
        <a:xfrm>
          <a:off x="10214742" y="21710430"/>
          <a:ext cx="1624422" cy="36271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7</xdr:row>
      <xdr:rowOff>47625</xdr:rowOff>
    </xdr:from>
    <xdr:to>
      <xdr:col>9</xdr:col>
      <xdr:colOff>828674</xdr:colOff>
      <xdr:row>9</xdr:row>
      <xdr:rowOff>76200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1153775" y="1428750"/>
          <a:ext cx="1619249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23</xdr:row>
      <xdr:rowOff>0</xdr:rowOff>
    </xdr:from>
    <xdr:to>
      <xdr:col>9</xdr:col>
      <xdr:colOff>809624</xdr:colOff>
      <xdr:row>25</xdr:row>
      <xdr:rowOff>28575</xdr:rowOff>
    </xdr:to>
    <xdr:sp macro="" textlink="">
      <xdr:nvSpPr>
        <xdr:cNvPr id="1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995CF-F7A9-4CA5-B3C5-1EEF9CA4E451}"/>
            </a:ext>
          </a:extLst>
        </xdr:cNvPr>
        <xdr:cNvSpPr/>
      </xdr:nvSpPr>
      <xdr:spPr>
        <a:xfrm>
          <a:off x="11134725" y="4581525"/>
          <a:ext cx="1619249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37</xdr:row>
      <xdr:rowOff>0</xdr:rowOff>
    </xdr:from>
    <xdr:to>
      <xdr:col>9</xdr:col>
      <xdr:colOff>809624</xdr:colOff>
      <xdr:row>39</xdr:row>
      <xdr:rowOff>28575</xdr:rowOff>
    </xdr:to>
    <xdr:sp macro="" textlink="">
      <xdr:nvSpPr>
        <xdr:cNvPr id="14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609E3-80F6-4D12-B74A-80190C03E332}"/>
            </a:ext>
          </a:extLst>
        </xdr:cNvPr>
        <xdr:cNvSpPr/>
      </xdr:nvSpPr>
      <xdr:spPr>
        <a:xfrm>
          <a:off x="11134725" y="7381875"/>
          <a:ext cx="1619249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49</xdr:row>
      <xdr:rowOff>0</xdr:rowOff>
    </xdr:from>
    <xdr:to>
      <xdr:col>9</xdr:col>
      <xdr:colOff>809624</xdr:colOff>
      <xdr:row>51</xdr:row>
      <xdr:rowOff>28575</xdr:rowOff>
    </xdr:to>
    <xdr:sp macro="" textlink="">
      <xdr:nvSpPr>
        <xdr:cNvPr id="1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33C653-9A07-45AB-8021-997CD129F7C2}"/>
            </a:ext>
          </a:extLst>
        </xdr:cNvPr>
        <xdr:cNvSpPr/>
      </xdr:nvSpPr>
      <xdr:spPr>
        <a:xfrm>
          <a:off x="11134725" y="9982200"/>
          <a:ext cx="1619249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57</xdr:row>
      <xdr:rowOff>0</xdr:rowOff>
    </xdr:from>
    <xdr:to>
      <xdr:col>9</xdr:col>
      <xdr:colOff>809624</xdr:colOff>
      <xdr:row>59</xdr:row>
      <xdr:rowOff>28575</xdr:rowOff>
    </xdr:to>
    <xdr:sp macro="" textlink="">
      <xdr:nvSpPr>
        <xdr:cNvPr id="1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2D447-4B40-413A-A5F3-F8112C4F41FD}"/>
            </a:ext>
          </a:extLst>
        </xdr:cNvPr>
        <xdr:cNvSpPr/>
      </xdr:nvSpPr>
      <xdr:spPr>
        <a:xfrm>
          <a:off x="11134725" y="11782425"/>
          <a:ext cx="1619249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64</xdr:row>
      <xdr:rowOff>0</xdr:rowOff>
    </xdr:from>
    <xdr:to>
      <xdr:col>9</xdr:col>
      <xdr:colOff>809624</xdr:colOff>
      <xdr:row>66</xdr:row>
      <xdr:rowOff>28575</xdr:rowOff>
    </xdr:to>
    <xdr:sp macro="" textlink="">
      <xdr:nvSpPr>
        <xdr:cNvPr id="1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6D3F7E-38AA-4914-A509-841919F96425}"/>
            </a:ext>
          </a:extLst>
        </xdr:cNvPr>
        <xdr:cNvSpPr/>
      </xdr:nvSpPr>
      <xdr:spPr>
        <a:xfrm>
          <a:off x="11134725" y="13182600"/>
          <a:ext cx="1619249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72</xdr:row>
      <xdr:rowOff>0</xdr:rowOff>
    </xdr:from>
    <xdr:to>
      <xdr:col>9</xdr:col>
      <xdr:colOff>809624</xdr:colOff>
      <xdr:row>74</xdr:row>
      <xdr:rowOff>28575</xdr:rowOff>
    </xdr:to>
    <xdr:sp macro="" textlink="">
      <xdr:nvSpPr>
        <xdr:cNvPr id="1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12CBF9-12FB-465B-9B3F-9F02ED0777FE}"/>
            </a:ext>
          </a:extLst>
        </xdr:cNvPr>
        <xdr:cNvSpPr/>
      </xdr:nvSpPr>
      <xdr:spPr>
        <a:xfrm>
          <a:off x="11134725" y="14782800"/>
          <a:ext cx="1619249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981075</xdr:colOff>
      <xdr:row>84</xdr:row>
      <xdr:rowOff>19050</xdr:rowOff>
    </xdr:from>
    <xdr:to>
      <xdr:col>7</xdr:col>
      <xdr:colOff>1609724</xdr:colOff>
      <xdr:row>86</xdr:row>
      <xdr:rowOff>47625</xdr:rowOff>
    </xdr:to>
    <xdr:sp macro="" textlink="">
      <xdr:nvSpPr>
        <xdr:cNvPr id="19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B6AD6-1B5A-4607-A6EE-1AB4A3A90B4E}"/>
            </a:ext>
          </a:extLst>
        </xdr:cNvPr>
        <xdr:cNvSpPr/>
      </xdr:nvSpPr>
      <xdr:spPr>
        <a:xfrm>
          <a:off x="9486900" y="17202150"/>
          <a:ext cx="1619249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9</xdr:col>
      <xdr:colOff>844261</xdr:colOff>
      <xdr:row>6</xdr:row>
      <xdr:rowOff>10391</xdr:rowOff>
    </xdr:to>
    <xdr:sp macro="" textlink="">
      <xdr:nvSpPr>
        <xdr:cNvPr id="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B84B7-CC11-4428-9EB1-693935865317}"/>
            </a:ext>
          </a:extLst>
        </xdr:cNvPr>
        <xdr:cNvSpPr/>
      </xdr:nvSpPr>
      <xdr:spPr>
        <a:xfrm>
          <a:off x="10726449" y="779318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844261</xdr:colOff>
      <xdr:row>14</xdr:row>
      <xdr:rowOff>10391</xdr:rowOff>
    </xdr:to>
    <xdr:sp macro="" textlink="">
      <xdr:nvSpPr>
        <xdr:cNvPr id="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D26C74-C56F-46A4-9796-2FE2C77E7887}"/>
            </a:ext>
          </a:extLst>
        </xdr:cNvPr>
        <xdr:cNvSpPr/>
      </xdr:nvSpPr>
      <xdr:spPr>
        <a:xfrm>
          <a:off x="10726449" y="5455227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844261</xdr:colOff>
      <xdr:row>23</xdr:row>
      <xdr:rowOff>10391</xdr:rowOff>
    </xdr:to>
    <xdr:sp macro="" textlink="">
      <xdr:nvSpPr>
        <xdr:cNvPr id="9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5B393-D1FC-44E7-8D20-C1669D432C69}"/>
            </a:ext>
          </a:extLst>
        </xdr:cNvPr>
        <xdr:cNvSpPr/>
      </xdr:nvSpPr>
      <xdr:spPr>
        <a:xfrm>
          <a:off x="10726449" y="7208693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9</xdr:col>
      <xdr:colOff>844261</xdr:colOff>
      <xdr:row>32</xdr:row>
      <xdr:rowOff>10391</xdr:rowOff>
    </xdr:to>
    <xdr:sp macro="" textlink="">
      <xdr:nvSpPr>
        <xdr:cNvPr id="10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0A29F-0C9C-47FD-B1B8-FB1AA26DD38C}"/>
            </a:ext>
          </a:extLst>
        </xdr:cNvPr>
        <xdr:cNvSpPr/>
      </xdr:nvSpPr>
      <xdr:spPr>
        <a:xfrm>
          <a:off x="10726449" y="8962159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844261</xdr:colOff>
      <xdr:row>41</xdr:row>
      <xdr:rowOff>10391</xdr:rowOff>
    </xdr:to>
    <xdr:sp macro="" textlink="">
      <xdr:nvSpPr>
        <xdr:cNvPr id="11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B43BA3-1728-4986-91DE-B525AAE0EE33}"/>
            </a:ext>
          </a:extLst>
        </xdr:cNvPr>
        <xdr:cNvSpPr/>
      </xdr:nvSpPr>
      <xdr:spPr>
        <a:xfrm>
          <a:off x="10726449" y="10715625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844261</xdr:colOff>
      <xdr:row>51</xdr:row>
      <xdr:rowOff>10390</xdr:rowOff>
    </xdr:to>
    <xdr:sp macro="" textlink="">
      <xdr:nvSpPr>
        <xdr:cNvPr id="12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983DB-67C0-4001-AD34-F74AEC63EDE9}"/>
            </a:ext>
          </a:extLst>
        </xdr:cNvPr>
        <xdr:cNvSpPr/>
      </xdr:nvSpPr>
      <xdr:spPr>
        <a:xfrm>
          <a:off x="10726449" y="12663920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9</xdr:col>
      <xdr:colOff>844261</xdr:colOff>
      <xdr:row>61</xdr:row>
      <xdr:rowOff>10391</xdr:rowOff>
    </xdr:to>
    <xdr:sp macro="" textlink="">
      <xdr:nvSpPr>
        <xdr:cNvPr id="1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B92B08-8B38-4B01-88F0-50B87896EDCC}"/>
            </a:ext>
          </a:extLst>
        </xdr:cNvPr>
        <xdr:cNvSpPr/>
      </xdr:nvSpPr>
      <xdr:spPr>
        <a:xfrm>
          <a:off x="10726449" y="14612216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844261</xdr:colOff>
      <xdr:row>71</xdr:row>
      <xdr:rowOff>10391</xdr:rowOff>
    </xdr:to>
    <xdr:sp macro="" textlink="">
      <xdr:nvSpPr>
        <xdr:cNvPr id="14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D6CB2-E0A6-4B09-93A2-82E4E447BBAC}"/>
            </a:ext>
          </a:extLst>
        </xdr:cNvPr>
        <xdr:cNvSpPr/>
      </xdr:nvSpPr>
      <xdr:spPr>
        <a:xfrm>
          <a:off x="10726449" y="16560511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9</xdr:col>
      <xdr:colOff>844261</xdr:colOff>
      <xdr:row>81</xdr:row>
      <xdr:rowOff>10391</xdr:rowOff>
    </xdr:to>
    <xdr:sp macro="" textlink="">
      <xdr:nvSpPr>
        <xdr:cNvPr id="1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7CE552-CFB4-4071-945D-42CCAADCC753}"/>
            </a:ext>
          </a:extLst>
        </xdr:cNvPr>
        <xdr:cNvSpPr/>
      </xdr:nvSpPr>
      <xdr:spPr>
        <a:xfrm>
          <a:off x="10726449" y="18508807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9</xdr:col>
      <xdr:colOff>844261</xdr:colOff>
      <xdr:row>89</xdr:row>
      <xdr:rowOff>10391</xdr:rowOff>
    </xdr:to>
    <xdr:sp macro="" textlink="">
      <xdr:nvSpPr>
        <xdr:cNvPr id="1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D271EE-8F6E-4FE8-ADEC-D9A577E85978}"/>
            </a:ext>
          </a:extLst>
        </xdr:cNvPr>
        <xdr:cNvSpPr/>
      </xdr:nvSpPr>
      <xdr:spPr>
        <a:xfrm>
          <a:off x="10726449" y="20067443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95</xdr:row>
      <xdr:rowOff>0</xdr:rowOff>
    </xdr:from>
    <xdr:to>
      <xdr:col>9</xdr:col>
      <xdr:colOff>844261</xdr:colOff>
      <xdr:row>97</xdr:row>
      <xdr:rowOff>10391</xdr:rowOff>
    </xdr:to>
    <xdr:sp macro="" textlink="">
      <xdr:nvSpPr>
        <xdr:cNvPr id="1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ABBC19-40D0-4F80-967D-51D6B18F6447}"/>
            </a:ext>
          </a:extLst>
        </xdr:cNvPr>
        <xdr:cNvSpPr/>
      </xdr:nvSpPr>
      <xdr:spPr>
        <a:xfrm>
          <a:off x="10726449" y="21626080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9</xdr:col>
      <xdr:colOff>844261</xdr:colOff>
      <xdr:row>105</xdr:row>
      <xdr:rowOff>10391</xdr:rowOff>
    </xdr:to>
    <xdr:sp macro="" textlink="">
      <xdr:nvSpPr>
        <xdr:cNvPr id="1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BCB50-3FA4-496D-91B8-2F587A85AD10}"/>
            </a:ext>
          </a:extLst>
        </xdr:cNvPr>
        <xdr:cNvSpPr/>
      </xdr:nvSpPr>
      <xdr:spPr>
        <a:xfrm>
          <a:off x="10726449" y="23184716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9</xdr:col>
      <xdr:colOff>844261</xdr:colOff>
      <xdr:row>124</xdr:row>
      <xdr:rowOff>10391</xdr:rowOff>
    </xdr:to>
    <xdr:sp macro="" textlink="">
      <xdr:nvSpPr>
        <xdr:cNvPr id="20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76D0F-A1E4-4F63-8703-6E07DFD9BD56}"/>
            </a:ext>
          </a:extLst>
        </xdr:cNvPr>
        <xdr:cNvSpPr/>
      </xdr:nvSpPr>
      <xdr:spPr>
        <a:xfrm>
          <a:off x="10726449" y="26496818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131</xdr:row>
      <xdr:rowOff>0</xdr:rowOff>
    </xdr:from>
    <xdr:to>
      <xdr:col>9</xdr:col>
      <xdr:colOff>844261</xdr:colOff>
      <xdr:row>133</xdr:row>
      <xdr:rowOff>10391</xdr:rowOff>
    </xdr:to>
    <xdr:sp macro="" textlink="">
      <xdr:nvSpPr>
        <xdr:cNvPr id="21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F35393-FA6F-4A83-9206-36C48A3511F9}"/>
            </a:ext>
          </a:extLst>
        </xdr:cNvPr>
        <xdr:cNvSpPr/>
      </xdr:nvSpPr>
      <xdr:spPr>
        <a:xfrm>
          <a:off x="10726449" y="28250284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141</xdr:row>
      <xdr:rowOff>0</xdr:rowOff>
    </xdr:from>
    <xdr:to>
      <xdr:col>9</xdr:col>
      <xdr:colOff>844261</xdr:colOff>
      <xdr:row>143</xdr:row>
      <xdr:rowOff>10391</xdr:rowOff>
    </xdr:to>
    <xdr:sp macro="" textlink="">
      <xdr:nvSpPr>
        <xdr:cNvPr id="22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E8DBC7-6DF8-477D-AE97-0D56C7089954}"/>
            </a:ext>
          </a:extLst>
        </xdr:cNvPr>
        <xdr:cNvSpPr/>
      </xdr:nvSpPr>
      <xdr:spPr>
        <a:xfrm>
          <a:off x="10726449" y="30198580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151</xdr:row>
      <xdr:rowOff>0</xdr:rowOff>
    </xdr:from>
    <xdr:to>
      <xdr:col>9</xdr:col>
      <xdr:colOff>844261</xdr:colOff>
      <xdr:row>153</xdr:row>
      <xdr:rowOff>10391</xdr:rowOff>
    </xdr:to>
    <xdr:sp macro="" textlink="">
      <xdr:nvSpPr>
        <xdr:cNvPr id="2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B37B-E2B9-4927-AF27-62ECD55874B7}"/>
            </a:ext>
          </a:extLst>
        </xdr:cNvPr>
        <xdr:cNvSpPr/>
      </xdr:nvSpPr>
      <xdr:spPr>
        <a:xfrm>
          <a:off x="10726449" y="32146875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164</xdr:row>
      <xdr:rowOff>0</xdr:rowOff>
    </xdr:from>
    <xdr:to>
      <xdr:col>9</xdr:col>
      <xdr:colOff>844261</xdr:colOff>
      <xdr:row>166</xdr:row>
      <xdr:rowOff>10391</xdr:rowOff>
    </xdr:to>
    <xdr:sp macro="" textlink="">
      <xdr:nvSpPr>
        <xdr:cNvPr id="24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2F4C7-0500-4558-A68F-314268B2B2F9}"/>
            </a:ext>
          </a:extLst>
        </xdr:cNvPr>
        <xdr:cNvSpPr/>
      </xdr:nvSpPr>
      <xdr:spPr>
        <a:xfrm>
          <a:off x="10726449" y="34679659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174</xdr:row>
      <xdr:rowOff>0</xdr:rowOff>
    </xdr:from>
    <xdr:to>
      <xdr:col>9</xdr:col>
      <xdr:colOff>844261</xdr:colOff>
      <xdr:row>176</xdr:row>
      <xdr:rowOff>10391</xdr:rowOff>
    </xdr:to>
    <xdr:sp macro="" textlink="">
      <xdr:nvSpPr>
        <xdr:cNvPr id="2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E8956-AFEC-41EF-ACB9-A725B534AF5D}"/>
            </a:ext>
          </a:extLst>
        </xdr:cNvPr>
        <xdr:cNvSpPr/>
      </xdr:nvSpPr>
      <xdr:spPr>
        <a:xfrm>
          <a:off x="10726449" y="36627955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725200</xdr:colOff>
      <xdr:row>190</xdr:row>
      <xdr:rowOff>21648</xdr:rowOff>
    </xdr:from>
    <xdr:to>
      <xdr:col>7</xdr:col>
      <xdr:colOff>1428751</xdr:colOff>
      <xdr:row>192</xdr:row>
      <xdr:rowOff>32039</xdr:rowOff>
    </xdr:to>
    <xdr:sp macro="" textlink="">
      <xdr:nvSpPr>
        <xdr:cNvPr id="2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E73221-DE99-4BDB-87E7-90BB2F66FDBD}"/>
            </a:ext>
          </a:extLst>
        </xdr:cNvPr>
        <xdr:cNvSpPr/>
      </xdr:nvSpPr>
      <xdr:spPr>
        <a:xfrm>
          <a:off x="9016280" y="39766875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10824</xdr:colOff>
      <xdr:row>113</xdr:row>
      <xdr:rowOff>0</xdr:rowOff>
    </xdr:from>
    <xdr:to>
      <xdr:col>10</xdr:col>
      <xdr:colOff>0</xdr:colOff>
      <xdr:row>115</xdr:row>
      <xdr:rowOff>10391</xdr:rowOff>
    </xdr:to>
    <xdr:sp macro="" textlink="">
      <xdr:nvSpPr>
        <xdr:cNvPr id="2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F67A30-5F5B-48F5-93C6-ED6304928ECF}"/>
            </a:ext>
          </a:extLst>
        </xdr:cNvPr>
        <xdr:cNvSpPr/>
      </xdr:nvSpPr>
      <xdr:spPr>
        <a:xfrm>
          <a:off x="11938722" y="22004915"/>
          <a:ext cx="1699346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33618</xdr:colOff>
      <xdr:row>4</xdr:row>
      <xdr:rowOff>33617</xdr:rowOff>
    </xdr:from>
    <xdr:to>
      <xdr:col>9</xdr:col>
      <xdr:colOff>823631</xdr:colOff>
      <xdr:row>6</xdr:row>
      <xdr:rowOff>75079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130B98-3DB3-46E1-80DB-2436F39999CA}"/>
            </a:ext>
          </a:extLst>
        </xdr:cNvPr>
        <xdr:cNvSpPr/>
      </xdr:nvSpPr>
      <xdr:spPr>
        <a:xfrm>
          <a:off x="10959353" y="795617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44824</xdr:colOff>
      <xdr:row>14</xdr:row>
      <xdr:rowOff>33618</xdr:rowOff>
    </xdr:from>
    <xdr:to>
      <xdr:col>10</xdr:col>
      <xdr:colOff>5602</xdr:colOff>
      <xdr:row>16</xdr:row>
      <xdr:rowOff>75080</xdr:rowOff>
    </xdr:to>
    <xdr:sp macro="" textlink="">
      <xdr:nvSpPr>
        <xdr:cNvPr id="4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F95A74-1BEA-4D11-8026-066DCCBA19C0}"/>
            </a:ext>
          </a:extLst>
        </xdr:cNvPr>
        <xdr:cNvSpPr/>
      </xdr:nvSpPr>
      <xdr:spPr>
        <a:xfrm>
          <a:off x="10970559" y="2610971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33617</xdr:colOff>
      <xdr:row>24</xdr:row>
      <xdr:rowOff>22412</xdr:rowOff>
    </xdr:from>
    <xdr:to>
      <xdr:col>9</xdr:col>
      <xdr:colOff>823630</xdr:colOff>
      <xdr:row>26</xdr:row>
      <xdr:rowOff>63874</xdr:rowOff>
    </xdr:to>
    <xdr:sp macro="" textlink="">
      <xdr:nvSpPr>
        <xdr:cNvPr id="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E096F6-9E93-477B-AB81-920011CDE318}"/>
            </a:ext>
          </a:extLst>
        </xdr:cNvPr>
        <xdr:cNvSpPr/>
      </xdr:nvSpPr>
      <xdr:spPr>
        <a:xfrm>
          <a:off x="10959352" y="4415118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33618</xdr:colOff>
      <xdr:row>33</xdr:row>
      <xdr:rowOff>78442</xdr:rowOff>
    </xdr:from>
    <xdr:to>
      <xdr:col>9</xdr:col>
      <xdr:colOff>823631</xdr:colOff>
      <xdr:row>35</xdr:row>
      <xdr:rowOff>119904</xdr:rowOff>
    </xdr:to>
    <xdr:sp macro="" textlink="">
      <xdr:nvSpPr>
        <xdr:cNvPr id="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1326E-B5AD-43A8-A82E-0B86F0582524}"/>
            </a:ext>
          </a:extLst>
        </xdr:cNvPr>
        <xdr:cNvSpPr/>
      </xdr:nvSpPr>
      <xdr:spPr>
        <a:xfrm>
          <a:off x="10959353" y="6107207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22411</xdr:colOff>
      <xdr:row>42</xdr:row>
      <xdr:rowOff>22412</xdr:rowOff>
    </xdr:from>
    <xdr:to>
      <xdr:col>9</xdr:col>
      <xdr:colOff>812424</xdr:colOff>
      <xdr:row>44</xdr:row>
      <xdr:rowOff>63874</xdr:rowOff>
    </xdr:to>
    <xdr:sp macro="" textlink="">
      <xdr:nvSpPr>
        <xdr:cNvPr id="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A24588-AA44-46AA-A880-CEA886983C34}"/>
            </a:ext>
          </a:extLst>
        </xdr:cNvPr>
        <xdr:cNvSpPr/>
      </xdr:nvSpPr>
      <xdr:spPr>
        <a:xfrm>
          <a:off x="10948146" y="7664824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33617</xdr:colOff>
      <xdr:row>52</xdr:row>
      <xdr:rowOff>22413</xdr:rowOff>
    </xdr:from>
    <xdr:to>
      <xdr:col>9</xdr:col>
      <xdr:colOff>823630</xdr:colOff>
      <xdr:row>54</xdr:row>
      <xdr:rowOff>63875</xdr:rowOff>
    </xdr:to>
    <xdr:sp macro="" textlink="">
      <xdr:nvSpPr>
        <xdr:cNvPr id="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00420F-10D3-4FD7-AD0A-7102CF81CBE9}"/>
            </a:ext>
          </a:extLst>
        </xdr:cNvPr>
        <xdr:cNvSpPr/>
      </xdr:nvSpPr>
      <xdr:spPr>
        <a:xfrm>
          <a:off x="10959352" y="9480178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33617</xdr:colOff>
      <xdr:row>61</xdr:row>
      <xdr:rowOff>44824</xdr:rowOff>
    </xdr:from>
    <xdr:to>
      <xdr:col>9</xdr:col>
      <xdr:colOff>823630</xdr:colOff>
      <xdr:row>63</xdr:row>
      <xdr:rowOff>86286</xdr:rowOff>
    </xdr:to>
    <xdr:sp macro="" textlink="">
      <xdr:nvSpPr>
        <xdr:cNvPr id="9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FBA4B5-E29B-46C3-A013-B5653001ED83}"/>
            </a:ext>
          </a:extLst>
        </xdr:cNvPr>
        <xdr:cNvSpPr/>
      </xdr:nvSpPr>
      <xdr:spPr>
        <a:xfrm>
          <a:off x="10959352" y="11138648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33617</xdr:colOff>
      <xdr:row>72</xdr:row>
      <xdr:rowOff>89649</xdr:rowOff>
    </xdr:from>
    <xdr:to>
      <xdr:col>9</xdr:col>
      <xdr:colOff>823630</xdr:colOff>
      <xdr:row>74</xdr:row>
      <xdr:rowOff>131111</xdr:rowOff>
    </xdr:to>
    <xdr:sp macro="" textlink="">
      <xdr:nvSpPr>
        <xdr:cNvPr id="10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8F277-818E-4E45-87D5-E9A885B8C07E}"/>
            </a:ext>
          </a:extLst>
        </xdr:cNvPr>
        <xdr:cNvSpPr/>
      </xdr:nvSpPr>
      <xdr:spPr>
        <a:xfrm>
          <a:off x="10959352" y="13178120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22411</xdr:colOff>
      <xdr:row>84</xdr:row>
      <xdr:rowOff>0</xdr:rowOff>
    </xdr:from>
    <xdr:to>
      <xdr:col>9</xdr:col>
      <xdr:colOff>812424</xdr:colOff>
      <xdr:row>86</xdr:row>
      <xdr:rowOff>41462</xdr:rowOff>
    </xdr:to>
    <xdr:sp macro="" textlink="">
      <xdr:nvSpPr>
        <xdr:cNvPr id="11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26005-B913-4163-AE31-740A9DF96785}"/>
            </a:ext>
          </a:extLst>
        </xdr:cNvPr>
        <xdr:cNvSpPr/>
      </xdr:nvSpPr>
      <xdr:spPr>
        <a:xfrm>
          <a:off x="10948146" y="15284824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33617</xdr:colOff>
      <xdr:row>93</xdr:row>
      <xdr:rowOff>156884</xdr:rowOff>
    </xdr:from>
    <xdr:to>
      <xdr:col>9</xdr:col>
      <xdr:colOff>823630</xdr:colOff>
      <xdr:row>96</xdr:row>
      <xdr:rowOff>19052</xdr:rowOff>
    </xdr:to>
    <xdr:sp macro="" textlink="">
      <xdr:nvSpPr>
        <xdr:cNvPr id="12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E11908-ED5F-46CA-BBD1-99EDA8D0C637}"/>
            </a:ext>
          </a:extLst>
        </xdr:cNvPr>
        <xdr:cNvSpPr/>
      </xdr:nvSpPr>
      <xdr:spPr>
        <a:xfrm>
          <a:off x="10959352" y="17100178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33618</xdr:colOff>
      <xdr:row>103</xdr:row>
      <xdr:rowOff>0</xdr:rowOff>
    </xdr:from>
    <xdr:to>
      <xdr:col>9</xdr:col>
      <xdr:colOff>823631</xdr:colOff>
      <xdr:row>105</xdr:row>
      <xdr:rowOff>41462</xdr:rowOff>
    </xdr:to>
    <xdr:sp macro="" textlink="">
      <xdr:nvSpPr>
        <xdr:cNvPr id="1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765004-1A5C-4357-A1C7-19B9E8A86294}"/>
            </a:ext>
          </a:extLst>
        </xdr:cNvPr>
        <xdr:cNvSpPr/>
      </xdr:nvSpPr>
      <xdr:spPr>
        <a:xfrm>
          <a:off x="10959353" y="18781059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33619</xdr:colOff>
      <xdr:row>116</xdr:row>
      <xdr:rowOff>22413</xdr:rowOff>
    </xdr:from>
    <xdr:to>
      <xdr:col>9</xdr:col>
      <xdr:colOff>823632</xdr:colOff>
      <xdr:row>118</xdr:row>
      <xdr:rowOff>63875</xdr:rowOff>
    </xdr:to>
    <xdr:sp macro="" textlink="">
      <xdr:nvSpPr>
        <xdr:cNvPr id="14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5055E-B29A-4D45-A22B-CD01B3345FE8}"/>
            </a:ext>
          </a:extLst>
        </xdr:cNvPr>
        <xdr:cNvSpPr/>
      </xdr:nvSpPr>
      <xdr:spPr>
        <a:xfrm>
          <a:off x="10959354" y="21179119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33618</xdr:colOff>
      <xdr:row>131</xdr:row>
      <xdr:rowOff>145677</xdr:rowOff>
    </xdr:from>
    <xdr:to>
      <xdr:col>9</xdr:col>
      <xdr:colOff>823631</xdr:colOff>
      <xdr:row>134</xdr:row>
      <xdr:rowOff>7844</xdr:rowOff>
    </xdr:to>
    <xdr:sp macro="" textlink="">
      <xdr:nvSpPr>
        <xdr:cNvPr id="1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64B10-F99D-476F-84A7-01650827EE86}"/>
            </a:ext>
          </a:extLst>
        </xdr:cNvPr>
        <xdr:cNvSpPr/>
      </xdr:nvSpPr>
      <xdr:spPr>
        <a:xfrm>
          <a:off x="10959353" y="24036618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33618</xdr:colOff>
      <xdr:row>143</xdr:row>
      <xdr:rowOff>56031</xdr:rowOff>
    </xdr:from>
    <xdr:to>
      <xdr:col>9</xdr:col>
      <xdr:colOff>823631</xdr:colOff>
      <xdr:row>145</xdr:row>
      <xdr:rowOff>97493</xdr:rowOff>
    </xdr:to>
    <xdr:sp macro="" textlink="">
      <xdr:nvSpPr>
        <xdr:cNvPr id="1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F1C1E-D6E4-439A-8784-D1FFD56CD832}"/>
            </a:ext>
          </a:extLst>
        </xdr:cNvPr>
        <xdr:cNvSpPr/>
      </xdr:nvSpPr>
      <xdr:spPr>
        <a:xfrm>
          <a:off x="10959353" y="26143325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974911</xdr:colOff>
      <xdr:row>160</xdr:row>
      <xdr:rowOff>44825</xdr:rowOff>
    </xdr:from>
    <xdr:to>
      <xdr:col>7</xdr:col>
      <xdr:colOff>1529602</xdr:colOff>
      <xdr:row>162</xdr:row>
      <xdr:rowOff>86287</xdr:rowOff>
    </xdr:to>
    <xdr:sp macro="" textlink="">
      <xdr:nvSpPr>
        <xdr:cNvPr id="1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7C316-841B-4008-9DCD-0358D5C706B7}"/>
            </a:ext>
          </a:extLst>
        </xdr:cNvPr>
        <xdr:cNvSpPr/>
      </xdr:nvSpPr>
      <xdr:spPr>
        <a:xfrm>
          <a:off x="9300882" y="29180119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981075</xdr:colOff>
      <xdr:row>22</xdr:row>
      <xdr:rowOff>171450</xdr:rowOff>
    </xdr:from>
    <xdr:to>
      <xdr:col>7</xdr:col>
      <xdr:colOff>1609724</xdr:colOff>
      <xdr:row>25</xdr:row>
      <xdr:rowOff>28575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077450" y="3609975"/>
          <a:ext cx="1619249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104775</xdr:rowOff>
    </xdr:from>
    <xdr:to>
      <xdr:col>1</xdr:col>
      <xdr:colOff>923924</xdr:colOff>
      <xdr:row>2</xdr:row>
      <xdr:rowOff>142875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0" y="1047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</xdr:col>
      <xdr:colOff>962024</xdr:colOff>
      <xdr:row>2</xdr:row>
      <xdr:rowOff>152400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4775" y="952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133350</xdr:rowOff>
    </xdr:from>
    <xdr:to>
      <xdr:col>1</xdr:col>
      <xdr:colOff>942974</xdr:colOff>
      <xdr:row>2</xdr:row>
      <xdr:rowOff>152400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" y="1333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123825</xdr:rowOff>
    </xdr:from>
    <xdr:to>
      <xdr:col>1</xdr:col>
      <xdr:colOff>990599</xdr:colOff>
      <xdr:row>2</xdr:row>
      <xdr:rowOff>161925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8100" y="1238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</xdr:row>
      <xdr:rowOff>0</xdr:rowOff>
    </xdr:from>
    <xdr:to>
      <xdr:col>9</xdr:col>
      <xdr:colOff>752475</xdr:colOff>
      <xdr:row>6</xdr:row>
      <xdr:rowOff>9525</xdr:rowOff>
    </xdr:to>
    <xdr:sp macro="" textlink="">
      <xdr:nvSpPr>
        <xdr:cNvPr id="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6AB8A-1768-4601-B948-6BF0A015A2E4}"/>
            </a:ext>
          </a:extLst>
        </xdr:cNvPr>
        <xdr:cNvSpPr/>
      </xdr:nvSpPr>
      <xdr:spPr>
        <a:xfrm>
          <a:off x="10096500" y="800100"/>
          <a:ext cx="1495425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9</xdr:col>
      <xdr:colOff>752475</xdr:colOff>
      <xdr:row>17</xdr:row>
      <xdr:rowOff>19050</xdr:rowOff>
    </xdr:to>
    <xdr:sp macro="" textlink="">
      <xdr:nvSpPr>
        <xdr:cNvPr id="12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9DBC0-0209-4742-BD33-718A0AE1107D}"/>
            </a:ext>
          </a:extLst>
        </xdr:cNvPr>
        <xdr:cNvSpPr/>
      </xdr:nvSpPr>
      <xdr:spPr>
        <a:xfrm>
          <a:off x="10096500" y="3009900"/>
          <a:ext cx="1495425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9525</xdr:colOff>
      <xdr:row>25</xdr:row>
      <xdr:rowOff>9525</xdr:rowOff>
    </xdr:from>
    <xdr:to>
      <xdr:col>9</xdr:col>
      <xdr:colOff>742950</xdr:colOff>
      <xdr:row>27</xdr:row>
      <xdr:rowOff>19050</xdr:rowOff>
    </xdr:to>
    <xdr:sp macro="" textlink="">
      <xdr:nvSpPr>
        <xdr:cNvPr id="1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D1D5E0-1A80-41D1-B7F3-9FDD91ABC2F0}"/>
            </a:ext>
          </a:extLst>
        </xdr:cNvPr>
        <xdr:cNvSpPr/>
      </xdr:nvSpPr>
      <xdr:spPr>
        <a:xfrm>
          <a:off x="10086975" y="5010150"/>
          <a:ext cx="1495425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9525</xdr:colOff>
      <xdr:row>36</xdr:row>
      <xdr:rowOff>19050</xdr:rowOff>
    </xdr:from>
    <xdr:to>
      <xdr:col>9</xdr:col>
      <xdr:colOff>742950</xdr:colOff>
      <xdr:row>38</xdr:row>
      <xdr:rowOff>28575</xdr:rowOff>
    </xdr:to>
    <xdr:sp macro="" textlink="">
      <xdr:nvSpPr>
        <xdr:cNvPr id="14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D4A72-C6F0-4BFD-A838-9ADC10D110D2}"/>
            </a:ext>
          </a:extLst>
        </xdr:cNvPr>
        <xdr:cNvSpPr/>
      </xdr:nvSpPr>
      <xdr:spPr>
        <a:xfrm>
          <a:off x="10086975" y="7219950"/>
          <a:ext cx="1495425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9525</xdr:colOff>
      <xdr:row>46</xdr:row>
      <xdr:rowOff>28575</xdr:rowOff>
    </xdr:from>
    <xdr:to>
      <xdr:col>9</xdr:col>
      <xdr:colOff>742950</xdr:colOff>
      <xdr:row>48</xdr:row>
      <xdr:rowOff>38100</xdr:rowOff>
    </xdr:to>
    <xdr:sp macro="" textlink="">
      <xdr:nvSpPr>
        <xdr:cNvPr id="1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6FC91D-479A-48F4-ADE1-C886AC15CC78}"/>
            </a:ext>
          </a:extLst>
        </xdr:cNvPr>
        <xdr:cNvSpPr/>
      </xdr:nvSpPr>
      <xdr:spPr>
        <a:xfrm>
          <a:off x="10086975" y="9229725"/>
          <a:ext cx="1495425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962025</xdr:colOff>
      <xdr:row>62</xdr:row>
      <xdr:rowOff>19050</xdr:rowOff>
    </xdr:from>
    <xdr:to>
      <xdr:col>7</xdr:col>
      <xdr:colOff>1457325</xdr:colOff>
      <xdr:row>64</xdr:row>
      <xdr:rowOff>28575</xdr:rowOff>
    </xdr:to>
    <xdr:sp macro="" textlink="">
      <xdr:nvSpPr>
        <xdr:cNvPr id="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D522C-44F9-4B8F-9E67-BEEE9EFA7110}"/>
            </a:ext>
          </a:extLst>
        </xdr:cNvPr>
        <xdr:cNvSpPr/>
      </xdr:nvSpPr>
      <xdr:spPr>
        <a:xfrm>
          <a:off x="8572500" y="12420600"/>
          <a:ext cx="1495425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171450</xdr:rowOff>
    </xdr:from>
    <xdr:to>
      <xdr:col>9</xdr:col>
      <xdr:colOff>800100</xdr:colOff>
      <xdr:row>7</xdr:row>
      <xdr:rowOff>161925</xdr:rowOff>
    </xdr:to>
    <xdr:sp macro="" textlink="">
      <xdr:nvSpPr>
        <xdr:cNvPr id="1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C9B37-9350-46EC-9963-8AD3E7D9E328}"/>
            </a:ext>
          </a:extLst>
        </xdr:cNvPr>
        <xdr:cNvSpPr/>
      </xdr:nvSpPr>
      <xdr:spPr>
        <a:xfrm>
          <a:off x="11696700" y="1076325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20</xdr:row>
      <xdr:rowOff>19050</xdr:rowOff>
    </xdr:from>
    <xdr:to>
      <xdr:col>9</xdr:col>
      <xdr:colOff>800100</xdr:colOff>
      <xdr:row>22</xdr:row>
      <xdr:rowOff>9525</xdr:rowOff>
    </xdr:to>
    <xdr:sp macro="" textlink="">
      <xdr:nvSpPr>
        <xdr:cNvPr id="1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AFE537-0425-4627-9575-6CBACBB0B2A8}"/>
            </a:ext>
          </a:extLst>
        </xdr:cNvPr>
        <xdr:cNvSpPr/>
      </xdr:nvSpPr>
      <xdr:spPr>
        <a:xfrm>
          <a:off x="11696700" y="3657600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33</xdr:row>
      <xdr:rowOff>19050</xdr:rowOff>
    </xdr:from>
    <xdr:to>
      <xdr:col>9</xdr:col>
      <xdr:colOff>800100</xdr:colOff>
      <xdr:row>35</xdr:row>
      <xdr:rowOff>9525</xdr:rowOff>
    </xdr:to>
    <xdr:sp macro="" textlink="">
      <xdr:nvSpPr>
        <xdr:cNvPr id="1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F3FCF-4589-4A74-85E0-8F371472F88A}"/>
            </a:ext>
          </a:extLst>
        </xdr:cNvPr>
        <xdr:cNvSpPr/>
      </xdr:nvSpPr>
      <xdr:spPr>
        <a:xfrm>
          <a:off x="11696700" y="6048375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44</xdr:row>
      <xdr:rowOff>19050</xdr:rowOff>
    </xdr:from>
    <xdr:to>
      <xdr:col>9</xdr:col>
      <xdr:colOff>800100</xdr:colOff>
      <xdr:row>46</xdr:row>
      <xdr:rowOff>9525</xdr:rowOff>
    </xdr:to>
    <xdr:sp macro="" textlink="">
      <xdr:nvSpPr>
        <xdr:cNvPr id="19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2BF24-14B2-4299-8D85-9CBBF3F01587}"/>
            </a:ext>
          </a:extLst>
        </xdr:cNvPr>
        <xdr:cNvSpPr/>
      </xdr:nvSpPr>
      <xdr:spPr>
        <a:xfrm>
          <a:off x="11696700" y="8077200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56</xdr:row>
      <xdr:rowOff>19050</xdr:rowOff>
    </xdr:from>
    <xdr:to>
      <xdr:col>9</xdr:col>
      <xdr:colOff>800100</xdr:colOff>
      <xdr:row>58</xdr:row>
      <xdr:rowOff>9525</xdr:rowOff>
    </xdr:to>
    <xdr:sp macro="" textlink="">
      <xdr:nvSpPr>
        <xdr:cNvPr id="20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A6C8F8-8402-408E-8712-4AA97CF08C66}"/>
            </a:ext>
          </a:extLst>
        </xdr:cNvPr>
        <xdr:cNvSpPr/>
      </xdr:nvSpPr>
      <xdr:spPr>
        <a:xfrm>
          <a:off x="11696700" y="10287000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69</xdr:row>
      <xdr:rowOff>19050</xdr:rowOff>
    </xdr:from>
    <xdr:to>
      <xdr:col>9</xdr:col>
      <xdr:colOff>800100</xdr:colOff>
      <xdr:row>71</xdr:row>
      <xdr:rowOff>9525</xdr:rowOff>
    </xdr:to>
    <xdr:sp macro="" textlink="">
      <xdr:nvSpPr>
        <xdr:cNvPr id="21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4ACC7E-06ED-4247-B9D0-56AAB31B0220}"/>
            </a:ext>
          </a:extLst>
        </xdr:cNvPr>
        <xdr:cNvSpPr/>
      </xdr:nvSpPr>
      <xdr:spPr>
        <a:xfrm>
          <a:off x="11696700" y="12677775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82</xdr:row>
      <xdr:rowOff>19050</xdr:rowOff>
    </xdr:from>
    <xdr:to>
      <xdr:col>9</xdr:col>
      <xdr:colOff>800100</xdr:colOff>
      <xdr:row>84</xdr:row>
      <xdr:rowOff>9525</xdr:rowOff>
    </xdr:to>
    <xdr:sp macro="" textlink="">
      <xdr:nvSpPr>
        <xdr:cNvPr id="22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D03960-A406-4FBC-9F3F-4F54B94702F7}"/>
            </a:ext>
          </a:extLst>
        </xdr:cNvPr>
        <xdr:cNvSpPr/>
      </xdr:nvSpPr>
      <xdr:spPr>
        <a:xfrm>
          <a:off x="11696700" y="15068550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97</xdr:row>
      <xdr:rowOff>19050</xdr:rowOff>
    </xdr:from>
    <xdr:to>
      <xdr:col>9</xdr:col>
      <xdr:colOff>800100</xdr:colOff>
      <xdr:row>98</xdr:row>
      <xdr:rowOff>171450</xdr:rowOff>
    </xdr:to>
    <xdr:sp macro="" textlink="">
      <xdr:nvSpPr>
        <xdr:cNvPr id="2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4E359-95D9-4B80-A7AE-8986C2D0F532}"/>
            </a:ext>
          </a:extLst>
        </xdr:cNvPr>
        <xdr:cNvSpPr/>
      </xdr:nvSpPr>
      <xdr:spPr>
        <a:xfrm>
          <a:off x="11696700" y="17916525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113</xdr:row>
      <xdr:rowOff>19050</xdr:rowOff>
    </xdr:from>
    <xdr:to>
      <xdr:col>9</xdr:col>
      <xdr:colOff>800100</xdr:colOff>
      <xdr:row>114</xdr:row>
      <xdr:rowOff>171450</xdr:rowOff>
    </xdr:to>
    <xdr:sp macro="" textlink="">
      <xdr:nvSpPr>
        <xdr:cNvPr id="24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C4EF29-E016-4968-961D-AED0EB0F595F}"/>
            </a:ext>
          </a:extLst>
        </xdr:cNvPr>
        <xdr:cNvSpPr/>
      </xdr:nvSpPr>
      <xdr:spPr>
        <a:xfrm>
          <a:off x="11696700" y="21116925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130</xdr:row>
      <xdr:rowOff>19050</xdr:rowOff>
    </xdr:from>
    <xdr:to>
      <xdr:col>9</xdr:col>
      <xdr:colOff>800100</xdr:colOff>
      <xdr:row>132</xdr:row>
      <xdr:rowOff>9525</xdr:rowOff>
    </xdr:to>
    <xdr:sp macro="" textlink="">
      <xdr:nvSpPr>
        <xdr:cNvPr id="25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7BC72-791B-40E7-A4FD-3A45835DF4A3}"/>
            </a:ext>
          </a:extLst>
        </xdr:cNvPr>
        <xdr:cNvSpPr/>
      </xdr:nvSpPr>
      <xdr:spPr>
        <a:xfrm>
          <a:off x="11696700" y="24403050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146</xdr:row>
      <xdr:rowOff>19050</xdr:rowOff>
    </xdr:from>
    <xdr:to>
      <xdr:col>9</xdr:col>
      <xdr:colOff>800100</xdr:colOff>
      <xdr:row>148</xdr:row>
      <xdr:rowOff>9525</xdr:rowOff>
    </xdr:to>
    <xdr:sp macro="" textlink="">
      <xdr:nvSpPr>
        <xdr:cNvPr id="26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51BA3E-7792-40C8-A4B4-96CF11C0F481}"/>
            </a:ext>
          </a:extLst>
        </xdr:cNvPr>
        <xdr:cNvSpPr/>
      </xdr:nvSpPr>
      <xdr:spPr>
        <a:xfrm>
          <a:off x="11696700" y="27336750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28575</xdr:colOff>
      <xdr:row>163</xdr:row>
      <xdr:rowOff>28575</xdr:rowOff>
    </xdr:from>
    <xdr:to>
      <xdr:col>9</xdr:col>
      <xdr:colOff>800100</xdr:colOff>
      <xdr:row>165</xdr:row>
      <xdr:rowOff>0</xdr:rowOff>
    </xdr:to>
    <xdr:sp macro="" textlink="">
      <xdr:nvSpPr>
        <xdr:cNvPr id="27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D022EB-3DEA-4A3D-9208-7FB3A848D266}"/>
            </a:ext>
          </a:extLst>
        </xdr:cNvPr>
        <xdr:cNvSpPr/>
      </xdr:nvSpPr>
      <xdr:spPr>
        <a:xfrm>
          <a:off x="11696700" y="30460950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7</xdr:col>
      <xdr:colOff>19050</xdr:colOff>
      <xdr:row>188</xdr:row>
      <xdr:rowOff>19050</xdr:rowOff>
    </xdr:from>
    <xdr:to>
      <xdr:col>7</xdr:col>
      <xdr:colOff>1590675</xdr:colOff>
      <xdr:row>190</xdr:row>
      <xdr:rowOff>9525</xdr:rowOff>
    </xdr:to>
    <xdr:sp macro="" textlink="">
      <xdr:nvSpPr>
        <xdr:cNvPr id="28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B1D658-E856-4CCF-BB7D-E69A2BD58737}"/>
            </a:ext>
          </a:extLst>
        </xdr:cNvPr>
        <xdr:cNvSpPr/>
      </xdr:nvSpPr>
      <xdr:spPr>
        <a:xfrm>
          <a:off x="10067925" y="35032950"/>
          <a:ext cx="15716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19050</xdr:rowOff>
    </xdr:from>
    <xdr:to>
      <xdr:col>9</xdr:col>
      <xdr:colOff>819149</xdr:colOff>
      <xdr:row>7</xdr:row>
      <xdr:rowOff>76200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1687175" y="9239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9</xdr:col>
      <xdr:colOff>809624</xdr:colOff>
      <xdr:row>18</xdr:row>
      <xdr:rowOff>57150</xdr:rowOff>
    </xdr:to>
    <xdr:sp macro="" textlink="">
      <xdr:nvSpPr>
        <xdr:cNvPr id="1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799E0-0919-4E3B-ABE3-7D4D5A67B654}"/>
            </a:ext>
          </a:extLst>
        </xdr:cNvPr>
        <xdr:cNvSpPr/>
      </xdr:nvSpPr>
      <xdr:spPr>
        <a:xfrm>
          <a:off x="11677650" y="291465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9</xdr:col>
      <xdr:colOff>809624</xdr:colOff>
      <xdr:row>31</xdr:row>
      <xdr:rowOff>57150</xdr:rowOff>
    </xdr:to>
    <xdr:sp macro="" textlink="">
      <xdr:nvSpPr>
        <xdr:cNvPr id="1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FF2A1-0B99-49AE-A7A5-3BEC369FD377}"/>
            </a:ext>
          </a:extLst>
        </xdr:cNvPr>
        <xdr:cNvSpPr/>
      </xdr:nvSpPr>
      <xdr:spPr>
        <a:xfrm>
          <a:off x="11677650" y="53054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9</xdr:col>
      <xdr:colOff>809624</xdr:colOff>
      <xdr:row>47</xdr:row>
      <xdr:rowOff>57150</xdr:rowOff>
    </xdr:to>
    <xdr:sp macro="" textlink="">
      <xdr:nvSpPr>
        <xdr:cNvPr id="14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6C8CBE-365B-47DE-8063-29C1AE2F38EB}"/>
            </a:ext>
          </a:extLst>
        </xdr:cNvPr>
        <xdr:cNvSpPr/>
      </xdr:nvSpPr>
      <xdr:spPr>
        <a:xfrm>
          <a:off x="11677650" y="82391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61</xdr:row>
      <xdr:rowOff>0</xdr:rowOff>
    </xdr:from>
    <xdr:to>
      <xdr:col>9</xdr:col>
      <xdr:colOff>809624</xdr:colOff>
      <xdr:row>63</xdr:row>
      <xdr:rowOff>57150</xdr:rowOff>
    </xdr:to>
    <xdr:sp macro="" textlink="">
      <xdr:nvSpPr>
        <xdr:cNvPr id="15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238D1-748D-4B0D-B93C-00CFB8CB77B5}"/>
            </a:ext>
          </a:extLst>
        </xdr:cNvPr>
        <xdr:cNvSpPr/>
      </xdr:nvSpPr>
      <xdr:spPr>
        <a:xfrm>
          <a:off x="11677650" y="111728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77</xdr:row>
      <xdr:rowOff>0</xdr:rowOff>
    </xdr:from>
    <xdr:to>
      <xdr:col>9</xdr:col>
      <xdr:colOff>809624</xdr:colOff>
      <xdr:row>79</xdr:row>
      <xdr:rowOff>57150</xdr:rowOff>
    </xdr:to>
    <xdr:sp macro="" textlink="">
      <xdr:nvSpPr>
        <xdr:cNvPr id="16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D113A-0CF2-443B-A431-F8E1F7BBAEEE}"/>
            </a:ext>
          </a:extLst>
        </xdr:cNvPr>
        <xdr:cNvSpPr/>
      </xdr:nvSpPr>
      <xdr:spPr>
        <a:xfrm>
          <a:off x="11677650" y="141065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114</xdr:row>
      <xdr:rowOff>0</xdr:rowOff>
    </xdr:from>
    <xdr:to>
      <xdr:col>9</xdr:col>
      <xdr:colOff>809624</xdr:colOff>
      <xdr:row>116</xdr:row>
      <xdr:rowOff>38100</xdr:rowOff>
    </xdr:to>
    <xdr:sp macro="" textlink="">
      <xdr:nvSpPr>
        <xdr:cNvPr id="18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65A20-B417-4DDE-9C2F-C755CF02AA5B}"/>
            </a:ext>
          </a:extLst>
        </xdr:cNvPr>
        <xdr:cNvSpPr/>
      </xdr:nvSpPr>
      <xdr:spPr>
        <a:xfrm>
          <a:off x="11677650" y="22936200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19050</xdr:colOff>
      <xdr:row>131</xdr:row>
      <xdr:rowOff>0</xdr:rowOff>
    </xdr:from>
    <xdr:to>
      <xdr:col>9</xdr:col>
      <xdr:colOff>809624</xdr:colOff>
      <xdr:row>132</xdr:row>
      <xdr:rowOff>66675</xdr:rowOff>
    </xdr:to>
    <xdr:sp macro="" textlink="">
      <xdr:nvSpPr>
        <xdr:cNvPr id="19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904B85-3DEA-4A6A-83FA-7D38580AB663}"/>
            </a:ext>
          </a:extLst>
        </xdr:cNvPr>
        <xdr:cNvSpPr/>
      </xdr:nvSpPr>
      <xdr:spPr>
        <a:xfrm>
          <a:off x="11677650" y="2675572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6</xdr:col>
      <xdr:colOff>971550</xdr:colOff>
      <xdr:row>159</xdr:row>
      <xdr:rowOff>19050</xdr:rowOff>
    </xdr:from>
    <xdr:to>
      <xdr:col>7</xdr:col>
      <xdr:colOff>1600199</xdr:colOff>
      <xdr:row>161</xdr:row>
      <xdr:rowOff>76200</xdr:rowOff>
    </xdr:to>
    <xdr:sp macro="" textlink="">
      <xdr:nvSpPr>
        <xdr:cNvPr id="20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05AAE-145D-4941-9D8D-41E010AE20CC}"/>
            </a:ext>
          </a:extLst>
        </xdr:cNvPr>
        <xdr:cNvSpPr/>
      </xdr:nvSpPr>
      <xdr:spPr>
        <a:xfrm>
          <a:off x="10020300" y="33137475"/>
          <a:ext cx="1619249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9</xdr:col>
      <xdr:colOff>790574</xdr:colOff>
      <xdr:row>96</xdr:row>
      <xdr:rowOff>38100</xdr:rowOff>
    </xdr:to>
    <xdr:sp macro="" textlink="">
      <xdr:nvSpPr>
        <xdr:cNvPr id="21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CCE1EC-178C-401D-BCB3-F08FF80DD11D}"/>
            </a:ext>
          </a:extLst>
        </xdr:cNvPr>
        <xdr:cNvSpPr/>
      </xdr:nvSpPr>
      <xdr:spPr>
        <a:xfrm>
          <a:off x="14879205" y="18992273"/>
          <a:ext cx="1613187" cy="44219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Book Antiqua" pitchFamily="18" charset="0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203"/>
  <sheetViews>
    <sheetView tabSelected="1" zoomScale="85" zoomScaleNormal="85" workbookViewId="0">
      <selection sqref="A1:D1"/>
    </sheetView>
  </sheetViews>
  <sheetFormatPr baseColWidth="10" defaultRowHeight="15.75" x14ac:dyDescent="0.25"/>
  <cols>
    <col min="1" max="1" width="36" style="265" bestFit="1" customWidth="1"/>
    <col min="2" max="2" width="97.85546875" style="266" bestFit="1" customWidth="1"/>
    <col min="3" max="3" width="20.42578125" style="265" customWidth="1"/>
    <col min="4" max="4" width="53.5703125" style="266" customWidth="1"/>
    <col min="5" max="16384" width="11.42578125" style="266"/>
  </cols>
  <sheetData>
    <row r="1" spans="1:4" s="264" customFormat="1" ht="93" customHeight="1" x14ac:dyDescent="0.25">
      <c r="A1" s="354"/>
      <c r="B1" s="354"/>
      <c r="C1" s="354"/>
      <c r="D1" s="354"/>
    </row>
    <row r="2" spans="1:4" ht="21" customHeight="1" thickBot="1" x14ac:dyDescent="0.3"/>
    <row r="3" spans="1:4" ht="21" customHeight="1" thickBot="1" x14ac:dyDescent="0.3">
      <c r="B3" s="267"/>
      <c r="C3" s="268"/>
      <c r="D3" s="269"/>
    </row>
    <row r="4" spans="1:4" s="265" customFormat="1" ht="32.25" customHeight="1" thickBot="1" x14ac:dyDescent="0.3">
      <c r="A4" s="288" t="s">
        <v>194</v>
      </c>
      <c r="B4" s="289" t="s">
        <v>195</v>
      </c>
      <c r="C4" s="287" t="s">
        <v>207</v>
      </c>
      <c r="D4" s="290" t="s">
        <v>794</v>
      </c>
    </row>
    <row r="5" spans="1:4" ht="16.5" thickBot="1" x14ac:dyDescent="0.3">
      <c r="A5" s="355" t="s">
        <v>14</v>
      </c>
      <c r="B5" s="356"/>
      <c r="C5" s="284"/>
      <c r="D5" s="270" t="s">
        <v>796</v>
      </c>
    </row>
    <row r="6" spans="1:4" ht="15.75" customHeight="1" thickBot="1" x14ac:dyDescent="0.3">
      <c r="A6" s="357" t="s">
        <v>248</v>
      </c>
      <c r="B6" s="358"/>
      <c r="C6" s="284"/>
      <c r="D6" s="270" t="s">
        <v>796</v>
      </c>
    </row>
    <row r="7" spans="1:4" ht="16.5" thickBot="1" x14ac:dyDescent="0.3">
      <c r="A7" s="60" t="s">
        <v>246</v>
      </c>
      <c r="B7" s="255" t="s">
        <v>247</v>
      </c>
      <c r="C7" s="284"/>
      <c r="D7" s="270" t="s">
        <v>796</v>
      </c>
    </row>
    <row r="8" spans="1:4" x14ac:dyDescent="0.25">
      <c r="A8" s="367" t="s">
        <v>13</v>
      </c>
      <c r="B8" s="256" t="s">
        <v>189</v>
      </c>
      <c r="C8" s="244"/>
      <c r="D8" s="271"/>
    </row>
    <row r="9" spans="1:4" x14ac:dyDescent="0.25">
      <c r="A9" s="368"/>
      <c r="B9" s="257" t="s">
        <v>190</v>
      </c>
      <c r="C9" s="246"/>
      <c r="D9" s="272"/>
    </row>
    <row r="10" spans="1:4" x14ac:dyDescent="0.25">
      <c r="A10" s="368"/>
      <c r="B10" s="257" t="s">
        <v>192</v>
      </c>
      <c r="C10" s="246"/>
      <c r="D10" s="272"/>
    </row>
    <row r="11" spans="1:4" x14ac:dyDescent="0.25">
      <c r="A11" s="368"/>
      <c r="B11" s="54" t="s">
        <v>193</v>
      </c>
      <c r="C11" s="246"/>
      <c r="D11" s="272"/>
    </row>
    <row r="12" spans="1:4" ht="16.5" thickBot="1" x14ac:dyDescent="0.3">
      <c r="A12" s="369"/>
      <c r="B12" s="258" t="s">
        <v>191</v>
      </c>
      <c r="C12" s="248"/>
      <c r="D12" s="273"/>
    </row>
    <row r="13" spans="1:4" x14ac:dyDescent="0.25">
      <c r="A13" s="359" t="s">
        <v>34</v>
      </c>
      <c r="B13" s="55" t="s">
        <v>196</v>
      </c>
      <c r="C13" s="244"/>
      <c r="D13" s="271"/>
    </row>
    <row r="14" spans="1:4" x14ac:dyDescent="0.25">
      <c r="A14" s="360"/>
      <c r="B14" s="56" t="s">
        <v>197</v>
      </c>
      <c r="C14" s="246"/>
      <c r="D14" s="272"/>
    </row>
    <row r="15" spans="1:4" x14ac:dyDescent="0.25">
      <c r="A15" s="360"/>
      <c r="B15" s="56" t="s">
        <v>198</v>
      </c>
      <c r="C15" s="246"/>
      <c r="D15" s="272"/>
    </row>
    <row r="16" spans="1:4" x14ac:dyDescent="0.25">
      <c r="A16" s="360"/>
      <c r="B16" s="56" t="s">
        <v>199</v>
      </c>
      <c r="C16" s="246"/>
      <c r="D16" s="272"/>
    </row>
    <row r="17" spans="1:4" x14ac:dyDescent="0.25">
      <c r="A17" s="360"/>
      <c r="B17" s="56" t="s">
        <v>624</v>
      </c>
      <c r="C17" s="246"/>
      <c r="D17" s="272"/>
    </row>
    <row r="18" spans="1:4" x14ac:dyDescent="0.25">
      <c r="A18" s="360"/>
      <c r="B18" s="56" t="s">
        <v>200</v>
      </c>
      <c r="C18" s="246"/>
      <c r="D18" s="272"/>
    </row>
    <row r="19" spans="1:4" x14ac:dyDescent="0.25">
      <c r="A19" s="360"/>
      <c r="B19" s="56" t="s">
        <v>201</v>
      </c>
      <c r="C19" s="246"/>
      <c r="D19" s="272"/>
    </row>
    <row r="20" spans="1:4" x14ac:dyDescent="0.25">
      <c r="A20" s="360"/>
      <c r="B20" s="56" t="s">
        <v>202</v>
      </c>
      <c r="C20" s="246"/>
      <c r="D20" s="272"/>
    </row>
    <row r="21" spans="1:4" x14ac:dyDescent="0.25">
      <c r="A21" s="360"/>
      <c r="B21" s="56" t="s">
        <v>623</v>
      </c>
      <c r="C21" s="246"/>
      <c r="D21" s="272"/>
    </row>
    <row r="22" spans="1:4" x14ac:dyDescent="0.25">
      <c r="A22" s="360"/>
      <c r="B22" s="56" t="s">
        <v>203</v>
      </c>
      <c r="C22" s="246"/>
      <c r="D22" s="272"/>
    </row>
    <row r="23" spans="1:4" x14ac:dyDescent="0.25">
      <c r="A23" s="360"/>
      <c r="B23" s="56" t="s">
        <v>204</v>
      </c>
      <c r="C23" s="246"/>
      <c r="D23" s="272"/>
    </row>
    <row r="24" spans="1:4" x14ac:dyDescent="0.25">
      <c r="A24" s="360"/>
      <c r="B24" s="56" t="s">
        <v>205</v>
      </c>
      <c r="C24" s="246"/>
      <c r="D24" s="272"/>
    </row>
    <row r="25" spans="1:4" x14ac:dyDescent="0.25">
      <c r="A25" s="360"/>
      <c r="B25" s="56" t="s">
        <v>206</v>
      </c>
      <c r="C25" s="246"/>
      <c r="D25" s="272"/>
    </row>
    <row r="26" spans="1:4" x14ac:dyDescent="0.25">
      <c r="A26" s="360"/>
      <c r="B26" s="56" t="s">
        <v>650</v>
      </c>
      <c r="C26" s="246"/>
      <c r="D26" s="272"/>
    </row>
    <row r="27" spans="1:4" ht="16.5" thickBot="1" x14ac:dyDescent="0.3">
      <c r="A27" s="362"/>
      <c r="B27" s="259" t="s">
        <v>191</v>
      </c>
      <c r="C27" s="253"/>
      <c r="D27" s="274"/>
    </row>
    <row r="28" spans="1:4" s="250" customFormat="1" x14ac:dyDescent="0.25">
      <c r="A28" s="359" t="s">
        <v>42</v>
      </c>
      <c r="B28" s="61" t="s">
        <v>626</v>
      </c>
      <c r="C28" s="244"/>
      <c r="D28" s="245"/>
    </row>
    <row r="29" spans="1:4" s="250" customFormat="1" x14ac:dyDescent="0.25">
      <c r="A29" s="360"/>
      <c r="B29" s="62" t="s">
        <v>627</v>
      </c>
      <c r="C29" s="246"/>
      <c r="D29" s="247"/>
    </row>
    <row r="30" spans="1:4" s="250" customFormat="1" x14ac:dyDescent="0.25">
      <c r="A30" s="360"/>
      <c r="B30" s="62" t="s">
        <v>628</v>
      </c>
      <c r="C30" s="246"/>
      <c r="D30" s="247"/>
    </row>
    <row r="31" spans="1:4" s="250" customFormat="1" x14ac:dyDescent="0.25">
      <c r="A31" s="360"/>
      <c r="B31" s="62" t="s">
        <v>629</v>
      </c>
      <c r="C31" s="246"/>
      <c r="D31" s="247"/>
    </row>
    <row r="32" spans="1:4" s="250" customFormat="1" x14ac:dyDescent="0.25">
      <c r="A32" s="360"/>
      <c r="B32" s="62" t="s">
        <v>630</v>
      </c>
      <c r="C32" s="246"/>
      <c r="D32" s="247"/>
    </row>
    <row r="33" spans="1:4" s="250" customFormat="1" x14ac:dyDescent="0.25">
      <c r="A33" s="360"/>
      <c r="B33" s="62" t="s">
        <v>631</v>
      </c>
      <c r="C33" s="246"/>
      <c r="D33" s="247"/>
    </row>
    <row r="34" spans="1:4" s="250" customFormat="1" x14ac:dyDescent="0.25">
      <c r="A34" s="360"/>
      <c r="B34" s="62" t="s">
        <v>632</v>
      </c>
      <c r="C34" s="246"/>
      <c r="D34" s="247"/>
    </row>
    <row r="35" spans="1:4" s="250" customFormat="1" x14ac:dyDescent="0.25">
      <c r="A35" s="360"/>
      <c r="B35" s="62" t="s">
        <v>633</v>
      </c>
      <c r="C35" s="246"/>
      <c r="D35" s="247"/>
    </row>
    <row r="36" spans="1:4" s="250" customFormat="1" x14ac:dyDescent="0.25">
      <c r="A36" s="360"/>
      <c r="B36" s="62" t="s">
        <v>634</v>
      </c>
      <c r="C36" s="246"/>
      <c r="D36" s="247"/>
    </row>
    <row r="37" spans="1:4" s="250" customFormat="1" x14ac:dyDescent="0.25">
      <c r="A37" s="360"/>
      <c r="B37" s="62" t="s">
        <v>635</v>
      </c>
      <c r="C37" s="246"/>
      <c r="D37" s="247"/>
    </row>
    <row r="38" spans="1:4" s="250" customFormat="1" x14ac:dyDescent="0.25">
      <c r="A38" s="360"/>
      <c r="B38" s="62" t="s">
        <v>1006</v>
      </c>
      <c r="C38" s="246"/>
      <c r="D38" s="247"/>
    </row>
    <row r="39" spans="1:4" s="250" customFormat="1" x14ac:dyDescent="0.25">
      <c r="A39" s="360"/>
      <c r="B39" s="62" t="s">
        <v>636</v>
      </c>
      <c r="C39" s="246"/>
      <c r="D39" s="247"/>
    </row>
    <row r="40" spans="1:4" s="250" customFormat="1" x14ac:dyDescent="0.25">
      <c r="A40" s="360"/>
      <c r="B40" s="62" t="s">
        <v>988</v>
      </c>
      <c r="C40" s="246"/>
      <c r="D40" s="247"/>
    </row>
    <row r="41" spans="1:4" s="250" customFormat="1" x14ac:dyDescent="0.25">
      <c r="A41" s="360"/>
      <c r="B41" s="62" t="s">
        <v>989</v>
      </c>
      <c r="C41" s="246"/>
      <c r="D41" s="247"/>
    </row>
    <row r="42" spans="1:4" s="250" customFormat="1" x14ac:dyDescent="0.25">
      <c r="A42" s="360"/>
      <c r="B42" s="62" t="s">
        <v>637</v>
      </c>
      <c r="C42" s="246"/>
      <c r="D42" s="247"/>
    </row>
    <row r="43" spans="1:4" s="250" customFormat="1" x14ac:dyDescent="0.25">
      <c r="A43" s="360"/>
      <c r="B43" s="62" t="s">
        <v>1022</v>
      </c>
      <c r="C43" s="246"/>
      <c r="D43" s="247"/>
    </row>
    <row r="44" spans="1:4" s="250" customFormat="1" x14ac:dyDescent="0.25">
      <c r="A44" s="360"/>
      <c r="B44" s="62" t="s">
        <v>1023</v>
      </c>
      <c r="C44" s="246"/>
      <c r="D44" s="247"/>
    </row>
    <row r="45" spans="1:4" s="250" customFormat="1" x14ac:dyDescent="0.25">
      <c r="A45" s="360"/>
      <c r="B45" s="62" t="s">
        <v>1025</v>
      </c>
      <c r="C45" s="246"/>
      <c r="D45" s="247"/>
    </row>
    <row r="46" spans="1:4" s="250" customFormat="1" x14ac:dyDescent="0.25">
      <c r="A46" s="360"/>
      <c r="B46" s="62" t="s">
        <v>1024</v>
      </c>
      <c r="C46" s="246"/>
      <c r="D46" s="247"/>
    </row>
    <row r="47" spans="1:4" s="250" customFormat="1" ht="16.5" thickBot="1" x14ac:dyDescent="0.3">
      <c r="A47" s="361"/>
      <c r="B47" s="63" t="s">
        <v>191</v>
      </c>
      <c r="C47" s="248"/>
      <c r="D47" s="249"/>
    </row>
    <row r="48" spans="1:4" s="250" customFormat="1" x14ac:dyDescent="0.25">
      <c r="A48" s="366" t="s">
        <v>48</v>
      </c>
      <c r="B48" s="71" t="s">
        <v>208</v>
      </c>
      <c r="C48" s="251"/>
      <c r="D48" s="252"/>
    </row>
    <row r="49" spans="1:4" s="250" customFormat="1" x14ac:dyDescent="0.25">
      <c r="A49" s="360"/>
      <c r="B49" s="56" t="s">
        <v>209</v>
      </c>
      <c r="C49" s="246"/>
      <c r="D49" s="247"/>
    </row>
    <row r="50" spans="1:4" s="250" customFormat="1" x14ac:dyDescent="0.25">
      <c r="A50" s="360"/>
      <c r="B50" s="56" t="s">
        <v>210</v>
      </c>
      <c r="C50" s="246"/>
      <c r="D50" s="247"/>
    </row>
    <row r="51" spans="1:4" s="250" customFormat="1" x14ac:dyDescent="0.25">
      <c r="A51" s="360"/>
      <c r="B51" s="56" t="s">
        <v>211</v>
      </c>
      <c r="C51" s="246"/>
      <c r="D51" s="247"/>
    </row>
    <row r="52" spans="1:4" s="250" customFormat="1" x14ac:dyDescent="0.25">
      <c r="A52" s="360"/>
      <c r="B52" s="56" t="s">
        <v>212</v>
      </c>
      <c r="C52" s="246"/>
      <c r="D52" s="247"/>
    </row>
    <row r="53" spans="1:4" s="250" customFormat="1" x14ac:dyDescent="0.25">
      <c r="A53" s="360"/>
      <c r="B53" s="56" t="s">
        <v>213</v>
      </c>
      <c r="C53" s="246"/>
      <c r="D53" s="247"/>
    </row>
    <row r="54" spans="1:4" s="250" customFormat="1" x14ac:dyDescent="0.25">
      <c r="A54" s="360"/>
      <c r="B54" s="56" t="s">
        <v>214</v>
      </c>
      <c r="C54" s="246"/>
      <c r="D54" s="247"/>
    </row>
    <row r="55" spans="1:4" s="250" customFormat="1" ht="16.5" thickBot="1" x14ac:dyDescent="0.3">
      <c r="A55" s="362"/>
      <c r="B55" s="260" t="s">
        <v>191</v>
      </c>
      <c r="C55" s="253"/>
      <c r="D55" s="254"/>
    </row>
    <row r="56" spans="1:4" s="275" customFormat="1" x14ac:dyDescent="0.25">
      <c r="A56" s="359" t="s">
        <v>114</v>
      </c>
      <c r="B56" s="61" t="s">
        <v>215</v>
      </c>
      <c r="C56" s="244"/>
      <c r="D56" s="72"/>
    </row>
    <row r="57" spans="1:4" s="275" customFormat="1" x14ac:dyDescent="0.25">
      <c r="A57" s="360"/>
      <c r="B57" s="62" t="s">
        <v>898</v>
      </c>
      <c r="C57" s="246"/>
      <c r="D57" s="73"/>
    </row>
    <row r="58" spans="1:4" s="275" customFormat="1" x14ac:dyDescent="0.25">
      <c r="A58" s="360"/>
      <c r="B58" s="62" t="s">
        <v>899</v>
      </c>
      <c r="C58" s="246"/>
      <c r="D58" s="73"/>
    </row>
    <row r="59" spans="1:4" s="275" customFormat="1" x14ac:dyDescent="0.25">
      <c r="A59" s="360"/>
      <c r="B59" s="62" t="s">
        <v>900</v>
      </c>
      <c r="C59" s="246"/>
      <c r="D59" s="73"/>
    </row>
    <row r="60" spans="1:4" s="275" customFormat="1" x14ac:dyDescent="0.25">
      <c r="A60" s="360"/>
      <c r="B60" s="62" t="s">
        <v>216</v>
      </c>
      <c r="C60" s="246"/>
      <c r="D60" s="73"/>
    </row>
    <row r="61" spans="1:4" s="275" customFormat="1" x14ac:dyDescent="0.25">
      <c r="A61" s="360"/>
      <c r="B61" s="62" t="s">
        <v>901</v>
      </c>
      <c r="C61" s="246"/>
      <c r="D61" s="73"/>
    </row>
    <row r="62" spans="1:4" s="275" customFormat="1" x14ac:dyDescent="0.25">
      <c r="A62" s="360"/>
      <c r="B62" s="62" t="s">
        <v>217</v>
      </c>
      <c r="C62" s="246"/>
      <c r="D62" s="73"/>
    </row>
    <row r="63" spans="1:4" s="275" customFormat="1" x14ac:dyDescent="0.25">
      <c r="A63" s="360"/>
      <c r="B63" s="62" t="s">
        <v>902</v>
      </c>
      <c r="C63" s="246"/>
      <c r="D63" s="73"/>
    </row>
    <row r="64" spans="1:4" s="275" customFormat="1" ht="16.5" thickBot="1" x14ac:dyDescent="0.3">
      <c r="A64" s="361"/>
      <c r="B64" s="63" t="s">
        <v>191</v>
      </c>
      <c r="C64" s="248"/>
      <c r="D64" s="249"/>
    </row>
    <row r="65" spans="1:4" s="250" customFormat="1" x14ac:dyDescent="0.25">
      <c r="A65" s="366" t="s">
        <v>141</v>
      </c>
      <c r="B65" s="276" t="s">
        <v>739</v>
      </c>
      <c r="C65" s="251"/>
      <c r="D65" s="252"/>
    </row>
    <row r="66" spans="1:4" s="250" customFormat="1" x14ac:dyDescent="0.25">
      <c r="A66" s="360"/>
      <c r="B66" s="277" t="s">
        <v>218</v>
      </c>
      <c r="C66" s="246"/>
      <c r="D66" s="247"/>
    </row>
    <row r="67" spans="1:4" s="250" customFormat="1" x14ac:dyDescent="0.25">
      <c r="A67" s="360"/>
      <c r="B67" s="277" t="s">
        <v>219</v>
      </c>
      <c r="C67" s="246"/>
      <c r="D67" s="247"/>
    </row>
    <row r="68" spans="1:4" s="250" customFormat="1" x14ac:dyDescent="0.25">
      <c r="A68" s="360"/>
      <c r="B68" s="277" t="s">
        <v>740</v>
      </c>
      <c r="C68" s="246"/>
      <c r="D68" s="247"/>
    </row>
    <row r="69" spans="1:4" s="250" customFormat="1" x14ac:dyDescent="0.25">
      <c r="A69" s="360"/>
      <c r="B69" s="277" t="s">
        <v>741</v>
      </c>
      <c r="C69" s="246"/>
      <c r="D69" s="247"/>
    </row>
    <row r="70" spans="1:4" s="250" customFormat="1" x14ac:dyDescent="0.25">
      <c r="A70" s="360"/>
      <c r="B70" s="277" t="s">
        <v>742</v>
      </c>
      <c r="C70" s="246"/>
      <c r="D70" s="247"/>
    </row>
    <row r="71" spans="1:4" s="250" customFormat="1" x14ac:dyDescent="0.25">
      <c r="A71" s="360"/>
      <c r="B71" s="277" t="s">
        <v>743</v>
      </c>
      <c r="C71" s="246"/>
      <c r="D71" s="247"/>
    </row>
    <row r="72" spans="1:4" s="250" customFormat="1" x14ac:dyDescent="0.25">
      <c r="A72" s="360"/>
      <c r="B72" s="277" t="s">
        <v>744</v>
      </c>
      <c r="C72" s="246"/>
      <c r="D72" s="247"/>
    </row>
    <row r="73" spans="1:4" s="250" customFormat="1" x14ac:dyDescent="0.25">
      <c r="A73" s="360"/>
      <c r="B73" s="277" t="s">
        <v>745</v>
      </c>
      <c r="C73" s="246"/>
      <c r="D73" s="247"/>
    </row>
    <row r="74" spans="1:4" s="250" customFormat="1" x14ac:dyDescent="0.25">
      <c r="A74" s="360"/>
      <c r="B74" s="277" t="s">
        <v>746</v>
      </c>
      <c r="C74" s="246"/>
      <c r="D74" s="247"/>
    </row>
    <row r="75" spans="1:4" s="250" customFormat="1" x14ac:dyDescent="0.25">
      <c r="A75" s="360"/>
      <c r="B75" s="277" t="s">
        <v>747</v>
      </c>
      <c r="C75" s="246"/>
      <c r="D75" s="247"/>
    </row>
    <row r="76" spans="1:4" s="250" customFormat="1" x14ac:dyDescent="0.25">
      <c r="A76" s="360"/>
      <c r="B76" s="277" t="s">
        <v>220</v>
      </c>
      <c r="C76" s="246"/>
      <c r="D76" s="247"/>
    </row>
    <row r="77" spans="1:4" s="250" customFormat="1" x14ac:dyDescent="0.25">
      <c r="A77" s="360"/>
      <c r="B77" s="277" t="s">
        <v>748</v>
      </c>
      <c r="C77" s="246"/>
      <c r="D77" s="247"/>
    </row>
    <row r="78" spans="1:4" s="250" customFormat="1" x14ac:dyDescent="0.25">
      <c r="A78" s="360"/>
      <c r="B78" s="277" t="s">
        <v>221</v>
      </c>
      <c r="C78" s="246"/>
      <c r="D78" s="247"/>
    </row>
    <row r="79" spans="1:4" s="250" customFormat="1" x14ac:dyDescent="0.25">
      <c r="A79" s="360"/>
      <c r="B79" s="277" t="s">
        <v>222</v>
      </c>
      <c r="C79" s="246"/>
      <c r="D79" s="247"/>
    </row>
    <row r="80" spans="1:4" s="250" customFormat="1" x14ac:dyDescent="0.25">
      <c r="A80" s="360"/>
      <c r="B80" s="277" t="s">
        <v>223</v>
      </c>
      <c r="C80" s="246"/>
      <c r="D80" s="247"/>
    </row>
    <row r="81" spans="1:4" s="250" customFormat="1" x14ac:dyDescent="0.25">
      <c r="A81" s="360"/>
      <c r="B81" s="277" t="s">
        <v>224</v>
      </c>
      <c r="C81" s="246"/>
      <c r="D81" s="247"/>
    </row>
    <row r="82" spans="1:4" s="250" customFormat="1" x14ac:dyDescent="0.25">
      <c r="A82" s="360"/>
      <c r="B82" s="277" t="s">
        <v>225</v>
      </c>
      <c r="C82" s="246"/>
      <c r="D82" s="247"/>
    </row>
    <row r="83" spans="1:4" s="250" customFormat="1" x14ac:dyDescent="0.25">
      <c r="A83" s="360"/>
      <c r="B83" s="277" t="s">
        <v>226</v>
      </c>
      <c r="C83" s="246"/>
      <c r="D83" s="247"/>
    </row>
    <row r="84" spans="1:4" s="250" customFormat="1" ht="16.5" thickBot="1" x14ac:dyDescent="0.3">
      <c r="A84" s="361"/>
      <c r="B84" s="278" t="s">
        <v>515</v>
      </c>
      <c r="C84" s="248"/>
      <c r="D84" s="249"/>
    </row>
    <row r="85" spans="1:4" s="250" customFormat="1" x14ac:dyDescent="0.25">
      <c r="A85" s="359" t="s">
        <v>157</v>
      </c>
      <c r="B85" s="55" t="s">
        <v>227</v>
      </c>
      <c r="C85" s="244"/>
      <c r="D85" s="245"/>
    </row>
    <row r="86" spans="1:4" s="250" customFormat="1" x14ac:dyDescent="0.25">
      <c r="A86" s="360"/>
      <c r="B86" s="56" t="s">
        <v>228</v>
      </c>
      <c r="C86" s="246"/>
      <c r="D86" s="247"/>
    </row>
    <row r="87" spans="1:4" s="250" customFormat="1" x14ac:dyDescent="0.25">
      <c r="A87" s="360"/>
      <c r="B87" s="56" t="s">
        <v>229</v>
      </c>
      <c r="C87" s="246"/>
      <c r="D87" s="247"/>
    </row>
    <row r="88" spans="1:4" s="250" customFormat="1" x14ac:dyDescent="0.25">
      <c r="A88" s="360"/>
      <c r="B88" s="56" t="s">
        <v>230</v>
      </c>
      <c r="C88" s="246"/>
      <c r="D88" s="247"/>
    </row>
    <row r="89" spans="1:4" s="250" customFormat="1" x14ac:dyDescent="0.25">
      <c r="A89" s="360"/>
      <c r="B89" s="56" t="s">
        <v>155</v>
      </c>
      <c r="C89" s="246"/>
      <c r="D89" s="247"/>
    </row>
    <row r="90" spans="1:4" s="250" customFormat="1" x14ac:dyDescent="0.25">
      <c r="A90" s="360"/>
      <c r="B90" s="56" t="s">
        <v>231</v>
      </c>
      <c r="C90" s="246"/>
      <c r="D90" s="247"/>
    </row>
    <row r="91" spans="1:4" s="250" customFormat="1" ht="16.5" thickBot="1" x14ac:dyDescent="0.3">
      <c r="A91" s="361"/>
      <c r="B91" s="262" t="s">
        <v>191</v>
      </c>
      <c r="C91" s="248"/>
      <c r="D91" s="249"/>
    </row>
    <row r="92" spans="1:4" s="250" customFormat="1" x14ac:dyDescent="0.25">
      <c r="A92" s="359" t="s">
        <v>179</v>
      </c>
      <c r="B92" s="55" t="s">
        <v>763</v>
      </c>
      <c r="C92" s="244"/>
      <c r="D92" s="245"/>
    </row>
    <row r="93" spans="1:4" s="250" customFormat="1" x14ac:dyDescent="0.25">
      <c r="A93" s="360"/>
      <c r="B93" s="56" t="s">
        <v>764</v>
      </c>
      <c r="C93" s="246"/>
      <c r="D93" s="247"/>
    </row>
    <row r="94" spans="1:4" s="250" customFormat="1" x14ac:dyDescent="0.25">
      <c r="A94" s="360"/>
      <c r="B94" s="56" t="s">
        <v>765</v>
      </c>
      <c r="C94" s="246"/>
      <c r="D94" s="247"/>
    </row>
    <row r="95" spans="1:4" s="250" customFormat="1" x14ac:dyDescent="0.25">
      <c r="A95" s="360"/>
      <c r="B95" s="56" t="s">
        <v>756</v>
      </c>
      <c r="C95" s="246"/>
      <c r="D95" s="247"/>
    </row>
    <row r="96" spans="1:4" s="250" customFormat="1" x14ac:dyDescent="0.25">
      <c r="A96" s="360"/>
      <c r="B96" s="279" t="s">
        <v>766</v>
      </c>
      <c r="C96" s="246"/>
      <c r="D96" s="247"/>
    </row>
    <row r="97" spans="1:4" s="250" customFormat="1" x14ac:dyDescent="0.25">
      <c r="A97" s="360"/>
      <c r="B97" s="56" t="s">
        <v>232</v>
      </c>
      <c r="C97" s="246"/>
      <c r="D97" s="247"/>
    </row>
    <row r="98" spans="1:4" s="250" customFormat="1" x14ac:dyDescent="0.25">
      <c r="A98" s="360"/>
      <c r="B98" s="56" t="s">
        <v>233</v>
      </c>
      <c r="C98" s="246"/>
      <c r="D98" s="247"/>
    </row>
    <row r="99" spans="1:4" s="250" customFormat="1" ht="16.5" thickBot="1" x14ac:dyDescent="0.3">
      <c r="A99" s="361"/>
      <c r="B99" s="262" t="s">
        <v>191</v>
      </c>
      <c r="C99" s="248"/>
      <c r="D99" s="249"/>
    </row>
    <row r="100" spans="1:4" s="250" customFormat="1" x14ac:dyDescent="0.25">
      <c r="A100" s="359" t="s">
        <v>188</v>
      </c>
      <c r="B100" s="280" t="s">
        <v>234</v>
      </c>
      <c r="C100" s="244"/>
      <c r="D100" s="245"/>
    </row>
    <row r="101" spans="1:4" s="250" customFormat="1" x14ac:dyDescent="0.25">
      <c r="A101" s="360"/>
      <c r="B101" s="57" t="s">
        <v>235</v>
      </c>
      <c r="C101" s="246"/>
      <c r="D101" s="247"/>
    </row>
    <row r="102" spans="1:4" s="250" customFormat="1" x14ac:dyDescent="0.25">
      <c r="A102" s="360"/>
      <c r="B102" s="57" t="s">
        <v>236</v>
      </c>
      <c r="C102" s="246"/>
      <c r="D102" s="247"/>
    </row>
    <row r="103" spans="1:4" s="250" customFormat="1" x14ac:dyDescent="0.25">
      <c r="A103" s="360"/>
      <c r="B103" s="57" t="s">
        <v>237</v>
      </c>
      <c r="C103" s="246"/>
      <c r="D103" s="247"/>
    </row>
    <row r="104" spans="1:4" s="250" customFormat="1" x14ac:dyDescent="0.25">
      <c r="A104" s="360"/>
      <c r="B104" s="57" t="s">
        <v>238</v>
      </c>
      <c r="C104" s="246"/>
      <c r="D104" s="247"/>
    </row>
    <row r="105" spans="1:4" ht="16.5" thickBot="1" x14ac:dyDescent="0.3">
      <c r="A105" s="361"/>
      <c r="B105" s="262" t="s">
        <v>191</v>
      </c>
      <c r="C105" s="248"/>
      <c r="D105" s="273"/>
    </row>
    <row r="106" spans="1:4" s="250" customFormat="1" x14ac:dyDescent="0.25">
      <c r="A106" s="363" t="s">
        <v>287</v>
      </c>
      <c r="B106" s="280" t="s">
        <v>288</v>
      </c>
      <c r="C106" s="244"/>
      <c r="D106" s="245"/>
    </row>
    <row r="107" spans="1:4" s="250" customFormat="1" x14ac:dyDescent="0.25">
      <c r="A107" s="364"/>
      <c r="B107" s="57" t="s">
        <v>289</v>
      </c>
      <c r="C107" s="246"/>
      <c r="D107" s="247"/>
    </row>
    <row r="108" spans="1:4" s="250" customFormat="1" x14ac:dyDescent="0.25">
      <c r="A108" s="364"/>
      <c r="B108" s="57" t="s">
        <v>290</v>
      </c>
      <c r="C108" s="246"/>
      <c r="D108" s="247"/>
    </row>
    <row r="109" spans="1:4" s="250" customFormat="1" x14ac:dyDescent="0.25">
      <c r="A109" s="364"/>
      <c r="B109" s="57" t="s">
        <v>291</v>
      </c>
      <c r="C109" s="246"/>
      <c r="D109" s="247"/>
    </row>
    <row r="110" spans="1:4" s="250" customFormat="1" x14ac:dyDescent="0.25">
      <c r="A110" s="364"/>
      <c r="B110" s="57" t="s">
        <v>292</v>
      </c>
      <c r="C110" s="246"/>
      <c r="D110" s="247"/>
    </row>
    <row r="111" spans="1:4" s="250" customFormat="1" x14ac:dyDescent="0.25">
      <c r="A111" s="364"/>
      <c r="B111" s="57" t="s">
        <v>293</v>
      </c>
      <c r="C111" s="246"/>
      <c r="D111" s="247"/>
    </row>
    <row r="112" spans="1:4" s="250" customFormat="1" x14ac:dyDescent="0.25">
      <c r="A112" s="364"/>
      <c r="B112" s="57" t="s">
        <v>294</v>
      </c>
      <c r="C112" s="246"/>
      <c r="D112" s="247"/>
    </row>
    <row r="113" spans="1:4" s="250" customFormat="1" x14ac:dyDescent="0.25">
      <c r="A113" s="364"/>
      <c r="B113" s="57" t="s">
        <v>295</v>
      </c>
      <c r="C113" s="246"/>
      <c r="D113" s="247"/>
    </row>
    <row r="114" spans="1:4" s="250" customFormat="1" x14ac:dyDescent="0.25">
      <c r="A114" s="364"/>
      <c r="B114" s="57" t="s">
        <v>296</v>
      </c>
      <c r="C114" s="246"/>
      <c r="D114" s="247"/>
    </row>
    <row r="115" spans="1:4" s="250" customFormat="1" x14ac:dyDescent="0.25">
      <c r="A115" s="364"/>
      <c r="B115" s="57" t="s">
        <v>297</v>
      </c>
      <c r="C115" s="246"/>
      <c r="D115" s="247"/>
    </row>
    <row r="116" spans="1:4" s="250" customFormat="1" x14ac:dyDescent="0.25">
      <c r="A116" s="364"/>
      <c r="B116" s="57" t="s">
        <v>298</v>
      </c>
      <c r="C116" s="246"/>
      <c r="D116" s="247"/>
    </row>
    <row r="117" spans="1:4" s="250" customFormat="1" x14ac:dyDescent="0.25">
      <c r="A117" s="364"/>
      <c r="B117" s="57" t="s">
        <v>299</v>
      </c>
      <c r="C117" s="246"/>
      <c r="D117" s="247"/>
    </row>
    <row r="118" spans="1:4" s="250" customFormat="1" ht="16.5" thickBot="1" x14ac:dyDescent="0.3">
      <c r="A118" s="365"/>
      <c r="B118" s="262" t="s">
        <v>191</v>
      </c>
      <c r="C118" s="248"/>
      <c r="D118" s="249"/>
    </row>
    <row r="119" spans="1:4" x14ac:dyDescent="0.25">
      <c r="A119" s="359" t="s">
        <v>312</v>
      </c>
      <c r="B119" s="55" t="s">
        <v>313</v>
      </c>
      <c r="C119" s="244"/>
      <c r="D119" s="271"/>
    </row>
    <row r="120" spans="1:4" x14ac:dyDescent="0.25">
      <c r="A120" s="360"/>
      <c r="B120" s="56" t="s">
        <v>314</v>
      </c>
      <c r="C120" s="246"/>
      <c r="D120" s="272"/>
    </row>
    <row r="121" spans="1:4" x14ac:dyDescent="0.25">
      <c r="A121" s="360"/>
      <c r="B121" s="56" t="s">
        <v>315</v>
      </c>
      <c r="C121" s="246"/>
      <c r="D121" s="272"/>
    </row>
    <row r="122" spans="1:4" x14ac:dyDescent="0.25">
      <c r="A122" s="360"/>
      <c r="B122" s="56" t="s">
        <v>305</v>
      </c>
      <c r="C122" s="246"/>
      <c r="D122" s="272"/>
    </row>
    <row r="123" spans="1:4" x14ac:dyDescent="0.25">
      <c r="A123" s="360"/>
      <c r="B123" s="56" t="s">
        <v>316</v>
      </c>
      <c r="C123" s="246"/>
      <c r="D123" s="272"/>
    </row>
    <row r="124" spans="1:4" ht="16.5" thickBot="1" x14ac:dyDescent="0.3">
      <c r="A124" s="362"/>
      <c r="B124" s="281" t="s">
        <v>191</v>
      </c>
      <c r="C124" s="285"/>
      <c r="D124" s="274"/>
    </row>
    <row r="125" spans="1:4" s="250" customFormat="1" x14ac:dyDescent="0.25">
      <c r="A125" s="359" t="s">
        <v>317</v>
      </c>
      <c r="B125" s="69" t="s">
        <v>348</v>
      </c>
      <c r="C125" s="244"/>
      <c r="D125" s="245"/>
    </row>
    <row r="126" spans="1:4" s="250" customFormat="1" x14ac:dyDescent="0.25">
      <c r="A126" s="360"/>
      <c r="B126" s="68" t="s">
        <v>349</v>
      </c>
      <c r="C126" s="246"/>
      <c r="D126" s="247"/>
    </row>
    <row r="127" spans="1:4" s="250" customFormat="1" x14ac:dyDescent="0.25">
      <c r="A127" s="360"/>
      <c r="B127" s="68" t="s">
        <v>903</v>
      </c>
      <c r="C127" s="246"/>
      <c r="D127" s="247"/>
    </row>
    <row r="128" spans="1:4" s="250" customFormat="1" x14ac:dyDescent="0.25">
      <c r="A128" s="360"/>
      <c r="B128" s="68" t="s">
        <v>350</v>
      </c>
      <c r="C128" s="246"/>
      <c r="D128" s="247"/>
    </row>
    <row r="129" spans="1:4" s="250" customFormat="1" x14ac:dyDescent="0.25">
      <c r="A129" s="360"/>
      <c r="B129" s="68" t="s">
        <v>351</v>
      </c>
      <c r="C129" s="246"/>
      <c r="D129" s="247"/>
    </row>
    <row r="130" spans="1:4" s="250" customFormat="1" x14ac:dyDescent="0.25">
      <c r="A130" s="360"/>
      <c r="B130" s="68" t="s">
        <v>352</v>
      </c>
      <c r="C130" s="246"/>
      <c r="D130" s="247"/>
    </row>
    <row r="131" spans="1:4" s="250" customFormat="1" x14ac:dyDescent="0.25">
      <c r="A131" s="360"/>
      <c r="B131" s="68" t="s">
        <v>353</v>
      </c>
      <c r="C131" s="246"/>
      <c r="D131" s="247"/>
    </row>
    <row r="132" spans="1:4" s="250" customFormat="1" x14ac:dyDescent="0.25">
      <c r="A132" s="360"/>
      <c r="B132" s="68" t="s">
        <v>354</v>
      </c>
      <c r="C132" s="246"/>
      <c r="D132" s="247"/>
    </row>
    <row r="133" spans="1:4" s="250" customFormat="1" x14ac:dyDescent="0.25">
      <c r="A133" s="360"/>
      <c r="B133" s="68" t="s">
        <v>355</v>
      </c>
      <c r="C133" s="246"/>
      <c r="D133" s="247"/>
    </row>
    <row r="134" spans="1:4" s="250" customFormat="1" x14ac:dyDescent="0.25">
      <c r="A134" s="360"/>
      <c r="B134" s="68" t="s">
        <v>964</v>
      </c>
      <c r="C134" s="246"/>
      <c r="D134" s="247"/>
    </row>
    <row r="135" spans="1:4" s="250" customFormat="1" x14ac:dyDescent="0.25">
      <c r="A135" s="360"/>
      <c r="B135" s="68" t="s">
        <v>338</v>
      </c>
      <c r="C135" s="246"/>
      <c r="D135" s="247"/>
    </row>
    <row r="136" spans="1:4" s="250" customFormat="1" x14ac:dyDescent="0.25">
      <c r="A136" s="360"/>
      <c r="B136" s="68" t="s">
        <v>356</v>
      </c>
      <c r="C136" s="246"/>
      <c r="D136" s="247"/>
    </row>
    <row r="137" spans="1:4" s="250" customFormat="1" x14ac:dyDescent="0.25">
      <c r="A137" s="360"/>
      <c r="B137" s="68" t="s">
        <v>357</v>
      </c>
      <c r="C137" s="246"/>
      <c r="D137" s="247"/>
    </row>
    <row r="138" spans="1:4" s="250" customFormat="1" ht="16.5" thickBot="1" x14ac:dyDescent="0.3">
      <c r="A138" s="361"/>
      <c r="B138" s="63" t="s">
        <v>191</v>
      </c>
      <c r="C138" s="248"/>
      <c r="D138" s="249"/>
    </row>
    <row r="139" spans="1:4" s="250" customFormat="1" x14ac:dyDescent="0.25">
      <c r="A139" s="366" t="s">
        <v>374</v>
      </c>
      <c r="B139" s="67" t="s">
        <v>375</v>
      </c>
      <c r="C139" s="251"/>
      <c r="D139" s="252"/>
    </row>
    <row r="140" spans="1:4" s="250" customFormat="1" x14ac:dyDescent="0.25">
      <c r="A140" s="360"/>
      <c r="B140" s="57" t="s">
        <v>376</v>
      </c>
      <c r="C140" s="246"/>
      <c r="D140" s="247"/>
    </row>
    <row r="141" spans="1:4" s="250" customFormat="1" x14ac:dyDescent="0.25">
      <c r="A141" s="360"/>
      <c r="B141" s="57" t="s">
        <v>377</v>
      </c>
      <c r="C141" s="246"/>
      <c r="D141" s="247"/>
    </row>
    <row r="142" spans="1:4" s="250" customFormat="1" x14ac:dyDescent="0.25">
      <c r="A142" s="360"/>
      <c r="B142" s="57" t="s">
        <v>378</v>
      </c>
      <c r="C142" s="246"/>
      <c r="D142" s="247"/>
    </row>
    <row r="143" spans="1:4" s="250" customFormat="1" x14ac:dyDescent="0.25">
      <c r="A143" s="360"/>
      <c r="B143" s="57" t="s">
        <v>379</v>
      </c>
      <c r="C143" s="246"/>
      <c r="D143" s="247"/>
    </row>
    <row r="144" spans="1:4" s="250" customFormat="1" x14ac:dyDescent="0.25">
      <c r="A144" s="360"/>
      <c r="B144" s="57" t="s">
        <v>380</v>
      </c>
      <c r="C144" s="246"/>
      <c r="D144" s="247"/>
    </row>
    <row r="145" spans="1:4" s="250" customFormat="1" ht="16.5" thickBot="1" x14ac:dyDescent="0.3">
      <c r="A145" s="362"/>
      <c r="B145" s="260" t="s">
        <v>191</v>
      </c>
      <c r="C145" s="253"/>
      <c r="D145" s="254"/>
    </row>
    <row r="146" spans="1:4" s="250" customFormat="1" x14ac:dyDescent="0.25">
      <c r="A146" s="359" t="s">
        <v>381</v>
      </c>
      <c r="B146" s="66" t="s">
        <v>412</v>
      </c>
      <c r="C146" s="244"/>
      <c r="D146" s="245"/>
    </row>
    <row r="147" spans="1:4" s="250" customFormat="1" x14ac:dyDescent="0.25">
      <c r="A147" s="360"/>
      <c r="B147" s="64" t="s">
        <v>413</v>
      </c>
      <c r="C147" s="246"/>
      <c r="D147" s="247"/>
    </row>
    <row r="148" spans="1:4" s="250" customFormat="1" x14ac:dyDescent="0.25">
      <c r="A148" s="360"/>
      <c r="B148" s="64" t="s">
        <v>414</v>
      </c>
      <c r="C148" s="246"/>
      <c r="D148" s="247"/>
    </row>
    <row r="149" spans="1:4" s="250" customFormat="1" x14ac:dyDescent="0.25">
      <c r="A149" s="360"/>
      <c r="B149" s="64" t="s">
        <v>415</v>
      </c>
      <c r="C149" s="246"/>
      <c r="D149" s="247"/>
    </row>
    <row r="150" spans="1:4" s="250" customFormat="1" x14ac:dyDescent="0.25">
      <c r="A150" s="360"/>
      <c r="B150" s="64" t="s">
        <v>416</v>
      </c>
      <c r="C150" s="246"/>
      <c r="D150" s="247"/>
    </row>
    <row r="151" spans="1:4" s="250" customFormat="1" x14ac:dyDescent="0.25">
      <c r="A151" s="360"/>
      <c r="B151" s="64" t="s">
        <v>417</v>
      </c>
      <c r="C151" s="246"/>
      <c r="D151" s="247"/>
    </row>
    <row r="152" spans="1:4" s="250" customFormat="1" x14ac:dyDescent="0.25">
      <c r="A152" s="360"/>
      <c r="B152" s="64" t="s">
        <v>418</v>
      </c>
      <c r="C152" s="246"/>
      <c r="D152" s="247"/>
    </row>
    <row r="153" spans="1:4" s="250" customFormat="1" x14ac:dyDescent="0.25">
      <c r="A153" s="360"/>
      <c r="B153" s="64" t="s">
        <v>419</v>
      </c>
      <c r="C153" s="246"/>
      <c r="D153" s="247"/>
    </row>
    <row r="154" spans="1:4" s="250" customFormat="1" x14ac:dyDescent="0.25">
      <c r="A154" s="360"/>
      <c r="B154" s="64" t="s">
        <v>420</v>
      </c>
      <c r="C154" s="246"/>
      <c r="D154" s="247"/>
    </row>
    <row r="155" spans="1:4" s="250" customFormat="1" x14ac:dyDescent="0.25">
      <c r="A155" s="360"/>
      <c r="B155" s="64" t="s">
        <v>421</v>
      </c>
      <c r="C155" s="246"/>
      <c r="D155" s="247"/>
    </row>
    <row r="156" spans="1:4" s="250" customFormat="1" x14ac:dyDescent="0.25">
      <c r="A156" s="360"/>
      <c r="B156" s="64" t="s">
        <v>422</v>
      </c>
      <c r="C156" s="246"/>
      <c r="D156" s="247"/>
    </row>
    <row r="157" spans="1:4" s="250" customFormat="1" x14ac:dyDescent="0.25">
      <c r="A157" s="360"/>
      <c r="B157" s="64" t="s">
        <v>643</v>
      </c>
      <c r="C157" s="246"/>
      <c r="D157" s="247"/>
    </row>
    <row r="158" spans="1:4" s="250" customFormat="1" ht="16.5" thickBot="1" x14ac:dyDescent="0.3">
      <c r="A158" s="362"/>
      <c r="B158" s="261" t="s">
        <v>191</v>
      </c>
      <c r="C158" s="253"/>
      <c r="D158" s="254"/>
    </row>
    <row r="159" spans="1:4" s="250" customFormat="1" x14ac:dyDescent="0.25">
      <c r="A159" s="359" t="s">
        <v>423</v>
      </c>
      <c r="B159" s="69" t="s">
        <v>454</v>
      </c>
      <c r="C159" s="244"/>
      <c r="D159" s="245"/>
    </row>
    <row r="160" spans="1:4" s="250" customFormat="1" x14ac:dyDescent="0.25">
      <c r="A160" s="360"/>
      <c r="B160" s="68" t="s">
        <v>455</v>
      </c>
      <c r="C160" s="246"/>
      <c r="D160" s="247"/>
    </row>
    <row r="161" spans="1:4" s="250" customFormat="1" x14ac:dyDescent="0.25">
      <c r="A161" s="360"/>
      <c r="B161" s="68" t="s">
        <v>456</v>
      </c>
      <c r="C161" s="246"/>
      <c r="D161" s="247"/>
    </row>
    <row r="162" spans="1:4" s="250" customFormat="1" x14ac:dyDescent="0.25">
      <c r="A162" s="360"/>
      <c r="B162" s="68" t="s">
        <v>457</v>
      </c>
      <c r="C162" s="246"/>
      <c r="D162" s="247"/>
    </row>
    <row r="163" spans="1:4" s="250" customFormat="1" x14ac:dyDescent="0.25">
      <c r="A163" s="360"/>
      <c r="B163" s="68" t="s">
        <v>458</v>
      </c>
      <c r="C163" s="246"/>
      <c r="D163" s="247"/>
    </row>
    <row r="164" spans="1:4" s="250" customFormat="1" x14ac:dyDescent="0.25">
      <c r="A164" s="360"/>
      <c r="B164" s="68" t="s">
        <v>459</v>
      </c>
      <c r="C164" s="246"/>
      <c r="D164" s="247"/>
    </row>
    <row r="165" spans="1:4" s="250" customFormat="1" ht="16.5" thickBot="1" x14ac:dyDescent="0.3">
      <c r="A165" s="361"/>
      <c r="B165" s="63" t="s">
        <v>191</v>
      </c>
      <c r="C165" s="248"/>
      <c r="D165" s="249"/>
    </row>
    <row r="166" spans="1:4" s="250" customFormat="1" x14ac:dyDescent="0.25">
      <c r="A166" s="366" t="s">
        <v>953</v>
      </c>
      <c r="B166" s="67" t="s">
        <v>516</v>
      </c>
      <c r="C166" s="251"/>
      <c r="D166" s="252"/>
    </row>
    <row r="167" spans="1:4" s="250" customFormat="1" x14ac:dyDescent="0.25">
      <c r="A167" s="360"/>
      <c r="B167" s="57" t="s">
        <v>517</v>
      </c>
      <c r="C167" s="246"/>
      <c r="D167" s="247"/>
    </row>
    <row r="168" spans="1:4" s="250" customFormat="1" x14ac:dyDescent="0.25">
      <c r="A168" s="360"/>
      <c r="B168" s="57" t="s">
        <v>518</v>
      </c>
      <c r="C168" s="246"/>
      <c r="D168" s="247"/>
    </row>
    <row r="169" spans="1:4" s="250" customFormat="1" x14ac:dyDescent="0.25">
      <c r="A169" s="360"/>
      <c r="B169" s="57" t="s">
        <v>519</v>
      </c>
      <c r="C169" s="246"/>
      <c r="D169" s="247"/>
    </row>
    <row r="170" spans="1:4" s="250" customFormat="1" x14ac:dyDescent="0.25">
      <c r="A170" s="360"/>
      <c r="B170" s="57" t="s">
        <v>520</v>
      </c>
      <c r="C170" s="246"/>
      <c r="D170" s="247"/>
    </row>
    <row r="171" spans="1:4" s="250" customFormat="1" x14ac:dyDescent="0.25">
      <c r="A171" s="360"/>
      <c r="B171" s="57" t="s">
        <v>521</v>
      </c>
      <c r="C171" s="246"/>
      <c r="D171" s="247"/>
    </row>
    <row r="172" spans="1:4" s="250" customFormat="1" x14ac:dyDescent="0.25">
      <c r="A172" s="360"/>
      <c r="B172" s="57" t="s">
        <v>522</v>
      </c>
      <c r="C172" s="246"/>
      <c r="D172" s="247"/>
    </row>
    <row r="173" spans="1:4" s="250" customFormat="1" x14ac:dyDescent="0.25">
      <c r="A173" s="360"/>
      <c r="B173" s="57" t="s">
        <v>523</v>
      </c>
      <c r="C173" s="246"/>
      <c r="D173" s="247"/>
    </row>
    <row r="174" spans="1:4" s="250" customFormat="1" x14ac:dyDescent="0.25">
      <c r="A174" s="360"/>
      <c r="B174" s="57" t="s">
        <v>524</v>
      </c>
      <c r="C174" s="246"/>
      <c r="D174" s="247"/>
    </row>
    <row r="175" spans="1:4" s="250" customFormat="1" x14ac:dyDescent="0.25">
      <c r="A175" s="360"/>
      <c r="B175" s="57" t="s">
        <v>525</v>
      </c>
      <c r="C175" s="246"/>
      <c r="D175" s="247"/>
    </row>
    <row r="176" spans="1:4" s="250" customFormat="1" x14ac:dyDescent="0.25">
      <c r="A176" s="360"/>
      <c r="B176" s="57" t="s">
        <v>526</v>
      </c>
      <c r="C176" s="246"/>
      <c r="D176" s="247"/>
    </row>
    <row r="177" spans="1:4" s="250" customFormat="1" x14ac:dyDescent="0.25">
      <c r="A177" s="360"/>
      <c r="B177" s="57" t="s">
        <v>527</v>
      </c>
      <c r="C177" s="246"/>
      <c r="D177" s="247"/>
    </row>
    <row r="178" spans="1:4" s="250" customFormat="1" ht="16.5" thickBot="1" x14ac:dyDescent="0.3">
      <c r="A178" s="361"/>
      <c r="B178" s="262" t="s">
        <v>515</v>
      </c>
      <c r="C178" s="248"/>
      <c r="D178" s="249"/>
    </row>
    <row r="179" spans="1:4" s="250" customFormat="1" x14ac:dyDescent="0.25">
      <c r="A179" s="359" t="s">
        <v>578</v>
      </c>
      <c r="B179" s="55" t="s">
        <v>586</v>
      </c>
      <c r="C179" s="244"/>
      <c r="D179" s="245"/>
    </row>
    <row r="180" spans="1:4" s="250" customFormat="1" x14ac:dyDescent="0.25">
      <c r="A180" s="360"/>
      <c r="B180" s="56" t="s">
        <v>587</v>
      </c>
      <c r="C180" s="246"/>
      <c r="D180" s="247"/>
    </row>
    <row r="181" spans="1:4" s="250" customFormat="1" x14ac:dyDescent="0.25">
      <c r="A181" s="360"/>
      <c r="B181" s="56" t="s">
        <v>579</v>
      </c>
      <c r="C181" s="246"/>
      <c r="D181" s="247"/>
    </row>
    <row r="182" spans="1:4" s="250" customFormat="1" x14ac:dyDescent="0.25">
      <c r="A182" s="360"/>
      <c r="B182" s="56" t="s">
        <v>580</v>
      </c>
      <c r="C182" s="246"/>
      <c r="D182" s="247"/>
    </row>
    <row r="183" spans="1:4" s="250" customFormat="1" x14ac:dyDescent="0.25">
      <c r="A183" s="360"/>
      <c r="B183" s="56" t="s">
        <v>581</v>
      </c>
      <c r="C183" s="246"/>
      <c r="D183" s="247"/>
    </row>
    <row r="184" spans="1:4" s="250" customFormat="1" x14ac:dyDescent="0.25">
      <c r="A184" s="360"/>
      <c r="B184" s="56" t="s">
        <v>582</v>
      </c>
      <c r="C184" s="246"/>
      <c r="D184" s="247"/>
    </row>
    <row r="185" spans="1:4" s="250" customFormat="1" x14ac:dyDescent="0.25">
      <c r="A185" s="360"/>
      <c r="B185" s="56" t="s">
        <v>583</v>
      </c>
      <c r="C185" s="246"/>
      <c r="D185" s="247"/>
    </row>
    <row r="186" spans="1:4" s="250" customFormat="1" x14ac:dyDescent="0.25">
      <c r="A186" s="360"/>
      <c r="B186" s="56" t="s">
        <v>584</v>
      </c>
      <c r="C186" s="246"/>
      <c r="D186" s="247"/>
    </row>
    <row r="187" spans="1:4" s="250" customFormat="1" x14ac:dyDescent="0.25">
      <c r="A187" s="360"/>
      <c r="B187" s="56" t="s">
        <v>585</v>
      </c>
      <c r="C187" s="246"/>
      <c r="D187" s="247"/>
    </row>
    <row r="188" spans="1:4" s="250" customFormat="1" ht="16.5" thickBot="1" x14ac:dyDescent="0.3">
      <c r="A188" s="361"/>
      <c r="B188" s="262" t="s">
        <v>515</v>
      </c>
      <c r="C188" s="248"/>
      <c r="D188" s="249"/>
    </row>
    <row r="189" spans="1:4" x14ac:dyDescent="0.25">
      <c r="A189" s="359" t="s">
        <v>597</v>
      </c>
      <c r="B189" s="55" t="s">
        <v>608</v>
      </c>
      <c r="C189" s="244"/>
      <c r="D189" s="271"/>
    </row>
    <row r="190" spans="1:4" x14ac:dyDescent="0.25">
      <c r="A190" s="360"/>
      <c r="B190" s="56" t="s">
        <v>621</v>
      </c>
      <c r="C190" s="246"/>
      <c r="D190" s="272"/>
    </row>
    <row r="191" spans="1:4" x14ac:dyDescent="0.25">
      <c r="A191" s="360"/>
      <c r="B191" s="58" t="s">
        <v>612</v>
      </c>
      <c r="C191" s="246"/>
      <c r="D191" s="272"/>
    </row>
    <row r="192" spans="1:4" x14ac:dyDescent="0.25">
      <c r="A192" s="360"/>
      <c r="B192" s="58" t="s">
        <v>611</v>
      </c>
      <c r="C192" s="246"/>
      <c r="D192" s="272"/>
    </row>
    <row r="193" spans="1:4" x14ac:dyDescent="0.25">
      <c r="A193" s="360"/>
      <c r="B193" s="58" t="s">
        <v>610</v>
      </c>
      <c r="C193" s="246"/>
      <c r="D193" s="272"/>
    </row>
    <row r="194" spans="1:4" x14ac:dyDescent="0.25">
      <c r="A194" s="360"/>
      <c r="B194" s="56" t="s">
        <v>609</v>
      </c>
      <c r="C194" s="246"/>
      <c r="D194" s="272"/>
    </row>
    <row r="195" spans="1:4" x14ac:dyDescent="0.25">
      <c r="A195" s="360"/>
      <c r="B195" s="58" t="s">
        <v>644</v>
      </c>
      <c r="C195" s="246"/>
      <c r="D195" s="272"/>
    </row>
    <row r="196" spans="1:4" x14ac:dyDescent="0.25">
      <c r="A196" s="360"/>
      <c r="B196" s="58" t="s">
        <v>613</v>
      </c>
      <c r="C196" s="246"/>
      <c r="D196" s="272"/>
    </row>
    <row r="197" spans="1:4" x14ac:dyDescent="0.25">
      <c r="A197" s="360"/>
      <c r="B197" s="58" t="s">
        <v>614</v>
      </c>
      <c r="C197" s="246"/>
      <c r="D197" s="272"/>
    </row>
    <row r="198" spans="1:4" x14ac:dyDescent="0.25">
      <c r="A198" s="360"/>
      <c r="B198" s="58" t="s">
        <v>615</v>
      </c>
      <c r="C198" s="246"/>
      <c r="D198" s="272"/>
    </row>
    <row r="199" spans="1:4" x14ac:dyDescent="0.25">
      <c r="A199" s="360"/>
      <c r="B199" s="58" t="s">
        <v>616</v>
      </c>
      <c r="C199" s="246"/>
      <c r="D199" s="272"/>
    </row>
    <row r="200" spans="1:4" x14ac:dyDescent="0.25">
      <c r="A200" s="362"/>
      <c r="B200" s="65" t="s">
        <v>937</v>
      </c>
      <c r="C200" s="246"/>
      <c r="D200" s="272"/>
    </row>
    <row r="201" spans="1:4" x14ac:dyDescent="0.25">
      <c r="A201" s="362"/>
      <c r="B201" s="59" t="s">
        <v>515</v>
      </c>
      <c r="C201" s="253"/>
      <c r="D201" s="274"/>
    </row>
    <row r="202" spans="1:4" ht="16.5" thickBot="1" x14ac:dyDescent="0.3">
      <c r="A202" s="361"/>
      <c r="B202" s="263" t="s">
        <v>642</v>
      </c>
      <c r="C202" s="248"/>
      <c r="D202" s="273"/>
    </row>
    <row r="203" spans="1:4" ht="16.5" thickBot="1" x14ac:dyDescent="0.3">
      <c r="A203" s="286" t="s">
        <v>588</v>
      </c>
      <c r="B203" s="282" t="s">
        <v>922</v>
      </c>
      <c r="C203" s="284"/>
      <c r="D203" s="283"/>
    </row>
  </sheetData>
  <sheetProtection algorithmName="SHA-512" hashValue="0uuz/w3iFeEnfJoCXjfRnqV0CqcVLVDjDb47MiQsRs9VUCpHy3gVTTxEbt7nAfzkDFIsTPZGL1X7bh6oubP/TA==" saltValue="veEgT6QvYRxkmN5zhu+vTQ==" spinCount="100000" sheet="1" objects="1" scenarios="1"/>
  <mergeCells count="21">
    <mergeCell ref="A166:A178"/>
    <mergeCell ref="A159:A165"/>
    <mergeCell ref="A146:A158"/>
    <mergeCell ref="A139:A145"/>
    <mergeCell ref="A189:A202"/>
    <mergeCell ref="A179:A188"/>
    <mergeCell ref="A1:D1"/>
    <mergeCell ref="A5:B5"/>
    <mergeCell ref="A6:B6"/>
    <mergeCell ref="A125:A138"/>
    <mergeCell ref="A119:A124"/>
    <mergeCell ref="A106:A118"/>
    <mergeCell ref="A48:A55"/>
    <mergeCell ref="A28:A47"/>
    <mergeCell ref="A65:A84"/>
    <mergeCell ref="A13:A27"/>
    <mergeCell ref="A8:A12"/>
    <mergeCell ref="A100:A105"/>
    <mergeCell ref="A92:A99"/>
    <mergeCell ref="A85:A91"/>
    <mergeCell ref="A56:A64"/>
  </mergeCells>
  <hyperlinks>
    <hyperlink ref="A5" location="CONTACTO!C3" display="CONTACTO" xr:uid="{00000000-0004-0000-0000-000000000000}"/>
    <hyperlink ref="A8" location="'SUSTITUTOS OSEOS '!A1" display="SUSTITUTOS OSEOS" xr:uid="{00000000-0004-0000-0000-000001000000}"/>
    <hyperlink ref="A13" location="FIJADORES!A1" display="FIJADORES" xr:uid="{00000000-0004-0000-0000-000002000000}"/>
    <hyperlink ref="A28" location="COLUMNA!A1" display="COLUMNA" xr:uid="{00000000-0004-0000-0000-000003000000}"/>
    <hyperlink ref="A48" location="MAXILOFACIAL!A1" display="MAXILOFACIAL" xr:uid="{00000000-0004-0000-0000-000004000000}"/>
    <hyperlink ref="A56" location="ARTROSCOPIA!A1" display="ARTROSCOPIA" xr:uid="{00000000-0004-0000-0000-000005000000}"/>
    <hyperlink ref="A65" location="'REEMPLAZOS ARTICULARES'!A1" display="REEMPLAZOS ARTICULARES" xr:uid="{00000000-0004-0000-0000-000006000000}"/>
    <hyperlink ref="A85" location="CLAVICULA!A1" display="CLAVICULA" xr:uid="{00000000-0004-0000-0000-000007000000}"/>
    <hyperlink ref="A92" location="PIE!A1" display="PIE" xr:uid="{00000000-0004-0000-0000-000008000000}"/>
    <hyperlink ref="A100" location="MANO!A1" display="MANO" xr:uid="{00000000-0004-0000-0000-000009000000}"/>
    <hyperlink ref="B8" location="'SUSTITUTOS OSEOS '!B4" display="Matriz osea desmineralizada tipo putty" xr:uid="{00000000-0004-0000-0000-00000A000000}"/>
    <hyperlink ref="B9" location="'SUSTITUTOS OSEOS '!B11" display="Chips de hueso corticoesponjoso" xr:uid="{00000000-0004-0000-0000-00000B000000}"/>
    <hyperlink ref="B10" location="'SUSTITUTOS OSEOS '!B14" display="Cemento oseo con Antibiotico" xr:uid="{00000000-0004-0000-0000-00000C000000}"/>
    <hyperlink ref="B11" location="'SUSTITUTOS OSEOS '!B15" display="Cemento oseo" xr:uid="{00000000-0004-0000-0000-00000D000000}"/>
    <hyperlink ref="B12" location="'SUSTITUTOS OSEOS '!B17" display="AÑADIR " xr:uid="{00000000-0004-0000-0000-00000E000000}"/>
    <hyperlink ref="B13" location="FIJADORES!A2" display="Fijador articulado de codo" xr:uid="{00000000-0004-0000-0000-00000F000000}"/>
    <hyperlink ref="B14" location="FIJADORES!A11" display="Fijador de cubito y radio" xr:uid="{00000000-0004-0000-0000-000010000000}"/>
    <hyperlink ref="B15" location="FIJADORES!A21" display="Fijador de muñeca" xr:uid="{00000000-0004-0000-0000-000011000000}"/>
    <hyperlink ref="B16" location="FIJADORES!A31" display="Fijador externo pequeño" xr:uid="{00000000-0004-0000-0000-000013000000}"/>
    <hyperlink ref="B17" location="FIJADORES!A40" display="Mini fijador" xr:uid="{00000000-0004-0000-0000-000014000000}"/>
    <hyperlink ref="B18" location="FIJADORES!A49" display="Fijador transporte hibrido" xr:uid="{00000000-0004-0000-0000-000015000000}"/>
    <hyperlink ref="B19" location="FIJADORES!A59" display="Fijador articulado de tobillo" xr:uid="{00000000-0004-0000-0000-000016000000}"/>
    <hyperlink ref="B20" location="FIJADORES!A68" display="Fijador control de daños (pelvis, femur, tibia, humero)" xr:uid="{00000000-0004-0000-0000-000017000000}"/>
    <hyperlink ref="B21" location="FIJADORES!A81" display="Fijador circular tipo ilizarov" xr:uid="{00000000-0004-0000-0000-000018000000}"/>
    <hyperlink ref="B22" location="FIJADORES!B91" display="Fijador monolateral tipo riel (transporte)" xr:uid="{00000000-0004-0000-0000-000019000000}"/>
    <hyperlink ref="B23" location="FIJADORES!B100" display="Fijador tipo estandar de cuerpo central" xr:uid="{00000000-0004-0000-0000-00001A000000}"/>
    <hyperlink ref="B24" location="FIJADORES!B110" display="Fijador pelvis" xr:uid="{00000000-0004-0000-0000-00001B000000}"/>
    <hyperlink ref="B25" location="FIJADORES!B127" display="Fijador monolateral estandar e hibrido tipo control de daños " xr:uid="{00000000-0004-0000-0000-00001C000000}"/>
    <hyperlink ref="B27" location="FIJADORES!B150" display="AÑADIR " xr:uid="{00000000-0004-0000-0000-00001D000000}"/>
    <hyperlink ref="B47" location="COLUMNA!A181" display="AÑADIR " xr:uid="{00000000-0004-0000-0000-000028000000}"/>
    <hyperlink ref="B48" location="MAXILOFACIAL!B2" display="Sistema de 1.2mm / 1.3mm" xr:uid="{00000000-0004-0000-0000-000029000000}"/>
    <hyperlink ref="B49" location="MAXILOFACIAL!B18" display="Sistema de 1.5mm  / 1.6mm /  1.7mm" xr:uid="{00000000-0004-0000-0000-00002A000000}"/>
    <hyperlink ref="B50" location="MAXILOFACIAL!B33" display="Sistema de 2.0mm" xr:uid="{00000000-0004-0000-0000-00002B000000}"/>
    <hyperlink ref="B51" location="MAXILOFACIAL!B47" display="Sistema de fractura mandibular 2.3 / 2.4mm" xr:uid="{00000000-0004-0000-0000-00002C000000}"/>
    <hyperlink ref="B52" location="MAXILOFACIAL!B55" display="Sistema de reconstruccion mandibular" xr:uid="{00000000-0004-0000-0000-00002D000000}"/>
    <hyperlink ref="B53" location="MAXILOFACIAL!B63" display="Sistema de fijacion intermaxilar" xr:uid="{00000000-0004-0000-0000-00002E000000}"/>
    <hyperlink ref="B54" location="MAXILOFACIAL!B70" display="Mini harpon para atm" xr:uid="{00000000-0004-0000-0000-00002F000000}"/>
    <hyperlink ref="B55" location="MAXILOFACIAL!B78" display="AÑADIR " xr:uid="{00000000-0004-0000-0000-000030000000}"/>
    <hyperlink ref="B64" location="ARTROSCOPIA!B106" display="AÑADIR " xr:uid="{00000000-0004-0000-0000-000035000000}"/>
    <hyperlink ref="B85" location="CLAVICULA!B2" display="Placa bloqueda anatómica de clavícula acero" xr:uid="{00000000-0004-0000-0000-000046000000}"/>
    <hyperlink ref="B86" location="CLAVICULA!B12" display="Placa bloqueada anatómica de clavícula titanio" xr:uid="{00000000-0004-0000-0000-000047000000}"/>
    <hyperlink ref="B87" location="CLAVICULA!B22" display="Placa gancho de clavícula acero" xr:uid="{00000000-0004-0000-0000-000048000000}"/>
    <hyperlink ref="B88" location="CLAVICULA!B32" display="Placa gancho de clavícula titanio" xr:uid="{00000000-0004-0000-0000-000049000000}"/>
    <hyperlink ref="B89" location="CLAVICULA!B42" display="Sistema de fijación acromioclavicular" xr:uid="{00000000-0004-0000-0000-00004A000000}"/>
    <hyperlink ref="B90" location="CLAVICULA!B49" display="Placa LCP de clavícula" xr:uid="{00000000-0004-0000-0000-00004B000000}"/>
    <hyperlink ref="B91" location="CLAVICULA!B61" display="AÑADIR " xr:uid="{00000000-0004-0000-0000-00004C000000}"/>
    <hyperlink ref="B92" location="PIE!B2" display="Sistema de pie 2.0mm" xr:uid="{00000000-0004-0000-0000-00004D000000}"/>
    <hyperlink ref="B93" location="PIE!B15" display="Sistema de pie 2.4mm" xr:uid="{00000000-0004-0000-0000-00004E000000}"/>
    <hyperlink ref="B94" location="PIE!B28" display="Sistema de pie 2.7mm" xr:uid="{00000000-0004-0000-0000-00004F000000}"/>
    <hyperlink ref="B97" location="PIE!B61" display="Placa bloqueada de calcáneo acero" xr:uid="{00000000-0004-0000-0000-000050000000}"/>
    <hyperlink ref="B98" location="PIE!B71" display="Placa bloqueada de calcáneo  titanio" xr:uid="{00000000-0004-0000-0000-000051000000}"/>
    <hyperlink ref="B99" location="PIE!B81" display="AÑADIR " xr:uid="{00000000-0004-0000-0000-000052000000}"/>
    <hyperlink ref="B105" location="MANO!A61" display="AÑADIR " xr:uid="{00000000-0004-0000-0000-000053000000}"/>
    <hyperlink ref="B100" location="MANO!A2" display="Tornillo de escafoides" xr:uid="{00000000-0004-0000-0000-000054000000}"/>
    <hyperlink ref="B101" location="MANO!A9" display="Sistema de mano 1.5" xr:uid="{00000000-0004-0000-0000-000055000000}"/>
    <hyperlink ref="B102" location="MANO!A22" display="Sistema de mano 2.0mm" xr:uid="{00000000-0004-0000-0000-000056000000}"/>
    <hyperlink ref="B103" location="MANO!A35" display="Sistema de mano 2.4mm" xr:uid="{00000000-0004-0000-0000-000057000000}"/>
    <hyperlink ref="B104" location="MANO!A48" display="Sistema de mano 2.7mm" xr:uid="{00000000-0004-0000-0000-000058000000}"/>
    <hyperlink ref="A6" location="'LISTADO BASICO MOS'!A1" display="LISTADO BASICO MOS" xr:uid="{00000000-0004-0000-0000-000059000000}"/>
    <hyperlink ref="A7" location="INSUMOS!A1" display="INSUMOS" xr:uid="{00000000-0004-0000-0000-00005A000000}"/>
    <hyperlink ref="A106" location="'TIBIA-PERONE'!A1" display="TIBIA-PERONE" xr:uid="{00000000-0004-0000-0000-00005B000000}"/>
    <hyperlink ref="B106" location="'TIBIA-PERONE'!B2" display="Placa bloqueada de tibia proximal  4.5mm  acero" xr:uid="{00000000-0004-0000-0000-00005C000000}"/>
    <hyperlink ref="B107" location="'TIBIA-PERONE'!B24" display="Placa bloqueada de tibia proximal  4.5mm  titanio" xr:uid="{00000000-0004-0000-0000-00005D000000}"/>
    <hyperlink ref="B108" location="'TIBIA-PERONE'!B46" display="Placa bloqueada de tibia proximal  3.5mm  acero" xr:uid="{00000000-0004-0000-0000-00005E000000}"/>
    <hyperlink ref="B109" location="'TIBIA-PERONE'!B67" display="Placa bloqueada de tibia proximal  3.5mm  titanio" xr:uid="{00000000-0004-0000-0000-00005F000000}"/>
    <hyperlink ref="B110" location="'TIBIA-PERONE'!B88" display="Placa anatómica de tibia distal acero" xr:uid="{00000000-0004-0000-0000-000060000000}"/>
    <hyperlink ref="B111" location="'TIBIA-PERONE'!B104" display="Placa anatómica de tibia distal titanio" xr:uid="{00000000-0004-0000-0000-000061000000}"/>
    <hyperlink ref="B112" location="'TIBIA-PERONE'!B120" display="Placa anatómica peroné distal acero" xr:uid="{00000000-0004-0000-0000-000062000000}"/>
    <hyperlink ref="B113" location="'TIBIA-PERONE'!B134" display="Placa anatómica peroné distal titanio" xr:uid="{00000000-0004-0000-0000-000063000000}"/>
    <hyperlink ref="B114" location="'TIBIA-PERONE'!B148" display="Clavo bloqueado de tibia no rimado  acero" xr:uid="{00000000-0004-0000-0000-000064000000}"/>
    <hyperlink ref="B115" location="'TIBIA-PERONE'!B157" display="Clavo bloqueado  de tibia no rimado  titanio" xr:uid="{00000000-0004-0000-0000-000065000000}"/>
    <hyperlink ref="B116" location="'TIBIA-PERONE'!B166" display="Clavo bloqueado de tibia rimado acero" xr:uid="{00000000-0004-0000-0000-000066000000}"/>
    <hyperlink ref="B117" location="'TIBIA-PERONE'!B175" display="Clavo bloqueado de tibia rimado titanio" xr:uid="{00000000-0004-0000-0000-000067000000}"/>
    <hyperlink ref="B118" location="'TIBIA-PERONE'!B184" display="AÑADIR " xr:uid="{00000000-0004-0000-0000-000068000000}"/>
    <hyperlink ref="B119" location="'CADERA-PELVIS'!B2" display="Placa tubo de 135°" xr:uid="{00000000-0004-0000-0000-000069000000}"/>
    <hyperlink ref="B120" location="'CADERA-PELVIS'!B12" display="Placa tubo bloqueada de 135°  acero" xr:uid="{00000000-0004-0000-0000-00006A000000}"/>
    <hyperlink ref="B121" location="'CADERA-PELVIS'!B22" display="Placa tubo bloqueada de 135°  titanio" xr:uid="{00000000-0004-0000-0000-00006B000000}"/>
    <hyperlink ref="B122" location="'CADERA-PELVIS'!B32" display="Espaciador de cadera" xr:uid="{00000000-0004-0000-0000-00006C000000}"/>
    <hyperlink ref="B123" location="'CADERA-PELVIS'!B40" display="Sistema de pelvis" xr:uid="{00000000-0004-0000-0000-00006D000000}"/>
    <hyperlink ref="B124" location="'CADERA-PELVIS'!A52" display="AÑADIR " xr:uid="{00000000-0004-0000-0000-00006E000000}"/>
    <hyperlink ref="A119:A124" location="'CADERA-PELVIS'!A1" display="CADERA-PELVIS" xr:uid="{00000000-0004-0000-0000-00006F000000}"/>
    <hyperlink ref="A125" location="'FEMUR-RODILLA'!A1" display="FEMUR-RODILLA" xr:uid="{00000000-0004-0000-0000-000070000000}"/>
    <hyperlink ref="B125" location="'FEMUR-RODILLA'!A2" display="Placa periarticular de fémur distal acero" xr:uid="{00000000-0004-0000-0000-000071000000}"/>
    <hyperlink ref="B126" location="'FEMUR-RODILLA'!A18" display="Placa periarticular de fémur distal titanio" xr:uid="{00000000-0004-0000-0000-000072000000}"/>
    <hyperlink ref="B127" location="'FEMUR-RODILLA'!A34" display="Clavo cefalomedular" xr:uid="{00000000-0004-0000-0000-000073000000}"/>
    <hyperlink ref="B128" location="'FEMUR-RODILLA'!A45" display="Clavo bloqueado de fémur rimado acero" xr:uid="{00000000-0004-0000-0000-000074000000}"/>
    <hyperlink ref="B129" location="'FEMUR-RODILLA'!A55" display="Clavo bloqueado de fémur rimado titanio" xr:uid="{00000000-0004-0000-0000-000075000000}"/>
    <hyperlink ref="B130" location="'FEMUR-RODILLA'!A65" display="Clavo bloqueado retrogrado de fémur acero" xr:uid="{00000000-0004-0000-0000-000076000000}"/>
    <hyperlink ref="B131" location="'FEMUR-RODILLA'!A75" display="Clavo bloqueado retrogrado de fémur titanio" xr:uid="{00000000-0004-0000-0000-000077000000}"/>
    <hyperlink ref="B132" location="'FEMUR-RODILLA'!A85" display="Clavo bloqueado de fémur no rimado acero" xr:uid="{00000000-0004-0000-0000-000078000000}"/>
    <hyperlink ref="B133" location="'FEMUR-RODILLA'!A95" display="Clavo bloqueado de fémur  no rimado titanio" xr:uid="{00000000-0004-0000-0000-000079000000}"/>
    <hyperlink ref="B135" location="'FEMUR-RODILLA'!A114" display="Espaciador de rodilla" xr:uid="{00000000-0004-0000-0000-00007A000000}"/>
    <hyperlink ref="B136" location="'FEMUR-RODILLA'!A122" display="Placa cable y sistema de cables acero" xr:uid="{00000000-0004-0000-0000-00007B000000}"/>
    <hyperlink ref="B137" location="'FEMUR-RODILLA'!A135" display="Placa cable y sistema de cables titanio" xr:uid="{00000000-0004-0000-0000-00007C000000}"/>
    <hyperlink ref="B138" location="'FEMUR-RODILLA'!A148" display="AÑADIR " xr:uid="{00000000-0004-0000-0000-00007D000000}"/>
    <hyperlink ref="A139" location="CRANEO!A1" display="CRANEO" xr:uid="{00000000-0004-0000-0000-00007E000000}"/>
    <hyperlink ref="B139" location="CRANEO!B2" display="Sistema de fijación craneal 1,2" xr:uid="{00000000-0004-0000-0000-00007F000000}"/>
    <hyperlink ref="B140" location="CRANEO!B13" display="Sistema de fijación craneal 1,5" xr:uid="{00000000-0004-0000-0000-000080000000}"/>
    <hyperlink ref="B141" location="CRANEO!B24" display="Sistema de fijación craneal" xr:uid="{00000000-0004-0000-0000-000081000000}"/>
    <hyperlink ref="B142" location="CRANEO!B33" display="Sistema absorbible para fijación craneal 1,2" xr:uid="{00000000-0004-0000-0000-000082000000}"/>
    <hyperlink ref="B143" location="CRANEO!B42" display="Sistema absorbible para fijación craneal 1,5" xr:uid="{00000000-0004-0000-0000-000083000000}"/>
    <hyperlink ref="B144" location="CRANEO!B51" display="Sistema absorbible para fijación craneal" xr:uid="{00000000-0004-0000-0000-000084000000}"/>
    <hyperlink ref="B145" location="CRANEO!B60" display="AÑADIR " xr:uid="{00000000-0004-0000-0000-000085000000}"/>
    <hyperlink ref="A146:A158" location="'CODO-RADIO'!A1" display="CODO-RADIO" xr:uid="{00000000-0004-0000-0000-000086000000}"/>
    <hyperlink ref="B146" location="'CODO-RADIO'!B2" display="Placa anatómica de olecrano acero" xr:uid="{00000000-0004-0000-0000-000087000000}"/>
    <hyperlink ref="B147" location="'CODO-RADIO'!B11" display="Placa anatómica de olecrano titanio" xr:uid="{00000000-0004-0000-0000-000088000000}"/>
    <hyperlink ref="B148" location="'CODO-RADIO'!B20" display="Placa anatómica radio proximal acero" xr:uid="{00000000-0004-0000-0000-000089000000}"/>
    <hyperlink ref="B149" location="'CODO-RADIO'!B28" display="Placa anatómica radio proximal titanio" xr:uid="{00000000-0004-0000-0000-00008A000000}"/>
    <hyperlink ref="B150" location="'CODO-RADIO'!B36" display="Placa anatómica radio distal acero" xr:uid="{00000000-0004-0000-0000-00008B000000}"/>
    <hyperlink ref="B151" location="'CODO-RADIO'!B47" display="Placa anatómica radio distal titanio" xr:uid="{00000000-0004-0000-0000-00008C000000}"/>
    <hyperlink ref="B152" location="'CODO-RADIO'!B58" display="Placa anatómica cubito proximal" xr:uid="{00000000-0004-0000-0000-00008D000000}"/>
    <hyperlink ref="B153" location="'CODO-RADIO'!B67" display="Placa anatómica de cubito distal" xr:uid="{00000000-0004-0000-0000-00008E000000}"/>
    <hyperlink ref="B154" location="'CODO-RADIO'!B75" display="Placa para artrodesis de muñeca" xr:uid="{00000000-0004-0000-0000-00008F000000}"/>
    <hyperlink ref="B155" location="'CODO-RADIO'!B84" display="Clavos flexibles" xr:uid="{00000000-0004-0000-0000-000090000000}"/>
    <hyperlink ref="B156" location="'CODO-RADIO'!B91" display="Prótesis de cúpula radial" xr:uid="{00000000-0004-0000-0000-000091000000}"/>
    <hyperlink ref="B158" location="'CODO-RADIO'!B113" display="AÑADIR " xr:uid="{00000000-0004-0000-0000-000092000000}"/>
    <hyperlink ref="A159" location="HUMERO!A1" display="HUMERO" xr:uid="{00000000-0004-0000-0000-000093000000}"/>
    <hyperlink ref="B159" location="HUMERO!B2" display="Placa anatómica de humero proximal acero" xr:uid="{00000000-0004-0000-0000-000094000000}"/>
    <hyperlink ref="B160" location="HUMERO!B14" display="Placa anatómica de humero proximal titanio" xr:uid="{00000000-0004-0000-0000-000095000000}"/>
    <hyperlink ref="B161" location="HUMERO!B26" display="Placa anatómica de humero distal acero" xr:uid="{00000000-0004-0000-0000-000096000000}"/>
    <hyperlink ref="B162" location="HUMERO!B43" display="Placa anatómica de humero distal titanio" xr:uid="{00000000-0004-0000-0000-000097000000}"/>
    <hyperlink ref="B163" location="HUMERO!B60" display="Clavo bloqueado de humero rimado" xr:uid="{00000000-0004-0000-0000-000098000000}"/>
    <hyperlink ref="B164" location="HUMERO!B69" display="Clavo bloqueado de humero  no rimado" xr:uid="{00000000-0004-0000-0000-000099000000}"/>
    <hyperlink ref="B165" location="HUMERO!B78" display="AÑADIR " xr:uid="{00000000-0004-0000-0000-00009A000000}"/>
    <hyperlink ref="A166" location="'BASICO 3.5MM'!A1" display="BASICO 3.5MM" xr:uid="{00000000-0004-0000-0000-00009B000000}"/>
    <hyperlink ref="B178" location="'BASICO 3.5MM'!A177" display="AÑADIR" xr:uid="{00000000-0004-0000-0000-00009C000000}"/>
    <hyperlink ref="B166" location="'BASICO 3.5MM'!A2" display="Placa de tercio de caña " xr:uid="{00000000-0004-0000-0000-00009D000000}"/>
    <hyperlink ref="B167" location="'BASICO 3.5MM'!A15" display="Placa de tercio de caña bloqueada" xr:uid="{00000000-0004-0000-0000-00009E000000}"/>
    <hyperlink ref="B168" location="'BASICO 3.5MM'!A30" display="Placa dcp de 3.5mm" xr:uid="{00000000-0004-0000-0000-00009F000000}"/>
    <hyperlink ref="B169" location="'BASICO 3.5MM'!A40" display="Placa recta bloqueada de 3.5mm  acero" xr:uid="{00000000-0004-0000-0000-0000A0000000}"/>
    <hyperlink ref="B170" location="'BASICO 3.5MM'!A52" display="Placa recta bloqueada de 3.5mm  titanio" xr:uid="{00000000-0004-0000-0000-0000A1000000}"/>
    <hyperlink ref="B171" location="'BASICO 3.5MM'!A64" display="Placa de reconstrucción  recta y curva de 3.5mm acero" xr:uid="{00000000-0004-0000-0000-0000A2000000}"/>
    <hyperlink ref="B172" location="'BASICO 3.5MM'!A78" display="Placa de reconstrucción  recta y curva de 3.5mm titanio" xr:uid="{00000000-0004-0000-0000-0000A3000000}"/>
    <hyperlink ref="B173" location="'BASICO 3.5MM'!A92" display="Placa de reconstrucción  recta y curva de 3.5mm bloqueadas acero" xr:uid="{00000000-0004-0000-0000-0000A4000000}"/>
    <hyperlink ref="B174" location="'BASICO 3.5MM'!A108" display="Placa de reconstrucción  recta y curva de 3.5mm bloqueadas titanio" xr:uid="{00000000-0004-0000-0000-0000A5000000}"/>
    <hyperlink ref="B175" location="'BASICO 3.5MM'!A124" display="Tornillos canulados con cabeza acero y titanio" xr:uid="{00000000-0004-0000-0000-0000A6000000}"/>
    <hyperlink ref="B176" location="'BASICO 3.5MM'!A141" display="Tornillos canulados  sin cabeza en acero y titanio" xr:uid="{00000000-0004-0000-0000-0000A7000000}"/>
    <hyperlink ref="B177" location="'BASICO 3.5MM'!A156" display="Pines kirschner / steiman  y alambre de cerclaje" xr:uid="{00000000-0004-0000-0000-0000A8000000}"/>
    <hyperlink ref="A179" location="'BASICO 4.5'!A1" display="BASICO 4.5" xr:uid="{00000000-0004-0000-0000-0000A9000000}"/>
    <hyperlink ref="B179" location="'BASICO 4.5'!B2" display="Placa recta  DCP angosta de 4.5mm" xr:uid="{00000000-0004-0000-0000-0000AA000000}"/>
    <hyperlink ref="B180" location="'BASICO 4.5'!B13" display="Placa recta  DCP ancha de 4.5mm" xr:uid="{00000000-0004-0000-0000-0000AB000000}"/>
    <hyperlink ref="B181" location="'BASICO 4.5'!B24" display="Placa recta bloqueada angosta de 4.5mm en acero" xr:uid="{00000000-0004-0000-0000-0000AC000000}"/>
    <hyperlink ref="B182" location="'BASICO 4.5'!B40" display="Placa recta bloqueada angosta de 4.5mm  en titanio" xr:uid="{00000000-0004-0000-0000-0000AD000000}"/>
    <hyperlink ref="B183" location="'BASICO 4.5'!B56" display="Placa recta bloqueada ancha de 4.5mm en acero" xr:uid="{00000000-0004-0000-0000-0000AE000000}"/>
    <hyperlink ref="B184" location="'BASICO 4.5'!B72" display="Placa recta bloqueada ancha de 4.5mm en titanio" xr:uid="{00000000-0004-0000-0000-0000AF000000}"/>
    <hyperlink ref="B185" location="'BASICO 4.5'!B88" display="Tornillo esponjosos 6.5 mm / 7.0mm acero / titanio" xr:uid="{00000000-0004-0000-0000-0000B0000000}"/>
    <hyperlink ref="B186" location="'BASICO 4.5'!B107" display="Tornillos canulados con cabeza  4.5mm /6.5 mm / 7.0mm acero y titanio" xr:uid="{00000000-0004-0000-0000-0000B1000000}"/>
    <hyperlink ref="B187" location="'BASICO 4.5'!B126" display="Tornillos canulados sin cabeza  4.5mm / 6.5 mm / 7.0mm acero / titanio" xr:uid="{00000000-0004-0000-0000-0000B2000000}"/>
    <hyperlink ref="B188" location="'BASICO 4.5'!B145" display="AÑADIR" xr:uid="{00000000-0004-0000-0000-0000B3000000}"/>
    <hyperlink ref="A203" location="EQUIPOS!A1" display="ALQUILER DE EQUIPOS " xr:uid="{00000000-0004-0000-0000-0000B4000000}"/>
    <hyperlink ref="B189" location="OTROS!B2" display="Placa para sínfisis púbica" xr:uid="{00000000-0004-0000-0000-0000B5000000}"/>
    <hyperlink ref="B191" location="OTROS!B14" display="Tornillo Maleolar  L 45 mm" xr:uid="{00000000-0004-0000-0000-0000B6000000}"/>
    <hyperlink ref="B192" location="OTROS!B15" display="Tornillo  Gannz  L 100 mm" xr:uid="{00000000-0004-0000-0000-0000B7000000}"/>
    <hyperlink ref="B193" location="OTROS!B16" display="Tornillo  Ileosacro  L 100 mm" xr:uid="{00000000-0004-0000-0000-0000B8000000}"/>
    <hyperlink ref="B194" location="OTROS!B17" display="Tornillos BLOUN Grapa pequeña " xr:uid="{00000000-0004-0000-0000-0000B9000000}"/>
    <hyperlink ref="B195" location="OTROS!B24" display="Prótesis metacarpo falángica" xr:uid="{00000000-0004-0000-0000-0000BA000000}"/>
    <hyperlink ref="B196" location="OTROS!B25" display="Prótesis de articulación digital" xr:uid="{00000000-0004-0000-0000-0000BB000000}"/>
    <hyperlink ref="B197" location="OTROS!B26" display="Prótesis de tendón" xr:uid="{00000000-0004-0000-0000-0000BC000000}"/>
    <hyperlink ref="B198" location="OTROS!B27" display="Prótesis inter falángica" xr:uid="{00000000-0004-0000-0000-0000BD000000}"/>
    <hyperlink ref="B199" location="OTROS!B28" display="Prótesis metatarso falángica" xr:uid="{00000000-0004-0000-0000-0000BE000000}"/>
    <hyperlink ref="A189:A202" location="OTROS!A1" display="OTROS" xr:uid="{00000000-0004-0000-0000-0000BF000000}"/>
    <hyperlink ref="B190" location="OTROS!A33" display="Reconstrucción torácica" xr:uid="{43AF1845-5D4F-4D87-BC44-89CA4F536100}"/>
    <hyperlink ref="B26" location="FIJADORES!A141" display="Fijador de Calcaneo" xr:uid="{A08C1DE1-0FA9-4695-B6E3-70BE8F47C6F9}"/>
    <hyperlink ref="B201" location="OTROS!A53" display="AÑADIR" xr:uid="{DDBF8264-C1F3-4D17-9913-6A5E40A8AA5C}"/>
    <hyperlink ref="B65" location="'REEMPLAZOS ARTICULARES'!B2" display="Prótesis de cadera primaria no cementada" xr:uid="{68F50B60-0113-4463-B427-D67271B87F1C}"/>
    <hyperlink ref="B66" location="'REEMPLAZOS ARTICULARES'!A13" display="Prótesis de cadera primaria no cementada cerámica cerámica" xr:uid="{9A7C946C-FA51-4F05-9C30-4589A1EA9BF7}"/>
    <hyperlink ref="B67" location="'REEMPLAZOS ARTICULARES'!A24" display="Prótesis de cadera primaria no cementada polietileno cerámica " xr:uid="{68CF8780-7F6D-4D97-BC8A-2DA3F7C60934}"/>
    <hyperlink ref="B68" location="'REEMPLAZOS ARTICULARES'!A35" display="Prótesis de cadera de revisión no cementada (tallo modular)" xr:uid="{E3EE687D-B09A-466E-A7A8-1AA8FAF1B084}"/>
    <hyperlink ref="B69" location="'REEMPLAZOS ARTICULARES'!A48" display="Prótesis de cadera de revisión cementada (tallo modular)" xr:uid="{F124D232-CF53-41A8-BC08-D521860CD4C2}"/>
    <hyperlink ref="B70" location="'REEMPLAZOS ARTICULARES'!A60" display="Prótesis de cadera no cementada displásica" xr:uid="{DD11F7A1-8DBD-4F36-B019-6283A39A5980}"/>
    <hyperlink ref="B71" location="'REEMPLAZOS ARTICULARES'!A71" display="Prótesis de cadera doble movilidad no cementada" xr:uid="{4AABFE2C-CD93-4A8D-85FE-E7CC47544383}"/>
    <hyperlink ref="B72" location="'REEMPLAZOS ARTICULARES'!A81" display="Prótesis de cadera hibrida doble movilidad cementada" xr:uid="{AC176595-A5F1-42A7-AE1D-47DF2D2DA30E}"/>
    <hyperlink ref="B73" location="'REEMPLAZOS ARTICULARES'!A92" display="Prótesis de cadera  cementada" xr:uid="{71D06B7F-4E72-4DD9-A4D7-C87B66E2ED61}"/>
    <hyperlink ref="B74" location="'REEMPLAZOS ARTICULARES'!A104" display="Prótesis de cadera bipolar no cementada" xr:uid="{EE9B38CA-6EDC-468E-AC82-A4E0C6FFF61D}"/>
    <hyperlink ref="B75" location="'REEMPLAZOS ARTICULARES'!A114" display="Prótesis de cadera bipolar cementada" xr:uid="{93A1E305-6679-4290-9F9F-8CC42639F077}"/>
    <hyperlink ref="B76" location="'REEMPLAZOS ARTICULARES'!A128" display="Prótesis total de cadera hibrida " xr:uid="{D988F442-2829-4EB7-AA6B-308672B4FB4E}"/>
    <hyperlink ref="B77" location="'REEMPLAZOS ARTICULARES'!A143" display="Prótesis parcial de cadera Austin more y Thompson" xr:uid="{023C814A-75AF-4F0B-AB7E-ACE64EDA0D97}"/>
    <hyperlink ref="B78" location="'REEMPLAZOS ARTICULARES'!A153" display="Anillo de reconstrucción acetabular" xr:uid="{ED403034-4DCA-4D5B-9D2D-A0160BF12C3E}"/>
    <hyperlink ref="B79" location="'REEMPLAZOS ARTICULARES'!A161" display="Prótesis total de rodilla primaria" xr:uid="{65D1AFDD-2A3B-4932-9255-C92DD613D07C}"/>
    <hyperlink ref="B80" location="'REEMPLAZOS ARTICULARES'!A173" display="Prótesis total de rodilla revisión" xr:uid="{64291B42-4822-43EF-AFB3-08A696B4AA35}"/>
    <hyperlink ref="B81" location="'REEMPLAZOS ARTICULARES'!A192" display="Prótesis primaria de hombro" xr:uid="{7D3BB28D-37A6-48FD-A927-63F87F8F8416}"/>
    <hyperlink ref="B82" location="'REEMPLAZOS ARTICULARES'!A205" display="Prótesis total de hombro reversa" xr:uid="{9A91DEFE-CD45-4E62-BBD5-E319621E3921}"/>
    <hyperlink ref="B83" location="'REEMPLAZOS ARTICULARES'!A219" display="Prótesis total de hombro para fractura" xr:uid="{98777189-60DC-4D32-8151-6E4D854038F8}"/>
    <hyperlink ref="B84" location="'REEMPLAZOS ARTICULARES'!A241" display="AÑADIR" xr:uid="{9EC48EB4-F1CD-4B35-8ACA-6C84A3CCFB1F}"/>
    <hyperlink ref="B95" location="PIE!A41" display="Sistema de pie 3.5mm" xr:uid="{D2B5086D-BECF-49C4-B308-6363CCC6E181}"/>
    <hyperlink ref="B96" location="PIE!A54" display="Tornillo de compresión para Hallux Valgus" xr:uid="{3831FB3C-17F4-413B-99E8-C45790A2239B}"/>
    <hyperlink ref="B56" location="ARTROSCOPIA!A2" display="Artroscopia de hombro" xr:uid="{FC5D862F-62F1-4085-BD47-F2ED886CC6D2}"/>
    <hyperlink ref="B57" location="ARTROSCOPIA!A18" display="Reparación manguito rotador - absorbible" xr:uid="{AFDED134-8F92-4CEB-AC36-4325B7EA7EAB}"/>
    <hyperlink ref="B58" location="ARTROSCOPIA!A29" display="Reparación manguito rotador - peek" xr:uid="{B2813B10-911E-4B6B-897C-C8B72FA94295}"/>
    <hyperlink ref="B59" location="ARTROSCOPIA!A40" display="Reparación manguito rotador - titanio " xr:uid="{7C6E5C2E-17A5-4AEC-A881-9E9145957945}"/>
    <hyperlink ref="B60" location="ARTROSCOPIA!A51" display="Artroscopia de pequeñas articulaciones" xr:uid="{8D756047-3F14-4551-9831-C71B6F9CE647}"/>
    <hyperlink ref="B61" location="ARTROSCOPIA!A74" display="Artroscopia de cadera" xr:uid="{0C5A7564-3C83-4465-9DF2-23BF6DDCE99B}"/>
    <hyperlink ref="B62" location="ARTROSCOPIA!A84" display="Artroscopia de rodilla " xr:uid="{CB5C7F15-DD04-43FB-8C16-22B59744F0A2}"/>
    <hyperlink ref="B63" location="ARTROSCOPIA!A95" display="Varios" xr:uid="{C126BD34-D22B-4254-B4DA-87BE252601EA}"/>
    <hyperlink ref="B157" location="'CODO-RADIO'!B98" display="Protesis de Codo" xr:uid="{506EA4E2-799C-4265-BC76-27E5F956B8B9}"/>
    <hyperlink ref="B200" location="OTROS!A43" display="Clavo Endomedular telescópico" xr:uid="{E49787D8-5C9D-4248-AAA9-87D1B3EE65C3}"/>
    <hyperlink ref="B134" location="'FEMUR-RODILLA'!A105" display="Placa Femur proximal " xr:uid="{65308346-6C2D-4A07-96A5-8E5E59CE417C}"/>
    <hyperlink ref="B28" location="COLUMNA!A2" display="Cajetín intervertebral cervical anterior" xr:uid="{EC3E8016-6D7B-4779-A349-8F04426CC8D9}"/>
    <hyperlink ref="B29" location="COLUMNA!A10" display="Columna tipo shanz para un nivel" xr:uid="{2C6D51BC-F2FD-458E-8A6B-991C4B362D37}"/>
    <hyperlink ref="B30" location="COLUMNA!A19" display="Dispositivo interespinoso" xr:uid="{1ABD61B5-8279-4EE7-8574-59D27D2C4931}"/>
    <hyperlink ref="B31" location="COLUMNA!A27" display="Fijación para espondilolistesis" xr:uid="{F6DEDD09-E679-4B36-8B4D-E932879DC276}"/>
    <hyperlink ref="B32" location="COLUMNA!A37" display="Fijación transpedicular 1 nivel" xr:uid="{33E14BE0-5A0E-4C64-9736-0474F24E93C7}"/>
    <hyperlink ref="B33" location="COLUMNA!A46" display="Fijación transpedicular 2 niveles" xr:uid="{E894E4A6-534F-4CD6-9CDA-0AECAC791ED2}"/>
    <hyperlink ref="B34" location="COLUMNA!A56" display="Fijación transpedicular 3 niveles" xr:uid="{BC0968CD-A5F5-4EA4-A91D-BAB9EA4D69CF}"/>
    <hyperlink ref="B35" location="COLUMNA!A66" display="Fijación transpedicular escoliosis" xr:uid="{97199527-EA26-419E-BAAE-B12FCF6794F5}"/>
    <hyperlink ref="B36" location="COLUMNA!A77" display="Fijación vía anterior toraco lumbar en placa" xr:uid="{75FFF37F-E870-4CC1-BABA-4695735195CA}"/>
    <hyperlink ref="B37" location="COLUMNA!A85" display="Kit de vertebroplastia" xr:uid="{49C04249-554E-45A7-80C3-E2EDCE25A341}"/>
    <hyperlink ref="B38" location="COLUMNA!A93" display="Kit de cifoplastia" xr:uid="{B2A12F7B-327C-4CD9-9C8E-F71D67AA5E2A}"/>
    <hyperlink ref="B39" location="COLUMNA!A101" display="Placa cervical vía anterior" xr:uid="{BB189B8F-D2F2-4853-893D-04913587F5AC}"/>
    <hyperlink ref="B40" location="COLUMNA!A110" display="Sistema de corpectomia cervical" xr:uid="{9DC8FBB0-D9E3-46B1-BD9E-12BB3A9D1DE8}"/>
    <hyperlink ref="B41" location="COLUMNA!A120" display="Sistema de corpectomia toraco lumbar" xr:uid="{78F4C57F-C4D2-4B34-83E4-DAF9041414C1}"/>
    <hyperlink ref="B42" location="COLUMNA!A128" display="Sistema placa barra occipito cervical" xr:uid="{76C61547-C3B6-4E65-9866-A1714A3AC4DC}"/>
    <hyperlink ref="B43" location="COLUMNA!A138" display="Sistema de XLIFF" xr:uid="{EA77CCCE-6612-405B-94CC-F96D59584F4B}"/>
    <hyperlink ref="B44" location="COLUMNA!A148" display="Cajetín para fusión transforaminal TLIFF " xr:uid="{04EF4395-39E0-4439-95DA-751E47C2F625}"/>
    <hyperlink ref="B45" location="COLUMNA!A160" display="Cajetín para fusión posterior - posterior PLIFF- Cajetín intervertebral lumbar vía posterior" xr:uid="{A59A0082-8C98-444D-81CA-4D171EDA5B7E}"/>
    <hyperlink ref="B46" location="COLUMNA!A172" display="Sistema para fusión intercorporal anterior (ALIF) - Cajetín intervertebral toraco lumbar vía anterior" xr:uid="{742F3985-ADED-4186-81B3-1D7034A64026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1CACEB-37B6-4126-B30C-9939549AB852}">
          <x14:formula1>
            <xm:f>Hoja1!$A$17:$A$19</xm:f>
          </x14:formula1>
          <xm:sqref>C5:C203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4" tint="0.59999389629810485"/>
  </sheetPr>
  <dimension ref="A1:H158"/>
  <sheetViews>
    <sheetView zoomScaleNormal="100" workbookViewId="0"/>
  </sheetViews>
  <sheetFormatPr baseColWidth="10" defaultColWidth="12.42578125" defaultRowHeight="15.75" x14ac:dyDescent="0.25"/>
  <cols>
    <col min="1" max="1" width="15.7109375" style="302" bestFit="1" customWidth="1"/>
    <col min="2" max="2" width="43.28515625" style="237" customWidth="1"/>
    <col min="3" max="3" width="38.7109375" style="47" bestFit="1" customWidth="1"/>
    <col min="4" max="4" width="7.85546875" style="115" bestFit="1" customWidth="1"/>
    <col min="5" max="5" width="13.85546875" style="47" bestFit="1" customWidth="1"/>
    <col min="6" max="6" width="5" style="47" bestFit="1" customWidth="1"/>
    <col min="7" max="7" width="15" style="47" bestFit="1" customWidth="1"/>
    <col min="8" max="8" width="22" style="47" bestFit="1" customWidth="1"/>
    <col min="9" max="256" width="12.42578125" style="47"/>
    <col min="257" max="257" width="16.7109375" style="47" customWidth="1"/>
    <col min="258" max="258" width="45.7109375" style="47" customWidth="1"/>
    <col min="259" max="259" width="40.140625" style="47" customWidth="1"/>
    <col min="260" max="260" width="8.42578125" style="47" customWidth="1"/>
    <col min="261" max="261" width="16.7109375" style="47" customWidth="1"/>
    <col min="262" max="262" width="8" style="47" customWidth="1"/>
    <col min="263" max="263" width="14.85546875" style="47" customWidth="1"/>
    <col min="264" max="264" width="24.28515625" style="47" customWidth="1"/>
    <col min="265" max="512" width="12.42578125" style="47"/>
    <col min="513" max="513" width="16.7109375" style="47" customWidth="1"/>
    <col min="514" max="514" width="45.7109375" style="47" customWidth="1"/>
    <col min="515" max="515" width="40.140625" style="47" customWidth="1"/>
    <col min="516" max="516" width="8.42578125" style="47" customWidth="1"/>
    <col min="517" max="517" width="16.7109375" style="47" customWidth="1"/>
    <col min="518" max="518" width="8" style="47" customWidth="1"/>
    <col min="519" max="519" width="14.85546875" style="47" customWidth="1"/>
    <col min="520" max="520" width="24.28515625" style="47" customWidth="1"/>
    <col min="521" max="768" width="12.42578125" style="47"/>
    <col min="769" max="769" width="16.7109375" style="47" customWidth="1"/>
    <col min="770" max="770" width="45.7109375" style="47" customWidth="1"/>
    <col min="771" max="771" width="40.140625" style="47" customWidth="1"/>
    <col min="772" max="772" width="8.42578125" style="47" customWidth="1"/>
    <col min="773" max="773" width="16.7109375" style="47" customWidth="1"/>
    <col min="774" max="774" width="8" style="47" customWidth="1"/>
    <col min="775" max="775" width="14.85546875" style="47" customWidth="1"/>
    <col min="776" max="776" width="24.28515625" style="47" customWidth="1"/>
    <col min="777" max="1024" width="12.42578125" style="47"/>
    <col min="1025" max="1025" width="16.7109375" style="47" customWidth="1"/>
    <col min="1026" max="1026" width="45.7109375" style="47" customWidth="1"/>
    <col min="1027" max="1027" width="40.140625" style="47" customWidth="1"/>
    <col min="1028" max="1028" width="8.42578125" style="47" customWidth="1"/>
    <col min="1029" max="1029" width="16.7109375" style="47" customWidth="1"/>
    <col min="1030" max="1030" width="8" style="47" customWidth="1"/>
    <col min="1031" max="1031" width="14.85546875" style="47" customWidth="1"/>
    <col min="1032" max="1032" width="24.28515625" style="47" customWidth="1"/>
    <col min="1033" max="1280" width="12.42578125" style="47"/>
    <col min="1281" max="1281" width="16.7109375" style="47" customWidth="1"/>
    <col min="1282" max="1282" width="45.7109375" style="47" customWidth="1"/>
    <col min="1283" max="1283" width="40.140625" style="47" customWidth="1"/>
    <col min="1284" max="1284" width="8.42578125" style="47" customWidth="1"/>
    <col min="1285" max="1285" width="16.7109375" style="47" customWidth="1"/>
    <col min="1286" max="1286" width="8" style="47" customWidth="1"/>
    <col min="1287" max="1287" width="14.85546875" style="47" customWidth="1"/>
    <col min="1288" max="1288" width="24.28515625" style="47" customWidth="1"/>
    <col min="1289" max="1536" width="12.42578125" style="47"/>
    <col min="1537" max="1537" width="16.7109375" style="47" customWidth="1"/>
    <col min="1538" max="1538" width="45.7109375" style="47" customWidth="1"/>
    <col min="1539" max="1539" width="40.140625" style="47" customWidth="1"/>
    <col min="1540" max="1540" width="8.42578125" style="47" customWidth="1"/>
    <col min="1541" max="1541" width="16.7109375" style="47" customWidth="1"/>
    <col min="1542" max="1542" width="8" style="47" customWidth="1"/>
    <col min="1543" max="1543" width="14.85546875" style="47" customWidth="1"/>
    <col min="1544" max="1544" width="24.28515625" style="47" customWidth="1"/>
    <col min="1545" max="1792" width="12.42578125" style="47"/>
    <col min="1793" max="1793" width="16.7109375" style="47" customWidth="1"/>
    <col min="1794" max="1794" width="45.7109375" style="47" customWidth="1"/>
    <col min="1795" max="1795" width="40.140625" style="47" customWidth="1"/>
    <col min="1796" max="1796" width="8.42578125" style="47" customWidth="1"/>
    <col min="1797" max="1797" width="16.7109375" style="47" customWidth="1"/>
    <col min="1798" max="1798" width="8" style="47" customWidth="1"/>
    <col min="1799" max="1799" width="14.85546875" style="47" customWidth="1"/>
    <col min="1800" max="1800" width="24.28515625" style="47" customWidth="1"/>
    <col min="1801" max="2048" width="12.42578125" style="47"/>
    <col min="2049" max="2049" width="16.7109375" style="47" customWidth="1"/>
    <col min="2050" max="2050" width="45.7109375" style="47" customWidth="1"/>
    <col min="2051" max="2051" width="40.140625" style="47" customWidth="1"/>
    <col min="2052" max="2052" width="8.42578125" style="47" customWidth="1"/>
    <col min="2053" max="2053" width="16.7109375" style="47" customWidth="1"/>
    <col min="2054" max="2054" width="8" style="47" customWidth="1"/>
    <col min="2055" max="2055" width="14.85546875" style="47" customWidth="1"/>
    <col min="2056" max="2056" width="24.28515625" style="47" customWidth="1"/>
    <col min="2057" max="2304" width="12.42578125" style="47"/>
    <col min="2305" max="2305" width="16.7109375" style="47" customWidth="1"/>
    <col min="2306" max="2306" width="45.7109375" style="47" customWidth="1"/>
    <col min="2307" max="2307" width="40.140625" style="47" customWidth="1"/>
    <col min="2308" max="2308" width="8.42578125" style="47" customWidth="1"/>
    <col min="2309" max="2309" width="16.7109375" style="47" customWidth="1"/>
    <col min="2310" max="2310" width="8" style="47" customWidth="1"/>
    <col min="2311" max="2311" width="14.85546875" style="47" customWidth="1"/>
    <col min="2312" max="2312" width="24.28515625" style="47" customWidth="1"/>
    <col min="2313" max="2560" width="12.42578125" style="47"/>
    <col min="2561" max="2561" width="16.7109375" style="47" customWidth="1"/>
    <col min="2562" max="2562" width="45.7109375" style="47" customWidth="1"/>
    <col min="2563" max="2563" width="40.140625" style="47" customWidth="1"/>
    <col min="2564" max="2564" width="8.42578125" style="47" customWidth="1"/>
    <col min="2565" max="2565" width="16.7109375" style="47" customWidth="1"/>
    <col min="2566" max="2566" width="8" style="47" customWidth="1"/>
    <col min="2567" max="2567" width="14.85546875" style="47" customWidth="1"/>
    <col min="2568" max="2568" width="24.28515625" style="47" customWidth="1"/>
    <col min="2569" max="2816" width="12.42578125" style="47"/>
    <col min="2817" max="2817" width="16.7109375" style="47" customWidth="1"/>
    <col min="2818" max="2818" width="45.7109375" style="47" customWidth="1"/>
    <col min="2819" max="2819" width="40.140625" style="47" customWidth="1"/>
    <col min="2820" max="2820" width="8.42578125" style="47" customWidth="1"/>
    <col min="2821" max="2821" width="16.7109375" style="47" customWidth="1"/>
    <col min="2822" max="2822" width="8" style="47" customWidth="1"/>
    <col min="2823" max="2823" width="14.85546875" style="47" customWidth="1"/>
    <col min="2824" max="2824" width="24.28515625" style="47" customWidth="1"/>
    <col min="2825" max="3072" width="12.42578125" style="47"/>
    <col min="3073" max="3073" width="16.7109375" style="47" customWidth="1"/>
    <col min="3074" max="3074" width="45.7109375" style="47" customWidth="1"/>
    <col min="3075" max="3075" width="40.140625" style="47" customWidth="1"/>
    <col min="3076" max="3076" width="8.42578125" style="47" customWidth="1"/>
    <col min="3077" max="3077" width="16.7109375" style="47" customWidth="1"/>
    <col min="3078" max="3078" width="8" style="47" customWidth="1"/>
    <col min="3079" max="3079" width="14.85546875" style="47" customWidth="1"/>
    <col min="3080" max="3080" width="24.28515625" style="47" customWidth="1"/>
    <col min="3081" max="3328" width="12.42578125" style="47"/>
    <col min="3329" max="3329" width="16.7109375" style="47" customWidth="1"/>
    <col min="3330" max="3330" width="45.7109375" style="47" customWidth="1"/>
    <col min="3331" max="3331" width="40.140625" style="47" customWidth="1"/>
    <col min="3332" max="3332" width="8.42578125" style="47" customWidth="1"/>
    <col min="3333" max="3333" width="16.7109375" style="47" customWidth="1"/>
    <col min="3334" max="3334" width="8" style="47" customWidth="1"/>
    <col min="3335" max="3335" width="14.85546875" style="47" customWidth="1"/>
    <col min="3336" max="3336" width="24.28515625" style="47" customWidth="1"/>
    <col min="3337" max="3584" width="12.42578125" style="47"/>
    <col min="3585" max="3585" width="16.7109375" style="47" customWidth="1"/>
    <col min="3586" max="3586" width="45.7109375" style="47" customWidth="1"/>
    <col min="3587" max="3587" width="40.140625" style="47" customWidth="1"/>
    <col min="3588" max="3588" width="8.42578125" style="47" customWidth="1"/>
    <col min="3589" max="3589" width="16.7109375" style="47" customWidth="1"/>
    <col min="3590" max="3590" width="8" style="47" customWidth="1"/>
    <col min="3591" max="3591" width="14.85546875" style="47" customWidth="1"/>
    <col min="3592" max="3592" width="24.28515625" style="47" customWidth="1"/>
    <col min="3593" max="3840" width="12.42578125" style="47"/>
    <col min="3841" max="3841" width="16.7109375" style="47" customWidth="1"/>
    <col min="3842" max="3842" width="45.7109375" style="47" customWidth="1"/>
    <col min="3843" max="3843" width="40.140625" style="47" customWidth="1"/>
    <col min="3844" max="3844" width="8.42578125" style="47" customWidth="1"/>
    <col min="3845" max="3845" width="16.7109375" style="47" customWidth="1"/>
    <col min="3846" max="3846" width="8" style="47" customWidth="1"/>
    <col min="3847" max="3847" width="14.85546875" style="47" customWidth="1"/>
    <col min="3848" max="3848" width="24.28515625" style="47" customWidth="1"/>
    <col min="3849" max="4096" width="12.42578125" style="47"/>
    <col min="4097" max="4097" width="16.7109375" style="47" customWidth="1"/>
    <col min="4098" max="4098" width="45.7109375" style="47" customWidth="1"/>
    <col min="4099" max="4099" width="40.140625" style="47" customWidth="1"/>
    <col min="4100" max="4100" width="8.42578125" style="47" customWidth="1"/>
    <col min="4101" max="4101" width="16.7109375" style="47" customWidth="1"/>
    <col min="4102" max="4102" width="8" style="47" customWidth="1"/>
    <col min="4103" max="4103" width="14.85546875" style="47" customWidth="1"/>
    <col min="4104" max="4104" width="24.28515625" style="47" customWidth="1"/>
    <col min="4105" max="4352" width="12.42578125" style="47"/>
    <col min="4353" max="4353" width="16.7109375" style="47" customWidth="1"/>
    <col min="4354" max="4354" width="45.7109375" style="47" customWidth="1"/>
    <col min="4355" max="4355" width="40.140625" style="47" customWidth="1"/>
    <col min="4356" max="4356" width="8.42578125" style="47" customWidth="1"/>
    <col min="4357" max="4357" width="16.7109375" style="47" customWidth="1"/>
    <col min="4358" max="4358" width="8" style="47" customWidth="1"/>
    <col min="4359" max="4359" width="14.85546875" style="47" customWidth="1"/>
    <col min="4360" max="4360" width="24.28515625" style="47" customWidth="1"/>
    <col min="4361" max="4608" width="12.42578125" style="47"/>
    <col min="4609" max="4609" width="16.7109375" style="47" customWidth="1"/>
    <col min="4610" max="4610" width="45.7109375" style="47" customWidth="1"/>
    <col min="4611" max="4611" width="40.140625" style="47" customWidth="1"/>
    <col min="4612" max="4612" width="8.42578125" style="47" customWidth="1"/>
    <col min="4613" max="4613" width="16.7109375" style="47" customWidth="1"/>
    <col min="4614" max="4614" width="8" style="47" customWidth="1"/>
    <col min="4615" max="4615" width="14.85546875" style="47" customWidth="1"/>
    <col min="4616" max="4616" width="24.28515625" style="47" customWidth="1"/>
    <col min="4617" max="4864" width="12.42578125" style="47"/>
    <col min="4865" max="4865" width="16.7109375" style="47" customWidth="1"/>
    <col min="4866" max="4866" width="45.7109375" style="47" customWidth="1"/>
    <col min="4867" max="4867" width="40.140625" style="47" customWidth="1"/>
    <col min="4868" max="4868" width="8.42578125" style="47" customWidth="1"/>
    <col min="4869" max="4869" width="16.7109375" style="47" customWidth="1"/>
    <col min="4870" max="4870" width="8" style="47" customWidth="1"/>
    <col min="4871" max="4871" width="14.85546875" style="47" customWidth="1"/>
    <col min="4872" max="4872" width="24.28515625" style="47" customWidth="1"/>
    <col min="4873" max="5120" width="12.42578125" style="47"/>
    <col min="5121" max="5121" width="16.7109375" style="47" customWidth="1"/>
    <col min="5122" max="5122" width="45.7109375" style="47" customWidth="1"/>
    <col min="5123" max="5123" width="40.140625" style="47" customWidth="1"/>
    <col min="5124" max="5124" width="8.42578125" style="47" customWidth="1"/>
    <col min="5125" max="5125" width="16.7109375" style="47" customWidth="1"/>
    <col min="5126" max="5126" width="8" style="47" customWidth="1"/>
    <col min="5127" max="5127" width="14.85546875" style="47" customWidth="1"/>
    <col min="5128" max="5128" width="24.28515625" style="47" customWidth="1"/>
    <col min="5129" max="5376" width="12.42578125" style="47"/>
    <col min="5377" max="5377" width="16.7109375" style="47" customWidth="1"/>
    <col min="5378" max="5378" width="45.7109375" style="47" customWidth="1"/>
    <col min="5379" max="5379" width="40.140625" style="47" customWidth="1"/>
    <col min="5380" max="5380" width="8.42578125" style="47" customWidth="1"/>
    <col min="5381" max="5381" width="16.7109375" style="47" customWidth="1"/>
    <col min="5382" max="5382" width="8" style="47" customWidth="1"/>
    <col min="5383" max="5383" width="14.85546875" style="47" customWidth="1"/>
    <col min="5384" max="5384" width="24.28515625" style="47" customWidth="1"/>
    <col min="5385" max="5632" width="12.42578125" style="47"/>
    <col min="5633" max="5633" width="16.7109375" style="47" customWidth="1"/>
    <col min="5634" max="5634" width="45.7109375" style="47" customWidth="1"/>
    <col min="5635" max="5635" width="40.140625" style="47" customWidth="1"/>
    <col min="5636" max="5636" width="8.42578125" style="47" customWidth="1"/>
    <col min="5637" max="5637" width="16.7109375" style="47" customWidth="1"/>
    <col min="5638" max="5638" width="8" style="47" customWidth="1"/>
    <col min="5639" max="5639" width="14.85546875" style="47" customWidth="1"/>
    <col min="5640" max="5640" width="24.28515625" style="47" customWidth="1"/>
    <col min="5641" max="5888" width="12.42578125" style="47"/>
    <col min="5889" max="5889" width="16.7109375" style="47" customWidth="1"/>
    <col min="5890" max="5890" width="45.7109375" style="47" customWidth="1"/>
    <col min="5891" max="5891" width="40.140625" style="47" customWidth="1"/>
    <col min="5892" max="5892" width="8.42578125" style="47" customWidth="1"/>
    <col min="5893" max="5893" width="16.7109375" style="47" customWidth="1"/>
    <col min="5894" max="5894" width="8" style="47" customWidth="1"/>
    <col min="5895" max="5895" width="14.85546875" style="47" customWidth="1"/>
    <col min="5896" max="5896" width="24.28515625" style="47" customWidth="1"/>
    <col min="5897" max="6144" width="12.42578125" style="47"/>
    <col min="6145" max="6145" width="16.7109375" style="47" customWidth="1"/>
    <col min="6146" max="6146" width="45.7109375" style="47" customWidth="1"/>
    <col min="6147" max="6147" width="40.140625" style="47" customWidth="1"/>
    <col min="6148" max="6148" width="8.42578125" style="47" customWidth="1"/>
    <col min="6149" max="6149" width="16.7109375" style="47" customWidth="1"/>
    <col min="6150" max="6150" width="8" style="47" customWidth="1"/>
    <col min="6151" max="6151" width="14.85546875" style="47" customWidth="1"/>
    <col min="6152" max="6152" width="24.28515625" style="47" customWidth="1"/>
    <col min="6153" max="6400" width="12.42578125" style="47"/>
    <col min="6401" max="6401" width="16.7109375" style="47" customWidth="1"/>
    <col min="6402" max="6402" width="45.7109375" style="47" customWidth="1"/>
    <col min="6403" max="6403" width="40.140625" style="47" customWidth="1"/>
    <col min="6404" max="6404" width="8.42578125" style="47" customWidth="1"/>
    <col min="6405" max="6405" width="16.7109375" style="47" customWidth="1"/>
    <col min="6406" max="6406" width="8" style="47" customWidth="1"/>
    <col min="6407" max="6407" width="14.85546875" style="47" customWidth="1"/>
    <col min="6408" max="6408" width="24.28515625" style="47" customWidth="1"/>
    <col min="6409" max="6656" width="12.42578125" style="47"/>
    <col min="6657" max="6657" width="16.7109375" style="47" customWidth="1"/>
    <col min="6658" max="6658" width="45.7109375" style="47" customWidth="1"/>
    <col min="6659" max="6659" width="40.140625" style="47" customWidth="1"/>
    <col min="6660" max="6660" width="8.42578125" style="47" customWidth="1"/>
    <col min="6661" max="6661" width="16.7109375" style="47" customWidth="1"/>
    <col min="6662" max="6662" width="8" style="47" customWidth="1"/>
    <col min="6663" max="6663" width="14.85546875" style="47" customWidth="1"/>
    <col min="6664" max="6664" width="24.28515625" style="47" customWidth="1"/>
    <col min="6665" max="6912" width="12.42578125" style="47"/>
    <col min="6913" max="6913" width="16.7109375" style="47" customWidth="1"/>
    <col min="6914" max="6914" width="45.7109375" style="47" customWidth="1"/>
    <col min="6915" max="6915" width="40.140625" style="47" customWidth="1"/>
    <col min="6916" max="6916" width="8.42578125" style="47" customWidth="1"/>
    <col min="6917" max="6917" width="16.7109375" style="47" customWidth="1"/>
    <col min="6918" max="6918" width="8" style="47" customWidth="1"/>
    <col min="6919" max="6919" width="14.85546875" style="47" customWidth="1"/>
    <col min="6920" max="6920" width="24.28515625" style="47" customWidth="1"/>
    <col min="6921" max="7168" width="12.42578125" style="47"/>
    <col min="7169" max="7169" width="16.7109375" style="47" customWidth="1"/>
    <col min="7170" max="7170" width="45.7109375" style="47" customWidth="1"/>
    <col min="7171" max="7171" width="40.140625" style="47" customWidth="1"/>
    <col min="7172" max="7172" width="8.42578125" style="47" customWidth="1"/>
    <col min="7173" max="7173" width="16.7109375" style="47" customWidth="1"/>
    <col min="7174" max="7174" width="8" style="47" customWidth="1"/>
    <col min="7175" max="7175" width="14.85546875" style="47" customWidth="1"/>
    <col min="7176" max="7176" width="24.28515625" style="47" customWidth="1"/>
    <col min="7177" max="7424" width="12.42578125" style="47"/>
    <col min="7425" max="7425" width="16.7109375" style="47" customWidth="1"/>
    <col min="7426" max="7426" width="45.7109375" style="47" customWidth="1"/>
    <col min="7427" max="7427" width="40.140625" style="47" customWidth="1"/>
    <col min="7428" max="7428" width="8.42578125" style="47" customWidth="1"/>
    <col min="7429" max="7429" width="16.7109375" style="47" customWidth="1"/>
    <col min="7430" max="7430" width="8" style="47" customWidth="1"/>
    <col min="7431" max="7431" width="14.85546875" style="47" customWidth="1"/>
    <col min="7432" max="7432" width="24.28515625" style="47" customWidth="1"/>
    <col min="7433" max="7680" width="12.42578125" style="47"/>
    <col min="7681" max="7681" width="16.7109375" style="47" customWidth="1"/>
    <col min="7682" max="7682" width="45.7109375" style="47" customWidth="1"/>
    <col min="7683" max="7683" width="40.140625" style="47" customWidth="1"/>
    <col min="7684" max="7684" width="8.42578125" style="47" customWidth="1"/>
    <col min="7685" max="7685" width="16.7109375" style="47" customWidth="1"/>
    <col min="7686" max="7686" width="8" style="47" customWidth="1"/>
    <col min="7687" max="7687" width="14.85546875" style="47" customWidth="1"/>
    <col min="7688" max="7688" width="24.28515625" style="47" customWidth="1"/>
    <col min="7689" max="7936" width="12.42578125" style="47"/>
    <col min="7937" max="7937" width="16.7109375" style="47" customWidth="1"/>
    <col min="7938" max="7938" width="45.7109375" style="47" customWidth="1"/>
    <col min="7939" max="7939" width="40.140625" style="47" customWidth="1"/>
    <col min="7940" max="7940" width="8.42578125" style="47" customWidth="1"/>
    <col min="7941" max="7941" width="16.7109375" style="47" customWidth="1"/>
    <col min="7942" max="7942" width="8" style="47" customWidth="1"/>
    <col min="7943" max="7943" width="14.85546875" style="47" customWidth="1"/>
    <col min="7944" max="7944" width="24.28515625" style="47" customWidth="1"/>
    <col min="7945" max="8192" width="12.42578125" style="47"/>
    <col min="8193" max="8193" width="16.7109375" style="47" customWidth="1"/>
    <col min="8194" max="8194" width="45.7109375" style="47" customWidth="1"/>
    <col min="8195" max="8195" width="40.140625" style="47" customWidth="1"/>
    <col min="8196" max="8196" width="8.42578125" style="47" customWidth="1"/>
    <col min="8197" max="8197" width="16.7109375" style="47" customWidth="1"/>
    <col min="8198" max="8198" width="8" style="47" customWidth="1"/>
    <col min="8199" max="8199" width="14.85546875" style="47" customWidth="1"/>
    <col min="8200" max="8200" width="24.28515625" style="47" customWidth="1"/>
    <col min="8201" max="8448" width="12.42578125" style="47"/>
    <col min="8449" max="8449" width="16.7109375" style="47" customWidth="1"/>
    <col min="8450" max="8450" width="45.7109375" style="47" customWidth="1"/>
    <col min="8451" max="8451" width="40.140625" style="47" customWidth="1"/>
    <col min="8452" max="8452" width="8.42578125" style="47" customWidth="1"/>
    <col min="8453" max="8453" width="16.7109375" style="47" customWidth="1"/>
    <col min="8454" max="8454" width="8" style="47" customWidth="1"/>
    <col min="8455" max="8455" width="14.85546875" style="47" customWidth="1"/>
    <col min="8456" max="8456" width="24.28515625" style="47" customWidth="1"/>
    <col min="8457" max="8704" width="12.42578125" style="47"/>
    <col min="8705" max="8705" width="16.7109375" style="47" customWidth="1"/>
    <col min="8706" max="8706" width="45.7109375" style="47" customWidth="1"/>
    <col min="8707" max="8707" width="40.140625" style="47" customWidth="1"/>
    <col min="8708" max="8708" width="8.42578125" style="47" customWidth="1"/>
    <col min="8709" max="8709" width="16.7109375" style="47" customWidth="1"/>
    <col min="8710" max="8710" width="8" style="47" customWidth="1"/>
    <col min="8711" max="8711" width="14.85546875" style="47" customWidth="1"/>
    <col min="8712" max="8712" width="24.28515625" style="47" customWidth="1"/>
    <col min="8713" max="8960" width="12.42578125" style="47"/>
    <col min="8961" max="8961" width="16.7109375" style="47" customWidth="1"/>
    <col min="8962" max="8962" width="45.7109375" style="47" customWidth="1"/>
    <col min="8963" max="8963" width="40.140625" style="47" customWidth="1"/>
    <col min="8964" max="8964" width="8.42578125" style="47" customWidth="1"/>
    <col min="8965" max="8965" width="16.7109375" style="47" customWidth="1"/>
    <col min="8966" max="8966" width="8" style="47" customWidth="1"/>
    <col min="8967" max="8967" width="14.85546875" style="47" customWidth="1"/>
    <col min="8968" max="8968" width="24.28515625" style="47" customWidth="1"/>
    <col min="8969" max="9216" width="12.42578125" style="47"/>
    <col min="9217" max="9217" width="16.7109375" style="47" customWidth="1"/>
    <col min="9218" max="9218" width="45.7109375" style="47" customWidth="1"/>
    <col min="9219" max="9219" width="40.140625" style="47" customWidth="1"/>
    <col min="9220" max="9220" width="8.42578125" style="47" customWidth="1"/>
    <col min="9221" max="9221" width="16.7109375" style="47" customWidth="1"/>
    <col min="9222" max="9222" width="8" style="47" customWidth="1"/>
    <col min="9223" max="9223" width="14.85546875" style="47" customWidth="1"/>
    <col min="9224" max="9224" width="24.28515625" style="47" customWidth="1"/>
    <col min="9225" max="9472" width="12.42578125" style="47"/>
    <col min="9473" max="9473" width="16.7109375" style="47" customWidth="1"/>
    <col min="9474" max="9474" width="45.7109375" style="47" customWidth="1"/>
    <col min="9475" max="9475" width="40.140625" style="47" customWidth="1"/>
    <col min="9476" max="9476" width="8.42578125" style="47" customWidth="1"/>
    <col min="9477" max="9477" width="16.7109375" style="47" customWidth="1"/>
    <col min="9478" max="9478" width="8" style="47" customWidth="1"/>
    <col min="9479" max="9479" width="14.85546875" style="47" customWidth="1"/>
    <col min="9480" max="9480" width="24.28515625" style="47" customWidth="1"/>
    <col min="9481" max="9728" width="12.42578125" style="47"/>
    <col min="9729" max="9729" width="16.7109375" style="47" customWidth="1"/>
    <col min="9730" max="9730" width="45.7109375" style="47" customWidth="1"/>
    <col min="9731" max="9731" width="40.140625" style="47" customWidth="1"/>
    <col min="9732" max="9732" width="8.42578125" style="47" customWidth="1"/>
    <col min="9733" max="9733" width="16.7109375" style="47" customWidth="1"/>
    <col min="9734" max="9734" width="8" style="47" customWidth="1"/>
    <col min="9735" max="9735" width="14.85546875" style="47" customWidth="1"/>
    <col min="9736" max="9736" width="24.28515625" style="47" customWidth="1"/>
    <col min="9737" max="9984" width="12.42578125" style="47"/>
    <col min="9985" max="9985" width="16.7109375" style="47" customWidth="1"/>
    <col min="9986" max="9986" width="45.7109375" style="47" customWidth="1"/>
    <col min="9987" max="9987" width="40.140625" style="47" customWidth="1"/>
    <col min="9988" max="9988" width="8.42578125" style="47" customWidth="1"/>
    <col min="9989" max="9989" width="16.7109375" style="47" customWidth="1"/>
    <col min="9990" max="9990" width="8" style="47" customWidth="1"/>
    <col min="9991" max="9991" width="14.85546875" style="47" customWidth="1"/>
    <col min="9992" max="9992" width="24.28515625" style="47" customWidth="1"/>
    <col min="9993" max="10240" width="12.42578125" style="47"/>
    <col min="10241" max="10241" width="16.7109375" style="47" customWidth="1"/>
    <col min="10242" max="10242" width="45.7109375" style="47" customWidth="1"/>
    <col min="10243" max="10243" width="40.140625" style="47" customWidth="1"/>
    <col min="10244" max="10244" width="8.42578125" style="47" customWidth="1"/>
    <col min="10245" max="10245" width="16.7109375" style="47" customWidth="1"/>
    <col min="10246" max="10246" width="8" style="47" customWidth="1"/>
    <col min="10247" max="10247" width="14.85546875" style="47" customWidth="1"/>
    <col min="10248" max="10248" width="24.28515625" style="47" customWidth="1"/>
    <col min="10249" max="10496" width="12.42578125" style="47"/>
    <col min="10497" max="10497" width="16.7109375" style="47" customWidth="1"/>
    <col min="10498" max="10498" width="45.7109375" style="47" customWidth="1"/>
    <col min="10499" max="10499" width="40.140625" style="47" customWidth="1"/>
    <col min="10500" max="10500" width="8.42578125" style="47" customWidth="1"/>
    <col min="10501" max="10501" width="16.7109375" style="47" customWidth="1"/>
    <col min="10502" max="10502" width="8" style="47" customWidth="1"/>
    <col min="10503" max="10503" width="14.85546875" style="47" customWidth="1"/>
    <col min="10504" max="10504" width="24.28515625" style="47" customWidth="1"/>
    <col min="10505" max="10752" width="12.42578125" style="47"/>
    <col min="10753" max="10753" width="16.7109375" style="47" customWidth="1"/>
    <col min="10754" max="10754" width="45.7109375" style="47" customWidth="1"/>
    <col min="10755" max="10755" width="40.140625" style="47" customWidth="1"/>
    <col min="10756" max="10756" width="8.42578125" style="47" customWidth="1"/>
    <col min="10757" max="10757" width="16.7109375" style="47" customWidth="1"/>
    <col min="10758" max="10758" width="8" style="47" customWidth="1"/>
    <col min="10759" max="10759" width="14.85546875" style="47" customWidth="1"/>
    <col min="10760" max="10760" width="24.28515625" style="47" customWidth="1"/>
    <col min="10761" max="11008" width="12.42578125" style="47"/>
    <col min="11009" max="11009" width="16.7109375" style="47" customWidth="1"/>
    <col min="11010" max="11010" width="45.7109375" style="47" customWidth="1"/>
    <col min="11011" max="11011" width="40.140625" style="47" customWidth="1"/>
    <col min="11012" max="11012" width="8.42578125" style="47" customWidth="1"/>
    <col min="11013" max="11013" width="16.7109375" style="47" customWidth="1"/>
    <col min="11014" max="11014" width="8" style="47" customWidth="1"/>
    <col min="11015" max="11015" width="14.85546875" style="47" customWidth="1"/>
    <col min="11016" max="11016" width="24.28515625" style="47" customWidth="1"/>
    <col min="11017" max="11264" width="12.42578125" style="47"/>
    <col min="11265" max="11265" width="16.7109375" style="47" customWidth="1"/>
    <col min="11266" max="11266" width="45.7109375" style="47" customWidth="1"/>
    <col min="11267" max="11267" width="40.140625" style="47" customWidth="1"/>
    <col min="11268" max="11268" width="8.42578125" style="47" customWidth="1"/>
    <col min="11269" max="11269" width="16.7109375" style="47" customWidth="1"/>
    <col min="11270" max="11270" width="8" style="47" customWidth="1"/>
    <col min="11271" max="11271" width="14.85546875" style="47" customWidth="1"/>
    <col min="11272" max="11272" width="24.28515625" style="47" customWidth="1"/>
    <col min="11273" max="11520" width="12.42578125" style="47"/>
    <col min="11521" max="11521" width="16.7109375" style="47" customWidth="1"/>
    <col min="11522" max="11522" width="45.7109375" style="47" customWidth="1"/>
    <col min="11523" max="11523" width="40.140625" style="47" customWidth="1"/>
    <col min="11524" max="11524" width="8.42578125" style="47" customWidth="1"/>
    <col min="11525" max="11525" width="16.7109375" style="47" customWidth="1"/>
    <col min="11526" max="11526" width="8" style="47" customWidth="1"/>
    <col min="11527" max="11527" width="14.85546875" style="47" customWidth="1"/>
    <col min="11528" max="11528" width="24.28515625" style="47" customWidth="1"/>
    <col min="11529" max="11776" width="12.42578125" style="47"/>
    <col min="11777" max="11777" width="16.7109375" style="47" customWidth="1"/>
    <col min="11778" max="11778" width="45.7109375" style="47" customWidth="1"/>
    <col min="11779" max="11779" width="40.140625" style="47" customWidth="1"/>
    <col min="11780" max="11780" width="8.42578125" style="47" customWidth="1"/>
    <col min="11781" max="11781" width="16.7109375" style="47" customWidth="1"/>
    <col min="11782" max="11782" width="8" style="47" customWidth="1"/>
    <col min="11783" max="11783" width="14.85546875" style="47" customWidth="1"/>
    <col min="11784" max="11784" width="24.28515625" style="47" customWidth="1"/>
    <col min="11785" max="12032" width="12.42578125" style="47"/>
    <col min="12033" max="12033" width="16.7109375" style="47" customWidth="1"/>
    <col min="12034" max="12034" width="45.7109375" style="47" customWidth="1"/>
    <col min="12035" max="12035" width="40.140625" style="47" customWidth="1"/>
    <col min="12036" max="12036" width="8.42578125" style="47" customWidth="1"/>
    <col min="12037" max="12037" width="16.7109375" style="47" customWidth="1"/>
    <col min="12038" max="12038" width="8" style="47" customWidth="1"/>
    <col min="12039" max="12039" width="14.85546875" style="47" customWidth="1"/>
    <col min="12040" max="12040" width="24.28515625" style="47" customWidth="1"/>
    <col min="12041" max="12288" width="12.42578125" style="47"/>
    <col min="12289" max="12289" width="16.7109375" style="47" customWidth="1"/>
    <col min="12290" max="12290" width="45.7109375" style="47" customWidth="1"/>
    <col min="12291" max="12291" width="40.140625" style="47" customWidth="1"/>
    <col min="12292" max="12292" width="8.42578125" style="47" customWidth="1"/>
    <col min="12293" max="12293" width="16.7109375" style="47" customWidth="1"/>
    <col min="12294" max="12294" width="8" style="47" customWidth="1"/>
    <col min="12295" max="12295" width="14.85546875" style="47" customWidth="1"/>
    <col min="12296" max="12296" width="24.28515625" style="47" customWidth="1"/>
    <col min="12297" max="12544" width="12.42578125" style="47"/>
    <col min="12545" max="12545" width="16.7109375" style="47" customWidth="1"/>
    <col min="12546" max="12546" width="45.7109375" style="47" customWidth="1"/>
    <col min="12547" max="12547" width="40.140625" style="47" customWidth="1"/>
    <col min="12548" max="12548" width="8.42578125" style="47" customWidth="1"/>
    <col min="12549" max="12549" width="16.7109375" style="47" customWidth="1"/>
    <col min="12550" max="12550" width="8" style="47" customWidth="1"/>
    <col min="12551" max="12551" width="14.85546875" style="47" customWidth="1"/>
    <col min="12552" max="12552" width="24.28515625" style="47" customWidth="1"/>
    <col min="12553" max="12800" width="12.42578125" style="47"/>
    <col min="12801" max="12801" width="16.7109375" style="47" customWidth="1"/>
    <col min="12802" max="12802" width="45.7109375" style="47" customWidth="1"/>
    <col min="12803" max="12803" width="40.140625" style="47" customWidth="1"/>
    <col min="12804" max="12804" width="8.42578125" style="47" customWidth="1"/>
    <col min="12805" max="12805" width="16.7109375" style="47" customWidth="1"/>
    <col min="12806" max="12806" width="8" style="47" customWidth="1"/>
    <col min="12807" max="12807" width="14.85546875" style="47" customWidth="1"/>
    <col min="12808" max="12808" width="24.28515625" style="47" customWidth="1"/>
    <col min="12809" max="13056" width="12.42578125" style="47"/>
    <col min="13057" max="13057" width="16.7109375" style="47" customWidth="1"/>
    <col min="13058" max="13058" width="45.7109375" style="47" customWidth="1"/>
    <col min="13059" max="13059" width="40.140625" style="47" customWidth="1"/>
    <col min="13060" max="13060" width="8.42578125" style="47" customWidth="1"/>
    <col min="13061" max="13061" width="16.7109375" style="47" customWidth="1"/>
    <col min="13062" max="13062" width="8" style="47" customWidth="1"/>
    <col min="13063" max="13063" width="14.85546875" style="47" customWidth="1"/>
    <col min="13064" max="13064" width="24.28515625" style="47" customWidth="1"/>
    <col min="13065" max="13312" width="12.42578125" style="47"/>
    <col min="13313" max="13313" width="16.7109375" style="47" customWidth="1"/>
    <col min="13314" max="13314" width="45.7109375" style="47" customWidth="1"/>
    <col min="13315" max="13315" width="40.140625" style="47" customWidth="1"/>
    <col min="13316" max="13316" width="8.42578125" style="47" customWidth="1"/>
    <col min="13317" max="13317" width="16.7109375" style="47" customWidth="1"/>
    <col min="13318" max="13318" width="8" style="47" customWidth="1"/>
    <col min="13319" max="13319" width="14.85546875" style="47" customWidth="1"/>
    <col min="13320" max="13320" width="24.28515625" style="47" customWidth="1"/>
    <col min="13321" max="13568" width="12.42578125" style="47"/>
    <col min="13569" max="13569" width="16.7109375" style="47" customWidth="1"/>
    <col min="13570" max="13570" width="45.7109375" style="47" customWidth="1"/>
    <col min="13571" max="13571" width="40.140625" style="47" customWidth="1"/>
    <col min="13572" max="13572" width="8.42578125" style="47" customWidth="1"/>
    <col min="13573" max="13573" width="16.7109375" style="47" customWidth="1"/>
    <col min="13574" max="13574" width="8" style="47" customWidth="1"/>
    <col min="13575" max="13575" width="14.85546875" style="47" customWidth="1"/>
    <col min="13576" max="13576" width="24.28515625" style="47" customWidth="1"/>
    <col min="13577" max="13824" width="12.42578125" style="47"/>
    <col min="13825" max="13825" width="16.7109375" style="47" customWidth="1"/>
    <col min="13826" max="13826" width="45.7109375" style="47" customWidth="1"/>
    <col min="13827" max="13827" width="40.140625" style="47" customWidth="1"/>
    <col min="13828" max="13828" width="8.42578125" style="47" customWidth="1"/>
    <col min="13829" max="13829" width="16.7109375" style="47" customWidth="1"/>
    <col min="13830" max="13830" width="8" style="47" customWidth="1"/>
    <col min="13831" max="13831" width="14.85546875" style="47" customWidth="1"/>
    <col min="13832" max="13832" width="24.28515625" style="47" customWidth="1"/>
    <col min="13833" max="14080" width="12.42578125" style="47"/>
    <col min="14081" max="14081" width="16.7109375" style="47" customWidth="1"/>
    <col min="14082" max="14082" width="45.7109375" style="47" customWidth="1"/>
    <col min="14083" max="14083" width="40.140625" style="47" customWidth="1"/>
    <col min="14084" max="14084" width="8.42578125" style="47" customWidth="1"/>
    <col min="14085" max="14085" width="16.7109375" style="47" customWidth="1"/>
    <col min="14086" max="14086" width="8" style="47" customWidth="1"/>
    <col min="14087" max="14087" width="14.85546875" style="47" customWidth="1"/>
    <col min="14088" max="14088" width="24.28515625" style="47" customWidth="1"/>
    <col min="14089" max="14336" width="12.42578125" style="47"/>
    <col min="14337" max="14337" width="16.7109375" style="47" customWidth="1"/>
    <col min="14338" max="14338" width="45.7109375" style="47" customWidth="1"/>
    <col min="14339" max="14339" width="40.140625" style="47" customWidth="1"/>
    <col min="14340" max="14340" width="8.42578125" style="47" customWidth="1"/>
    <col min="14341" max="14341" width="16.7109375" style="47" customWidth="1"/>
    <col min="14342" max="14342" width="8" style="47" customWidth="1"/>
    <col min="14343" max="14343" width="14.85546875" style="47" customWidth="1"/>
    <col min="14344" max="14344" width="24.28515625" style="47" customWidth="1"/>
    <col min="14345" max="14592" width="12.42578125" style="47"/>
    <col min="14593" max="14593" width="16.7109375" style="47" customWidth="1"/>
    <col min="14594" max="14594" width="45.7109375" style="47" customWidth="1"/>
    <col min="14595" max="14595" width="40.140625" style="47" customWidth="1"/>
    <col min="14596" max="14596" width="8.42578125" style="47" customWidth="1"/>
    <col min="14597" max="14597" width="16.7109375" style="47" customWidth="1"/>
    <col min="14598" max="14598" width="8" style="47" customWidth="1"/>
    <col min="14599" max="14599" width="14.85546875" style="47" customWidth="1"/>
    <col min="14600" max="14600" width="24.28515625" style="47" customWidth="1"/>
    <col min="14601" max="14848" width="12.42578125" style="47"/>
    <col min="14849" max="14849" width="16.7109375" style="47" customWidth="1"/>
    <col min="14850" max="14850" width="45.7109375" style="47" customWidth="1"/>
    <col min="14851" max="14851" width="40.140625" style="47" customWidth="1"/>
    <col min="14852" max="14852" width="8.42578125" style="47" customWidth="1"/>
    <col min="14853" max="14853" width="16.7109375" style="47" customWidth="1"/>
    <col min="14854" max="14854" width="8" style="47" customWidth="1"/>
    <col min="14855" max="14855" width="14.85546875" style="47" customWidth="1"/>
    <col min="14856" max="14856" width="24.28515625" style="47" customWidth="1"/>
    <col min="14857" max="15104" width="12.42578125" style="47"/>
    <col min="15105" max="15105" width="16.7109375" style="47" customWidth="1"/>
    <col min="15106" max="15106" width="45.7109375" style="47" customWidth="1"/>
    <col min="15107" max="15107" width="40.140625" style="47" customWidth="1"/>
    <col min="15108" max="15108" width="8.42578125" style="47" customWidth="1"/>
    <col min="15109" max="15109" width="16.7109375" style="47" customWidth="1"/>
    <col min="15110" max="15110" width="8" style="47" customWidth="1"/>
    <col min="15111" max="15111" width="14.85546875" style="47" customWidth="1"/>
    <col min="15112" max="15112" width="24.28515625" style="47" customWidth="1"/>
    <col min="15113" max="15360" width="12.42578125" style="47"/>
    <col min="15361" max="15361" width="16.7109375" style="47" customWidth="1"/>
    <col min="15362" max="15362" width="45.7109375" style="47" customWidth="1"/>
    <col min="15363" max="15363" width="40.140625" style="47" customWidth="1"/>
    <col min="15364" max="15364" width="8.42578125" style="47" customWidth="1"/>
    <col min="15365" max="15365" width="16.7109375" style="47" customWidth="1"/>
    <col min="15366" max="15366" width="8" style="47" customWidth="1"/>
    <col min="15367" max="15367" width="14.85546875" style="47" customWidth="1"/>
    <col min="15368" max="15368" width="24.28515625" style="47" customWidth="1"/>
    <col min="15369" max="15616" width="12.42578125" style="47"/>
    <col min="15617" max="15617" width="16.7109375" style="47" customWidth="1"/>
    <col min="15618" max="15618" width="45.7109375" style="47" customWidth="1"/>
    <col min="15619" max="15619" width="40.140625" style="47" customWidth="1"/>
    <col min="15620" max="15620" width="8.42578125" style="47" customWidth="1"/>
    <col min="15621" max="15621" width="16.7109375" style="47" customWidth="1"/>
    <col min="15622" max="15622" width="8" style="47" customWidth="1"/>
    <col min="15623" max="15623" width="14.85546875" style="47" customWidth="1"/>
    <col min="15624" max="15624" width="24.28515625" style="47" customWidth="1"/>
    <col min="15625" max="15872" width="12.42578125" style="47"/>
    <col min="15873" max="15873" width="16.7109375" style="47" customWidth="1"/>
    <col min="15874" max="15874" width="45.7109375" style="47" customWidth="1"/>
    <col min="15875" max="15875" width="40.140625" style="47" customWidth="1"/>
    <col min="15876" max="15876" width="8.42578125" style="47" customWidth="1"/>
    <col min="15877" max="15877" width="16.7109375" style="47" customWidth="1"/>
    <col min="15878" max="15878" width="8" style="47" customWidth="1"/>
    <col min="15879" max="15879" width="14.85546875" style="47" customWidth="1"/>
    <col min="15880" max="15880" width="24.28515625" style="47" customWidth="1"/>
    <col min="15881" max="16128" width="12.42578125" style="47"/>
    <col min="16129" max="16129" width="16.7109375" style="47" customWidth="1"/>
    <col min="16130" max="16130" width="45.7109375" style="47" customWidth="1"/>
    <col min="16131" max="16131" width="40.140625" style="47" customWidth="1"/>
    <col min="16132" max="16132" width="8.42578125" style="47" customWidth="1"/>
    <col min="16133" max="16133" width="16.7109375" style="47" customWidth="1"/>
    <col min="16134" max="16134" width="8" style="47" customWidth="1"/>
    <col min="16135" max="16135" width="14.85546875" style="47" customWidth="1"/>
    <col min="16136" max="16136" width="24.28515625" style="47" customWidth="1"/>
    <col min="16137" max="16384" width="12.42578125" style="47"/>
  </cols>
  <sheetData>
    <row r="1" spans="1:8" s="118" customFormat="1" x14ac:dyDescent="0.25">
      <c r="A1" s="184" t="s">
        <v>15</v>
      </c>
      <c r="B1" s="224" t="s">
        <v>16</v>
      </c>
      <c r="C1" s="113" t="s">
        <v>17</v>
      </c>
      <c r="D1" s="113" t="s">
        <v>18</v>
      </c>
      <c r="E1" s="113" t="s">
        <v>620</v>
      </c>
      <c r="F1" s="113" t="s">
        <v>19</v>
      </c>
      <c r="G1" s="113" t="s">
        <v>20</v>
      </c>
      <c r="H1" s="113" t="s">
        <v>21</v>
      </c>
    </row>
    <row r="2" spans="1:8" x14ac:dyDescent="0.25">
      <c r="A2" s="374" t="s">
        <v>965</v>
      </c>
      <c r="B2" s="374"/>
      <c r="C2" s="374"/>
      <c r="D2" s="374"/>
      <c r="E2" s="374"/>
      <c r="F2" s="374"/>
      <c r="G2" s="374"/>
      <c r="H2" s="374"/>
    </row>
    <row r="3" spans="1:8" x14ac:dyDescent="0.25">
      <c r="A3" s="91" t="s">
        <v>15</v>
      </c>
      <c r="B3" s="294" t="s">
        <v>16</v>
      </c>
      <c r="C3" s="292" t="s">
        <v>17</v>
      </c>
      <c r="D3" s="292" t="s">
        <v>18</v>
      </c>
      <c r="E3" s="292" t="s">
        <v>620</v>
      </c>
      <c r="F3" s="292" t="s">
        <v>19</v>
      </c>
      <c r="G3" s="292" t="s">
        <v>20</v>
      </c>
      <c r="H3" s="292" t="s">
        <v>21</v>
      </c>
    </row>
    <row r="4" spans="1:8" x14ac:dyDescent="0.25">
      <c r="A4" s="326"/>
      <c r="B4" s="239" t="s">
        <v>528</v>
      </c>
      <c r="C4" s="43" t="str">
        <f>IFERROR(+VLOOKUP(A4,'LISTADO BASICO MOS'!B:K,2,FALSE), "-")</f>
        <v>-</v>
      </c>
      <c r="D4" s="107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x14ac:dyDescent="0.25">
      <c r="A5" s="326"/>
      <c r="B5" s="239" t="s">
        <v>529</v>
      </c>
      <c r="C5" s="43" t="str">
        <f>IFERROR(+VLOOKUP(A5,'LISTADO BASICO MOS'!B:K,2,FALSE), "-")</f>
        <v>-</v>
      </c>
      <c r="D5" s="107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x14ac:dyDescent="0.25">
      <c r="A6" s="301"/>
      <c r="B6" s="239" t="s">
        <v>530</v>
      </c>
      <c r="C6" s="43" t="str">
        <f>IFERROR(+VLOOKUP(A6,'LISTADO BASICO MOS'!B:K,2,FALSE), "-")</f>
        <v>-</v>
      </c>
      <c r="D6" s="107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x14ac:dyDescent="0.25">
      <c r="A7" s="301"/>
      <c r="B7" s="240" t="s">
        <v>531</v>
      </c>
      <c r="C7" s="43" t="str">
        <f>IFERROR(+VLOOKUP(A7,'LISTADO BASICO MOS'!B:K,2,FALSE), "-")</f>
        <v>-</v>
      </c>
      <c r="D7" s="107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x14ac:dyDescent="0.25">
      <c r="A8" s="301"/>
      <c r="B8" s="240" t="s">
        <v>532</v>
      </c>
      <c r="C8" s="43" t="str">
        <f>IFERROR(+VLOOKUP(A8,'LISTADO BASICO MOS'!B:K,2,FALSE), "-")</f>
        <v>-</v>
      </c>
      <c r="D8" s="107">
        <v>1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x14ac:dyDescent="0.25">
      <c r="A9" s="301"/>
      <c r="B9" s="240" t="s">
        <v>533</v>
      </c>
      <c r="C9" s="43" t="str">
        <f>IFERROR(+VLOOKUP(A9,'LISTADO BASICO MOS'!B:K,2,FALSE), "-")</f>
        <v>-</v>
      </c>
      <c r="D9" s="107">
        <v>1</v>
      </c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x14ac:dyDescent="0.25">
      <c r="A10" s="301"/>
      <c r="B10" s="233"/>
      <c r="C10" s="43" t="str">
        <f>IFERROR(+VLOOKUP(A10,'LISTADO BASICO MOS'!B:K,2,FALSE), "-")</f>
        <v>-</v>
      </c>
      <c r="D10" s="9"/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</row>
    <row r="11" spans="1:8" x14ac:dyDescent="0.25">
      <c r="A11" s="374" t="str">
        <f>+"TOTAL "&amp;A2</f>
        <v>TOTAL PLACA RECTA  DCP ANGOSTA DE 4.5MM</v>
      </c>
      <c r="B11" s="374"/>
      <c r="C11" s="374"/>
      <c r="D11" s="374"/>
      <c r="E11" s="374"/>
      <c r="F11" s="374"/>
      <c r="G11" s="49"/>
      <c r="H11" s="50"/>
    </row>
    <row r="13" spans="1:8" x14ac:dyDescent="0.25">
      <c r="A13" s="374" t="s">
        <v>966</v>
      </c>
      <c r="B13" s="374"/>
      <c r="C13" s="374"/>
      <c r="D13" s="374"/>
      <c r="E13" s="374"/>
      <c r="F13" s="374"/>
      <c r="G13" s="374"/>
      <c r="H13" s="374"/>
    </row>
    <row r="14" spans="1:8" x14ac:dyDescent="0.25">
      <c r="A14" s="91" t="s">
        <v>15</v>
      </c>
      <c r="B14" s="294" t="s">
        <v>16</v>
      </c>
      <c r="C14" s="292" t="s">
        <v>17</v>
      </c>
      <c r="D14" s="292" t="s">
        <v>18</v>
      </c>
      <c r="E14" s="292" t="s">
        <v>620</v>
      </c>
      <c r="F14" s="292" t="s">
        <v>19</v>
      </c>
      <c r="G14" s="292" t="s">
        <v>20</v>
      </c>
      <c r="H14" s="292" t="s">
        <v>21</v>
      </c>
    </row>
    <row r="15" spans="1:8" x14ac:dyDescent="0.25">
      <c r="A15" s="326"/>
      <c r="B15" s="239" t="s">
        <v>534</v>
      </c>
      <c r="C15" s="43" t="str">
        <f>IFERROR(+VLOOKUP(A15,'LISTADO BASICO MOS'!B:K,2,FALSE), "-")</f>
        <v>-</v>
      </c>
      <c r="D15" s="107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x14ac:dyDescent="0.25">
      <c r="A16" s="326"/>
      <c r="B16" s="239" t="s">
        <v>535</v>
      </c>
      <c r="C16" s="43" t="str">
        <f>IFERROR(+VLOOKUP(A16,'LISTADO BASICO MOS'!B:K,2,FALSE), "-")</f>
        <v>-</v>
      </c>
      <c r="D16" s="107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8" x14ac:dyDescent="0.25">
      <c r="A17" s="301"/>
      <c r="B17" s="239" t="s">
        <v>536</v>
      </c>
      <c r="C17" s="43" t="str">
        <f>IFERROR(+VLOOKUP(A17,'LISTADO BASICO MOS'!B:K,2,FALSE), "-")</f>
        <v>-</v>
      </c>
      <c r="D17" s="107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x14ac:dyDescent="0.25">
      <c r="A18" s="301"/>
      <c r="B18" s="240" t="s">
        <v>531</v>
      </c>
      <c r="C18" s="43" t="str">
        <f>IFERROR(+VLOOKUP(A18,'LISTADO BASICO MOS'!B:K,2,FALSE), "-")</f>
        <v>-</v>
      </c>
      <c r="D18" s="107">
        <v>1</v>
      </c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x14ac:dyDescent="0.25">
      <c r="A19" s="301"/>
      <c r="B19" s="240" t="s">
        <v>532</v>
      </c>
      <c r="C19" s="43" t="str">
        <f>IFERROR(+VLOOKUP(A19,'LISTADO BASICO MOS'!B:K,2,FALSE), "-")</f>
        <v>-</v>
      </c>
      <c r="D19" s="107">
        <v>1</v>
      </c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8" x14ac:dyDescent="0.25">
      <c r="A20" s="301"/>
      <c r="B20" s="240" t="s">
        <v>533</v>
      </c>
      <c r="C20" s="43" t="str">
        <f>IFERROR(+VLOOKUP(A20,'LISTADO BASICO MOS'!B:K,2,FALSE), "-")</f>
        <v>-</v>
      </c>
      <c r="D20" s="107">
        <v>1</v>
      </c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</row>
    <row r="21" spans="1:8" x14ac:dyDescent="0.25">
      <c r="A21" s="301"/>
      <c r="B21" s="233"/>
      <c r="C21" s="43" t="str">
        <f>IFERROR(+VLOOKUP(A21,'LISTADO BASICO MOS'!B:K,2,FALSE), "-")</f>
        <v>-</v>
      </c>
      <c r="D21" s="9"/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</row>
    <row r="22" spans="1:8" x14ac:dyDescent="0.25">
      <c r="A22" s="374" t="str">
        <f>+"TOTAL "&amp;A13</f>
        <v>TOTAL PLACA RECTA  DCP ANCHA DE 4.5MM</v>
      </c>
      <c r="B22" s="374"/>
      <c r="C22" s="374"/>
      <c r="D22" s="374"/>
      <c r="E22" s="374"/>
      <c r="F22" s="374"/>
      <c r="G22" s="49"/>
      <c r="H22" s="50"/>
    </row>
    <row r="24" spans="1:8" x14ac:dyDescent="0.25">
      <c r="A24" s="374" t="s">
        <v>967</v>
      </c>
      <c r="B24" s="374"/>
      <c r="C24" s="374"/>
      <c r="D24" s="374"/>
      <c r="E24" s="374"/>
      <c r="F24" s="374"/>
      <c r="G24" s="374"/>
      <c r="H24" s="374"/>
    </row>
    <row r="25" spans="1:8" x14ac:dyDescent="0.25">
      <c r="A25" s="91" t="s">
        <v>15</v>
      </c>
      <c r="B25" s="294" t="s">
        <v>16</v>
      </c>
      <c r="C25" s="292" t="s">
        <v>17</v>
      </c>
      <c r="D25" s="292" t="s">
        <v>18</v>
      </c>
      <c r="E25" s="292" t="s">
        <v>620</v>
      </c>
      <c r="F25" s="292" t="s">
        <v>19</v>
      </c>
      <c r="G25" s="292" t="s">
        <v>20</v>
      </c>
      <c r="H25" s="292" t="s">
        <v>21</v>
      </c>
    </row>
    <row r="26" spans="1:8" x14ac:dyDescent="0.25">
      <c r="A26" s="326"/>
      <c r="B26" s="239" t="s">
        <v>537</v>
      </c>
      <c r="C26" s="43" t="str">
        <f>IFERROR(+VLOOKUP(A26,'LISTADO BASICO MOS'!B:K,2,FALSE), "-")</f>
        <v>-</v>
      </c>
      <c r="D26" s="107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x14ac:dyDescent="0.25">
      <c r="A27" s="301"/>
      <c r="B27" s="239" t="s">
        <v>538</v>
      </c>
      <c r="C27" s="43" t="str">
        <f>IFERROR(+VLOOKUP(A27,'LISTADO BASICO MOS'!B:K,2,FALSE), "-")</f>
        <v>-</v>
      </c>
      <c r="D27" s="107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x14ac:dyDescent="0.25">
      <c r="A28" s="301"/>
      <c r="B28" s="239" t="s">
        <v>539</v>
      </c>
      <c r="C28" s="43" t="str">
        <f>IFERROR(+VLOOKUP(A28,'LISTADO BASICO MOS'!B:K,2,FALSE), "-")</f>
        <v>-</v>
      </c>
      <c r="D28" s="107">
        <v>1</v>
      </c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x14ac:dyDescent="0.25">
      <c r="A29" s="301"/>
      <c r="B29" s="240" t="s">
        <v>531</v>
      </c>
      <c r="C29" s="43" t="str">
        <f>IFERROR(+VLOOKUP(A29,'LISTADO BASICO MOS'!B:K,2,FALSE), "-")</f>
        <v>-</v>
      </c>
      <c r="D29" s="107">
        <v>1</v>
      </c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8" x14ac:dyDescent="0.25">
      <c r="A30" s="301"/>
      <c r="B30" s="240" t="s">
        <v>532</v>
      </c>
      <c r="C30" s="43" t="str">
        <f>IFERROR(+VLOOKUP(A30,'LISTADO BASICO MOS'!B:K,2,FALSE), "-")</f>
        <v>-</v>
      </c>
      <c r="D30" s="107">
        <v>1</v>
      </c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8" x14ac:dyDescent="0.25">
      <c r="A31" s="301"/>
      <c r="B31" s="240" t="s">
        <v>533</v>
      </c>
      <c r="C31" s="43" t="str">
        <f>IFERROR(+VLOOKUP(A31,'LISTADO BASICO MOS'!B:K,2,FALSE), "-")</f>
        <v>-</v>
      </c>
      <c r="D31" s="107">
        <v>1</v>
      </c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06" t="str">
        <f>IFERROR(+VLOOKUP(A31,'LISTADO BASICO MOS'!B:K,10,FALSE),"-")</f>
        <v>-</v>
      </c>
    </row>
    <row r="32" spans="1:8" x14ac:dyDescent="0.25">
      <c r="A32" s="301"/>
      <c r="B32" s="240" t="s">
        <v>540</v>
      </c>
      <c r="C32" s="241" t="str">
        <f>IFERROR(+VLOOKUP(A32,'LISTADO BASICO MOS'!B:K,2,FALSE), "-")</f>
        <v>-</v>
      </c>
      <c r="D32" s="107">
        <v>1</v>
      </c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06" t="str">
        <f>IFERROR(+VLOOKUP(A32,'LISTADO BASICO MOS'!B:K,10,FALSE),"-")</f>
        <v>-</v>
      </c>
    </row>
    <row r="33" spans="1:8" x14ac:dyDescent="0.25">
      <c r="A33" s="301"/>
      <c r="B33" s="240" t="s">
        <v>541</v>
      </c>
      <c r="C33" s="43" t="str">
        <f>IFERROR(+VLOOKUP(A33,'LISTADO BASICO MOS'!B:K,2,FALSE), "-")</f>
        <v>-</v>
      </c>
      <c r="D33" s="107">
        <v>1</v>
      </c>
      <c r="E33" s="10" t="str">
        <f>IFERROR(+VLOOKUP(A33,'LISTADO BASICO MOS'!B:K,4,FALSE),"-")</f>
        <v>-</v>
      </c>
      <c r="F33" s="10" t="str">
        <f>IFERROR(+VLOOKUP(A33,'LISTADO BASICO MOS'!B:K,5,FALSE),"-")</f>
        <v>-</v>
      </c>
      <c r="G33" s="10" t="str">
        <f>IFERROR(+VLOOKUP(A33,'LISTADO BASICO MOS'!B:K,6,FALSE),"-")</f>
        <v>-</v>
      </c>
      <c r="H33" s="106" t="str">
        <f>IFERROR(+VLOOKUP(A33,'LISTADO BASICO MOS'!B:K,10,FALSE),"-")</f>
        <v>-</v>
      </c>
    </row>
    <row r="34" spans="1:8" x14ac:dyDescent="0.25">
      <c r="A34" s="301"/>
      <c r="B34" s="240" t="s">
        <v>542</v>
      </c>
      <c r="C34" s="43" t="str">
        <f>IFERROR(+VLOOKUP(A34,'LISTADO BASICO MOS'!B:K,2,FALSE), "-")</f>
        <v>-</v>
      </c>
      <c r="D34" s="107">
        <v>1</v>
      </c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06" t="str">
        <f>IFERROR(+VLOOKUP(A34,'LISTADO BASICO MOS'!B:K,10,FALSE),"-")</f>
        <v>-</v>
      </c>
    </row>
    <row r="35" spans="1:8" x14ac:dyDescent="0.25">
      <c r="A35" s="301"/>
      <c r="B35" s="240" t="s">
        <v>543</v>
      </c>
      <c r="C35" s="43" t="str">
        <f>IFERROR(+VLOOKUP(A35,'LISTADO BASICO MOS'!B:K,2,FALSE), "-")</f>
        <v>-</v>
      </c>
      <c r="D35" s="107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x14ac:dyDescent="0.25">
      <c r="A36" s="301"/>
      <c r="B36" s="240" t="s">
        <v>544</v>
      </c>
      <c r="C36" s="43" t="str">
        <f>IFERROR(+VLOOKUP(A36,'LISTADO BASICO MOS'!B:K,2,FALSE), "-")</f>
        <v>-</v>
      </c>
      <c r="D36" s="107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x14ac:dyDescent="0.25">
      <c r="A37" s="301"/>
      <c r="B37" s="233"/>
      <c r="C37" s="43" t="str">
        <f>IFERROR(+VLOOKUP(A37,'LISTADO BASICO MOS'!B:K,2,FALSE), "-")</f>
        <v>-</v>
      </c>
      <c r="D37" s="9"/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x14ac:dyDescent="0.25">
      <c r="A38" s="374" t="str">
        <f>+"TOTAL "&amp;A24</f>
        <v>TOTAL PLACA RECTA BLOQUEDA ANGOSTA DE 4.5MM EN ACERO</v>
      </c>
      <c r="B38" s="374"/>
      <c r="C38" s="374"/>
      <c r="D38" s="374"/>
      <c r="E38" s="374"/>
      <c r="F38" s="374"/>
      <c r="G38" s="49"/>
      <c r="H38" s="50"/>
    </row>
    <row r="40" spans="1:8" x14ac:dyDescent="0.25">
      <c r="A40" s="374" t="s">
        <v>968</v>
      </c>
      <c r="B40" s="374"/>
      <c r="C40" s="374"/>
      <c r="D40" s="374"/>
      <c r="E40" s="374"/>
      <c r="F40" s="374"/>
      <c r="G40" s="374"/>
      <c r="H40" s="374"/>
    </row>
    <row r="41" spans="1:8" x14ac:dyDescent="0.25">
      <c r="A41" s="91" t="s">
        <v>15</v>
      </c>
      <c r="B41" s="294" t="s">
        <v>16</v>
      </c>
      <c r="C41" s="292" t="s">
        <v>17</v>
      </c>
      <c r="D41" s="292" t="s">
        <v>18</v>
      </c>
      <c r="E41" s="292" t="s">
        <v>620</v>
      </c>
      <c r="F41" s="292" t="s">
        <v>19</v>
      </c>
      <c r="G41" s="292" t="s">
        <v>20</v>
      </c>
      <c r="H41" s="292" t="s">
        <v>21</v>
      </c>
    </row>
    <row r="42" spans="1:8" x14ac:dyDescent="0.25">
      <c r="A42" s="326"/>
      <c r="B42" s="239" t="s">
        <v>537</v>
      </c>
      <c r="C42" s="43" t="str">
        <f>IFERROR(+VLOOKUP(A42,'LISTADO BASICO MOS'!B:K,2,FALSE), "-")</f>
        <v>-</v>
      </c>
      <c r="D42" s="107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x14ac:dyDescent="0.25">
      <c r="A43" s="301"/>
      <c r="B43" s="239" t="s">
        <v>538</v>
      </c>
      <c r="C43" s="43" t="str">
        <f>IFERROR(+VLOOKUP(A43,'LISTADO BASICO MOS'!B:K,2,FALSE), "-")</f>
        <v>-</v>
      </c>
      <c r="D43" s="107">
        <v>1</v>
      </c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x14ac:dyDescent="0.25">
      <c r="A44" s="301"/>
      <c r="B44" s="239" t="s">
        <v>539</v>
      </c>
      <c r="C44" s="43" t="str">
        <f>IFERROR(+VLOOKUP(A44,'LISTADO BASICO MOS'!B:K,2,FALSE), "-")</f>
        <v>-</v>
      </c>
      <c r="D44" s="107">
        <v>1</v>
      </c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x14ac:dyDescent="0.25">
      <c r="A45" s="301"/>
      <c r="B45" s="240" t="s">
        <v>531</v>
      </c>
      <c r="C45" s="43" t="str">
        <f>IFERROR(+VLOOKUP(A45,'LISTADO BASICO MOS'!B:K,2,FALSE), "-")</f>
        <v>-</v>
      </c>
      <c r="D45" s="107">
        <v>1</v>
      </c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x14ac:dyDescent="0.25">
      <c r="A46" s="301"/>
      <c r="B46" s="240" t="s">
        <v>532</v>
      </c>
      <c r="C46" s="43" t="str">
        <f>IFERROR(+VLOOKUP(A46,'LISTADO BASICO MOS'!B:K,2,FALSE), "-")</f>
        <v>-</v>
      </c>
      <c r="D46" s="107">
        <v>1</v>
      </c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x14ac:dyDescent="0.25">
      <c r="A47" s="301"/>
      <c r="B47" s="240" t="s">
        <v>533</v>
      </c>
      <c r="C47" s="43" t="str">
        <f>IFERROR(+VLOOKUP(A47,'LISTADO BASICO MOS'!B:K,2,FALSE), "-")</f>
        <v>-</v>
      </c>
      <c r="D47" s="107">
        <v>1</v>
      </c>
      <c r="E47" s="10" t="str">
        <f>IFERROR(+VLOOKUP(A47,'LISTADO BASICO MOS'!B:K,4,FALSE),"-")</f>
        <v>-</v>
      </c>
      <c r="F47" s="10" t="str">
        <f>IFERROR(+VLOOKUP(A47,'LISTADO BASICO MOS'!B:K,5,FALSE),"-")</f>
        <v>-</v>
      </c>
      <c r="G47" s="10" t="str">
        <f>IFERROR(+VLOOKUP(A47,'LISTADO BASICO MOS'!B:K,6,FALSE),"-")</f>
        <v>-</v>
      </c>
      <c r="H47" s="106" t="str">
        <f>IFERROR(+VLOOKUP(A47,'LISTADO BASICO MOS'!B:K,10,FALSE),"-")</f>
        <v>-</v>
      </c>
    </row>
    <row r="48" spans="1:8" x14ac:dyDescent="0.25">
      <c r="A48" s="301"/>
      <c r="B48" s="240" t="s">
        <v>540</v>
      </c>
      <c r="C48" s="43" t="str">
        <f>IFERROR(+VLOOKUP(A48,'LISTADO BASICO MOS'!B:K,2,FALSE), "-")</f>
        <v>-</v>
      </c>
      <c r="D48" s="107">
        <v>1</v>
      </c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x14ac:dyDescent="0.25">
      <c r="A49" s="301"/>
      <c r="B49" s="240" t="s">
        <v>541</v>
      </c>
      <c r="C49" s="43" t="str">
        <f>IFERROR(+VLOOKUP(A49,'LISTADO BASICO MOS'!B:K,2,FALSE), "-")</f>
        <v>-</v>
      </c>
      <c r="D49" s="107">
        <v>1</v>
      </c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x14ac:dyDescent="0.25">
      <c r="A50" s="301"/>
      <c r="B50" s="240" t="s">
        <v>542</v>
      </c>
      <c r="C50" s="43" t="str">
        <f>IFERROR(+VLOOKUP(A50,'LISTADO BASICO MOS'!B:K,2,FALSE), "-")</f>
        <v>-</v>
      </c>
      <c r="D50" s="107">
        <v>1</v>
      </c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</row>
    <row r="51" spans="1:8" x14ac:dyDescent="0.25">
      <c r="A51" s="301"/>
      <c r="B51" s="240" t="s">
        <v>543</v>
      </c>
      <c r="C51" s="43" t="str">
        <f>IFERROR(+VLOOKUP(A51,'LISTADO BASICO MOS'!B:K,2,FALSE), "-")</f>
        <v>-</v>
      </c>
      <c r="D51" s="107">
        <v>1</v>
      </c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x14ac:dyDescent="0.25">
      <c r="A52" s="301"/>
      <c r="B52" s="240" t="s">
        <v>544</v>
      </c>
      <c r="C52" s="43" t="str">
        <f>IFERROR(+VLOOKUP(A52,'LISTADO BASICO MOS'!B:K,2,FALSE), "-")</f>
        <v>-</v>
      </c>
      <c r="D52" s="107">
        <v>1</v>
      </c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</row>
    <row r="53" spans="1:8" x14ac:dyDescent="0.25">
      <c r="A53" s="301"/>
      <c r="B53" s="238"/>
      <c r="C53" s="46" t="str">
        <f>IFERROR(+VLOOKUP(A53,'LISTADO BASICO MOS'!B:K,2,FALSE), "-")</f>
        <v>-</v>
      </c>
      <c r="D53" s="9"/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</row>
    <row r="54" spans="1:8" x14ac:dyDescent="0.25">
      <c r="A54" s="374" t="str">
        <f>+"TOTAL "&amp;A40</f>
        <v>TOTAL PLACA RECTA BLOQUEDA ANGOSTA DE 4.5MM  EN TITANIO</v>
      </c>
      <c r="B54" s="374"/>
      <c r="C54" s="374"/>
      <c r="D54" s="374"/>
      <c r="E54" s="374"/>
      <c r="F54" s="374"/>
      <c r="G54" s="49"/>
      <c r="H54" s="50"/>
    </row>
    <row r="56" spans="1:8" x14ac:dyDescent="0.25">
      <c r="A56" s="374" t="s">
        <v>969</v>
      </c>
      <c r="B56" s="374"/>
      <c r="C56" s="374"/>
      <c r="D56" s="374"/>
      <c r="E56" s="374"/>
      <c r="F56" s="374"/>
      <c r="G56" s="374"/>
      <c r="H56" s="374"/>
    </row>
    <row r="57" spans="1:8" x14ac:dyDescent="0.25">
      <c r="A57" s="91" t="s">
        <v>15</v>
      </c>
      <c r="B57" s="294" t="s">
        <v>16</v>
      </c>
      <c r="C57" s="292" t="s">
        <v>17</v>
      </c>
      <c r="D57" s="292" t="s">
        <v>18</v>
      </c>
      <c r="E57" s="292" t="s">
        <v>620</v>
      </c>
      <c r="F57" s="292" t="s">
        <v>19</v>
      </c>
      <c r="G57" s="292" t="s">
        <v>20</v>
      </c>
      <c r="H57" s="292" t="s">
        <v>21</v>
      </c>
    </row>
    <row r="58" spans="1:8" x14ac:dyDescent="0.25">
      <c r="A58" s="326"/>
      <c r="B58" s="239" t="s">
        <v>545</v>
      </c>
      <c r="C58" s="43" t="str">
        <f>IFERROR(+VLOOKUP(A58,'LISTADO BASICO MOS'!B:K,2,FALSE), "-")</f>
        <v>-</v>
      </c>
      <c r="D58" s="107">
        <v>1</v>
      </c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x14ac:dyDescent="0.25">
      <c r="A59" s="326"/>
      <c r="B59" s="239" t="s">
        <v>546</v>
      </c>
      <c r="C59" s="43" t="str">
        <f>IFERROR(+VLOOKUP(A59,'LISTADO BASICO MOS'!B:K,2,FALSE), "-")</f>
        <v>-</v>
      </c>
      <c r="D59" s="107">
        <v>1</v>
      </c>
      <c r="E59" s="10" t="str">
        <f>IFERROR(+VLOOKUP(A59,'LISTADO BASICO MOS'!B:K,4,FALSE),"-")</f>
        <v>-</v>
      </c>
      <c r="F59" s="10" t="str">
        <f>IFERROR(+VLOOKUP(A59,'LISTADO BASICO MOS'!B:K,5,FALSE),"-")</f>
        <v>-</v>
      </c>
      <c r="G59" s="10" t="str">
        <f>IFERROR(+VLOOKUP(A59,'LISTADO BASICO MOS'!B:K,6,FALSE),"-")</f>
        <v>-</v>
      </c>
      <c r="H59" s="106" t="str">
        <f>IFERROR(+VLOOKUP(A59,'LISTADO BASICO MOS'!B:K,10,FALSE),"-")</f>
        <v>-</v>
      </c>
    </row>
    <row r="60" spans="1:8" x14ac:dyDescent="0.25">
      <c r="A60" s="326"/>
      <c r="B60" s="239" t="s">
        <v>547</v>
      </c>
      <c r="C60" s="43" t="str">
        <f>IFERROR(+VLOOKUP(A60,'LISTADO BASICO MOS'!B:K,2,FALSE), "-")</f>
        <v>-</v>
      </c>
      <c r="D60" s="107">
        <v>1</v>
      </c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06" t="str">
        <f>IFERROR(+VLOOKUP(A60,'LISTADO BASICO MOS'!B:K,10,FALSE),"-")</f>
        <v>-</v>
      </c>
    </row>
    <row r="61" spans="1:8" x14ac:dyDescent="0.25">
      <c r="A61" s="326"/>
      <c r="B61" s="240" t="s">
        <v>531</v>
      </c>
      <c r="C61" s="43" t="str">
        <f>IFERROR(+VLOOKUP(A61,'LISTADO BASICO MOS'!B:K,2,FALSE), "-")</f>
        <v>-</v>
      </c>
      <c r="D61" s="107">
        <v>1</v>
      </c>
      <c r="E61" s="10" t="str">
        <f>IFERROR(+VLOOKUP(A61,'LISTADO BASICO MOS'!B:K,4,FALSE),"-")</f>
        <v>-</v>
      </c>
      <c r="F61" s="10" t="str">
        <f>IFERROR(+VLOOKUP(A61,'LISTADO BASICO MOS'!B:K,5,FALSE),"-")</f>
        <v>-</v>
      </c>
      <c r="G61" s="10" t="str">
        <f>IFERROR(+VLOOKUP(A61,'LISTADO BASICO MOS'!B:K,6,FALSE),"-")</f>
        <v>-</v>
      </c>
      <c r="H61" s="106" t="str">
        <f>IFERROR(+VLOOKUP(A61,'LISTADO BASICO MOS'!B:K,10,FALSE),"-")</f>
        <v>-</v>
      </c>
    </row>
    <row r="62" spans="1:8" x14ac:dyDescent="0.25">
      <c r="A62" s="326"/>
      <c r="B62" s="240" t="s">
        <v>532</v>
      </c>
      <c r="C62" s="43" t="str">
        <f>IFERROR(+VLOOKUP(A62,'LISTADO BASICO MOS'!B:K,2,FALSE), "-")</f>
        <v>-</v>
      </c>
      <c r="D62" s="107">
        <v>1</v>
      </c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06" t="str">
        <f>IFERROR(+VLOOKUP(A62,'LISTADO BASICO MOS'!B:K,10,FALSE),"-")</f>
        <v>-</v>
      </c>
    </row>
    <row r="63" spans="1:8" x14ac:dyDescent="0.25">
      <c r="A63" s="326"/>
      <c r="B63" s="240" t="s">
        <v>533</v>
      </c>
      <c r="C63" s="43" t="str">
        <f>IFERROR(+VLOOKUP(A63,'LISTADO BASICO MOS'!B:K,2,FALSE), "-")</f>
        <v>-</v>
      </c>
      <c r="D63" s="107">
        <v>1</v>
      </c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x14ac:dyDescent="0.25">
      <c r="A64" s="326"/>
      <c r="B64" s="240" t="s">
        <v>540</v>
      </c>
      <c r="C64" s="43" t="str">
        <f>IFERROR(+VLOOKUP(A64,'LISTADO BASICO MOS'!B:K,2,FALSE), "-")</f>
        <v>-</v>
      </c>
      <c r="D64" s="107">
        <v>1</v>
      </c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x14ac:dyDescent="0.25">
      <c r="A65" s="301"/>
      <c r="B65" s="240" t="s">
        <v>541</v>
      </c>
      <c r="C65" s="43" t="str">
        <f>IFERROR(+VLOOKUP(A65,'LISTADO BASICO MOS'!B:K,2,FALSE), "-")</f>
        <v>-</v>
      </c>
      <c r="D65" s="107">
        <v>1</v>
      </c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</row>
    <row r="66" spans="1:8" x14ac:dyDescent="0.25">
      <c r="A66" s="301"/>
      <c r="B66" s="240" t="s">
        <v>542</v>
      </c>
      <c r="C66" s="43" t="str">
        <f>IFERROR(+VLOOKUP(A66,'LISTADO BASICO MOS'!B:K,2,FALSE), "-")</f>
        <v>-</v>
      </c>
      <c r="D66" s="107">
        <v>1</v>
      </c>
      <c r="E66" s="10" t="str">
        <f>IFERROR(+VLOOKUP(A66,'LISTADO BASICO MOS'!B:K,4,FALSE),"-")</f>
        <v>-</v>
      </c>
      <c r="F66" s="10" t="str">
        <f>IFERROR(+VLOOKUP(A66,'LISTADO BASICO MOS'!B:K,5,FALSE),"-")</f>
        <v>-</v>
      </c>
      <c r="G66" s="10" t="str">
        <f>IFERROR(+VLOOKUP(A66,'LISTADO BASICO MOS'!B:K,6,FALSE),"-")</f>
        <v>-</v>
      </c>
      <c r="H66" s="106" t="str">
        <f>IFERROR(+VLOOKUP(A66,'LISTADO BASICO MOS'!B:K,10,FALSE),"-")</f>
        <v>-</v>
      </c>
    </row>
    <row r="67" spans="1:8" x14ac:dyDescent="0.25">
      <c r="A67" s="301"/>
      <c r="B67" s="240" t="s">
        <v>543</v>
      </c>
      <c r="C67" s="43" t="str">
        <f>IFERROR(+VLOOKUP(A67,'LISTADO BASICO MOS'!B:K,2,FALSE), "-")</f>
        <v>-</v>
      </c>
      <c r="D67" s="107">
        <v>1</v>
      </c>
      <c r="E67" s="10" t="str">
        <f>IFERROR(+VLOOKUP(A67,'LISTADO BASICO MOS'!B:K,4,FALSE),"-")</f>
        <v>-</v>
      </c>
      <c r="F67" s="10" t="str">
        <f>IFERROR(+VLOOKUP(A67,'LISTADO BASICO MOS'!B:K,5,FALSE),"-")</f>
        <v>-</v>
      </c>
      <c r="G67" s="10" t="str">
        <f>IFERROR(+VLOOKUP(A67,'LISTADO BASICO MOS'!B:K,6,FALSE),"-")</f>
        <v>-</v>
      </c>
      <c r="H67" s="106" t="str">
        <f>IFERROR(+VLOOKUP(A67,'LISTADO BASICO MOS'!B:K,10,FALSE),"-")</f>
        <v>-</v>
      </c>
    </row>
    <row r="68" spans="1:8" x14ac:dyDescent="0.25">
      <c r="A68" s="301"/>
      <c r="B68" s="240" t="s">
        <v>544</v>
      </c>
      <c r="C68" s="43" t="str">
        <f>IFERROR(+VLOOKUP(A68,'LISTADO BASICO MOS'!B:K,2,FALSE), "-")</f>
        <v>-</v>
      </c>
      <c r="D68" s="107">
        <v>1</v>
      </c>
      <c r="E68" s="10" t="str">
        <f>IFERROR(+VLOOKUP(A68,'LISTADO BASICO MOS'!B:K,4,FALSE),"-")</f>
        <v>-</v>
      </c>
      <c r="F68" s="10" t="str">
        <f>IFERROR(+VLOOKUP(A68,'LISTADO BASICO MOS'!B:K,5,FALSE),"-")</f>
        <v>-</v>
      </c>
      <c r="G68" s="10" t="str">
        <f>IFERROR(+VLOOKUP(A68,'LISTADO BASICO MOS'!B:K,6,FALSE),"-")</f>
        <v>-</v>
      </c>
      <c r="H68" s="106" t="str">
        <f>IFERROR(+VLOOKUP(A68,'LISTADO BASICO MOS'!B:K,10,FALSE),"-")</f>
        <v>-</v>
      </c>
    </row>
    <row r="69" spans="1:8" x14ac:dyDescent="0.25">
      <c r="A69" s="301"/>
      <c r="B69" s="240"/>
      <c r="C69" s="43" t="str">
        <f>IFERROR(+VLOOKUP(A69,'LISTADO BASICO MOS'!B:K,2,FALSE), "-")</f>
        <v>-</v>
      </c>
      <c r="D69" s="9"/>
      <c r="E69" s="10" t="str">
        <f>IFERROR(+VLOOKUP(A69,'LISTADO BASICO MOS'!B:K,4,FALSE),"-")</f>
        <v>-</v>
      </c>
      <c r="F69" s="10" t="str">
        <f>IFERROR(+VLOOKUP(A69,'LISTADO BASICO MOS'!B:K,5,FALSE),"-")</f>
        <v>-</v>
      </c>
      <c r="G69" s="10" t="str">
        <f>IFERROR(+VLOOKUP(A69,'LISTADO BASICO MOS'!B:K,6,FALSE),"-")</f>
        <v>-</v>
      </c>
      <c r="H69" s="106" t="str">
        <f>IFERROR(+VLOOKUP(A69,'LISTADO BASICO MOS'!B:K,10,FALSE),"-")</f>
        <v>-</v>
      </c>
    </row>
    <row r="70" spans="1:8" x14ac:dyDescent="0.25">
      <c r="A70" s="374" t="str">
        <f>+"TOTAL "&amp;A56</f>
        <v>TOTAL PLACA RECTA BLOQUEDA ANCHA DE 4.5MM EN ACERO</v>
      </c>
      <c r="B70" s="374"/>
      <c r="C70" s="374"/>
      <c r="D70" s="374"/>
      <c r="E70" s="374"/>
      <c r="F70" s="374"/>
      <c r="G70" s="49"/>
      <c r="H70" s="50"/>
    </row>
    <row r="72" spans="1:8" x14ac:dyDescent="0.25">
      <c r="A72" s="374" t="s">
        <v>970</v>
      </c>
      <c r="B72" s="374"/>
      <c r="C72" s="374"/>
      <c r="D72" s="374"/>
      <c r="E72" s="374"/>
      <c r="F72" s="374"/>
      <c r="G72" s="374"/>
      <c r="H72" s="374"/>
    </row>
    <row r="73" spans="1:8" x14ac:dyDescent="0.25">
      <c r="A73" s="91" t="s">
        <v>15</v>
      </c>
      <c r="B73" s="294" t="s">
        <v>16</v>
      </c>
      <c r="C73" s="292" t="s">
        <v>17</v>
      </c>
      <c r="D73" s="292" t="s">
        <v>18</v>
      </c>
      <c r="E73" s="292" t="s">
        <v>620</v>
      </c>
      <c r="F73" s="292" t="s">
        <v>19</v>
      </c>
      <c r="G73" s="292" t="s">
        <v>20</v>
      </c>
      <c r="H73" s="292" t="s">
        <v>21</v>
      </c>
    </row>
    <row r="74" spans="1:8" x14ac:dyDescent="0.25">
      <c r="A74" s="326"/>
      <c r="B74" s="239" t="s">
        <v>545</v>
      </c>
      <c r="C74" s="43" t="str">
        <f>IFERROR(+VLOOKUP(A74,'LISTADO BASICO MOS'!B:K,2,FALSE), "-")</f>
        <v>-</v>
      </c>
      <c r="D74" s="107">
        <v>1</v>
      </c>
      <c r="E74" s="10" t="str">
        <f>IFERROR(+VLOOKUP(A74,'LISTADO BASICO MOS'!B:K,4,FALSE),"-")</f>
        <v>-</v>
      </c>
      <c r="F74" s="10" t="str">
        <f>IFERROR(+VLOOKUP(A74,'LISTADO BASICO MOS'!B:K,5,FALSE),"-")</f>
        <v>-</v>
      </c>
      <c r="G74" s="10" t="str">
        <f>IFERROR(+VLOOKUP(A74,'LISTADO BASICO MOS'!B:K,6,FALSE),"-")</f>
        <v>-</v>
      </c>
      <c r="H74" s="106" t="str">
        <f>IFERROR(+VLOOKUP(A74,'LISTADO BASICO MOS'!B:K,10,FALSE),"-")</f>
        <v>-</v>
      </c>
    </row>
    <row r="75" spans="1:8" x14ac:dyDescent="0.25">
      <c r="A75" s="326"/>
      <c r="B75" s="239" t="s">
        <v>546</v>
      </c>
      <c r="C75" s="43" t="str">
        <f>IFERROR(+VLOOKUP(A75,'LISTADO BASICO MOS'!B:K,2,FALSE), "-")</f>
        <v>-</v>
      </c>
      <c r="D75" s="107">
        <v>1</v>
      </c>
      <c r="E75" s="10" t="str">
        <f>IFERROR(+VLOOKUP(A75,'LISTADO BASICO MOS'!B:K,4,FALSE),"-")</f>
        <v>-</v>
      </c>
      <c r="F75" s="10" t="str">
        <f>IFERROR(+VLOOKUP(A75,'LISTADO BASICO MOS'!B:K,5,FALSE),"-")</f>
        <v>-</v>
      </c>
      <c r="G75" s="10" t="str">
        <f>IFERROR(+VLOOKUP(A75,'LISTADO BASICO MOS'!B:K,6,FALSE),"-")</f>
        <v>-</v>
      </c>
      <c r="H75" s="106" t="str">
        <f>IFERROR(+VLOOKUP(A75,'LISTADO BASICO MOS'!B:K,10,FALSE),"-")</f>
        <v>-</v>
      </c>
    </row>
    <row r="76" spans="1:8" x14ac:dyDescent="0.25">
      <c r="A76" s="326"/>
      <c r="B76" s="239" t="s">
        <v>547</v>
      </c>
      <c r="C76" s="43" t="str">
        <f>IFERROR(+VLOOKUP(A76,'LISTADO BASICO MOS'!B:K,2,FALSE), "-")</f>
        <v>-</v>
      </c>
      <c r="D76" s="107">
        <v>1</v>
      </c>
      <c r="E76" s="10" t="str">
        <f>IFERROR(+VLOOKUP(A76,'LISTADO BASICO MOS'!B:K,4,FALSE),"-")</f>
        <v>-</v>
      </c>
      <c r="F76" s="10" t="str">
        <f>IFERROR(+VLOOKUP(A76,'LISTADO BASICO MOS'!B:K,5,FALSE),"-")</f>
        <v>-</v>
      </c>
      <c r="G76" s="10" t="str">
        <f>IFERROR(+VLOOKUP(A76,'LISTADO BASICO MOS'!B:K,6,FALSE),"-")</f>
        <v>-</v>
      </c>
      <c r="H76" s="106" t="str">
        <f>IFERROR(+VLOOKUP(A76,'LISTADO BASICO MOS'!B:K,10,FALSE),"-")</f>
        <v>-</v>
      </c>
    </row>
    <row r="77" spans="1:8" x14ac:dyDescent="0.25">
      <c r="A77" s="326"/>
      <c r="B77" s="240" t="s">
        <v>531</v>
      </c>
      <c r="C77" s="43" t="str">
        <f>IFERROR(+VLOOKUP(A77,'LISTADO BASICO MOS'!B:K,2,FALSE), "-")</f>
        <v>-</v>
      </c>
      <c r="D77" s="107">
        <v>1</v>
      </c>
      <c r="E77" s="10" t="str">
        <f>IFERROR(+VLOOKUP(A77,'LISTADO BASICO MOS'!B:K,4,FALSE),"-")</f>
        <v>-</v>
      </c>
      <c r="F77" s="10" t="str">
        <f>IFERROR(+VLOOKUP(A77,'LISTADO BASICO MOS'!B:K,5,FALSE),"-")</f>
        <v>-</v>
      </c>
      <c r="G77" s="10" t="str">
        <f>IFERROR(+VLOOKUP(A77,'LISTADO BASICO MOS'!B:K,6,FALSE),"-")</f>
        <v>-</v>
      </c>
      <c r="H77" s="106" t="str">
        <f>IFERROR(+VLOOKUP(A77,'LISTADO BASICO MOS'!B:K,10,FALSE),"-")</f>
        <v>-</v>
      </c>
    </row>
    <row r="78" spans="1:8" x14ac:dyDescent="0.25">
      <c r="A78" s="326"/>
      <c r="B78" s="240" t="s">
        <v>532</v>
      </c>
      <c r="C78" s="43" t="str">
        <f>IFERROR(+VLOOKUP(A78,'LISTADO BASICO MOS'!B:K,2,FALSE), "-")</f>
        <v>-</v>
      </c>
      <c r="D78" s="107">
        <v>1</v>
      </c>
      <c r="E78" s="10" t="str">
        <f>IFERROR(+VLOOKUP(A78,'LISTADO BASICO MOS'!B:K,4,FALSE),"-")</f>
        <v>-</v>
      </c>
      <c r="F78" s="10" t="str">
        <f>IFERROR(+VLOOKUP(A78,'LISTADO BASICO MOS'!B:K,5,FALSE),"-")</f>
        <v>-</v>
      </c>
      <c r="G78" s="10" t="str">
        <f>IFERROR(+VLOOKUP(A78,'LISTADO BASICO MOS'!B:K,6,FALSE),"-")</f>
        <v>-</v>
      </c>
      <c r="H78" s="106" t="str">
        <f>IFERROR(+VLOOKUP(A78,'LISTADO BASICO MOS'!B:K,10,FALSE),"-")</f>
        <v>-</v>
      </c>
    </row>
    <row r="79" spans="1:8" x14ac:dyDescent="0.25">
      <c r="A79" s="326"/>
      <c r="B79" s="240" t="s">
        <v>533</v>
      </c>
      <c r="C79" s="43" t="str">
        <f>IFERROR(+VLOOKUP(A79,'LISTADO BASICO MOS'!B:K,2,FALSE), "-")</f>
        <v>-</v>
      </c>
      <c r="D79" s="107">
        <v>1</v>
      </c>
      <c r="E79" s="10" t="str">
        <f>IFERROR(+VLOOKUP(A79,'LISTADO BASICO MOS'!B:K,4,FALSE),"-")</f>
        <v>-</v>
      </c>
      <c r="F79" s="10" t="str">
        <f>IFERROR(+VLOOKUP(A79,'LISTADO BASICO MOS'!B:K,5,FALSE),"-")</f>
        <v>-</v>
      </c>
      <c r="G79" s="10" t="str">
        <f>IFERROR(+VLOOKUP(A79,'LISTADO BASICO MOS'!B:K,6,FALSE),"-")</f>
        <v>-</v>
      </c>
      <c r="H79" s="106" t="str">
        <f>IFERROR(+VLOOKUP(A79,'LISTADO BASICO MOS'!B:K,10,FALSE),"-")</f>
        <v>-</v>
      </c>
    </row>
    <row r="80" spans="1:8" x14ac:dyDescent="0.25">
      <c r="A80" s="326"/>
      <c r="B80" s="240" t="s">
        <v>540</v>
      </c>
      <c r="C80" s="43" t="str">
        <f>IFERROR(+VLOOKUP(A80,'LISTADO BASICO MOS'!B:K,2,FALSE), "-")</f>
        <v>-</v>
      </c>
      <c r="D80" s="107">
        <v>1</v>
      </c>
      <c r="E80" s="10" t="str">
        <f>IFERROR(+VLOOKUP(A80,'LISTADO BASICO MOS'!B:K,4,FALSE),"-")</f>
        <v>-</v>
      </c>
      <c r="F80" s="10" t="str">
        <f>IFERROR(+VLOOKUP(A80,'LISTADO BASICO MOS'!B:K,5,FALSE),"-")</f>
        <v>-</v>
      </c>
      <c r="G80" s="10" t="str">
        <f>IFERROR(+VLOOKUP(A80,'LISTADO BASICO MOS'!B:K,6,FALSE),"-")</f>
        <v>-</v>
      </c>
      <c r="H80" s="106" t="str">
        <f>IFERROR(+VLOOKUP(A80,'LISTADO BASICO MOS'!B:K,10,FALSE),"-")</f>
        <v>-</v>
      </c>
    </row>
    <row r="81" spans="1:8" x14ac:dyDescent="0.25">
      <c r="A81" s="301"/>
      <c r="B81" s="240" t="s">
        <v>541</v>
      </c>
      <c r="C81" s="43" t="str">
        <f>IFERROR(+VLOOKUP(A81,'LISTADO BASICO MOS'!B:K,2,FALSE), "-")</f>
        <v>-</v>
      </c>
      <c r="D81" s="107">
        <v>1</v>
      </c>
      <c r="E81" s="10" t="str">
        <f>IFERROR(+VLOOKUP(A81,'LISTADO BASICO MOS'!B:K,4,FALSE),"-")</f>
        <v>-</v>
      </c>
      <c r="F81" s="10" t="str">
        <f>IFERROR(+VLOOKUP(A81,'LISTADO BASICO MOS'!B:K,5,FALSE),"-")</f>
        <v>-</v>
      </c>
      <c r="G81" s="10" t="str">
        <f>IFERROR(+VLOOKUP(A81,'LISTADO BASICO MOS'!B:K,6,FALSE),"-")</f>
        <v>-</v>
      </c>
      <c r="H81" s="106" t="str">
        <f>IFERROR(+VLOOKUP(A81,'LISTADO BASICO MOS'!B:K,10,FALSE),"-")</f>
        <v>-</v>
      </c>
    </row>
    <row r="82" spans="1:8" x14ac:dyDescent="0.25">
      <c r="A82" s="301"/>
      <c r="B82" s="240" t="s">
        <v>542</v>
      </c>
      <c r="C82" s="43" t="str">
        <f>IFERROR(+VLOOKUP(A82,'LISTADO BASICO MOS'!B:K,2,FALSE), "-")</f>
        <v>-</v>
      </c>
      <c r="D82" s="107">
        <v>1</v>
      </c>
      <c r="E82" s="10" t="str">
        <f>IFERROR(+VLOOKUP(A82,'LISTADO BASICO MOS'!B:K,4,FALSE),"-")</f>
        <v>-</v>
      </c>
      <c r="F82" s="10" t="str">
        <f>IFERROR(+VLOOKUP(A82,'LISTADO BASICO MOS'!B:K,5,FALSE),"-")</f>
        <v>-</v>
      </c>
      <c r="G82" s="10" t="str">
        <f>IFERROR(+VLOOKUP(A82,'LISTADO BASICO MOS'!B:K,6,FALSE),"-")</f>
        <v>-</v>
      </c>
      <c r="H82" s="106" t="str">
        <f>IFERROR(+VLOOKUP(A82,'LISTADO BASICO MOS'!B:K,10,FALSE),"-")</f>
        <v>-</v>
      </c>
    </row>
    <row r="83" spans="1:8" x14ac:dyDescent="0.25">
      <c r="A83" s="301"/>
      <c r="B83" s="240" t="s">
        <v>543</v>
      </c>
      <c r="C83" s="43" t="str">
        <f>IFERROR(+VLOOKUP(A83,'LISTADO BASICO MOS'!B:K,2,FALSE), "-")</f>
        <v>-</v>
      </c>
      <c r="D83" s="107">
        <v>1</v>
      </c>
      <c r="E83" s="10" t="str">
        <f>IFERROR(+VLOOKUP(A83,'LISTADO BASICO MOS'!B:K,4,FALSE),"-")</f>
        <v>-</v>
      </c>
      <c r="F83" s="10" t="str">
        <f>IFERROR(+VLOOKUP(A83,'LISTADO BASICO MOS'!B:K,5,FALSE),"-")</f>
        <v>-</v>
      </c>
      <c r="G83" s="10" t="str">
        <f>IFERROR(+VLOOKUP(A83,'LISTADO BASICO MOS'!B:K,6,FALSE),"-")</f>
        <v>-</v>
      </c>
      <c r="H83" s="106" t="str">
        <f>IFERROR(+VLOOKUP(A83,'LISTADO BASICO MOS'!B:K,10,FALSE),"-")</f>
        <v>-</v>
      </c>
    </row>
    <row r="84" spans="1:8" x14ac:dyDescent="0.25">
      <c r="A84" s="301"/>
      <c r="B84" s="240" t="s">
        <v>544</v>
      </c>
      <c r="C84" s="43" t="str">
        <f>IFERROR(+VLOOKUP(A84,'LISTADO BASICO MOS'!B:K,2,FALSE), "-")</f>
        <v>-</v>
      </c>
      <c r="D84" s="107">
        <v>1</v>
      </c>
      <c r="E84" s="10" t="str">
        <f>IFERROR(+VLOOKUP(A84,'LISTADO BASICO MOS'!B:K,4,FALSE),"-")</f>
        <v>-</v>
      </c>
      <c r="F84" s="10" t="str">
        <f>IFERROR(+VLOOKUP(A84,'LISTADO BASICO MOS'!B:K,5,FALSE),"-")</f>
        <v>-</v>
      </c>
      <c r="G84" s="10" t="str">
        <f>IFERROR(+VLOOKUP(A84,'LISTADO BASICO MOS'!B:K,6,FALSE),"-")</f>
        <v>-</v>
      </c>
      <c r="H84" s="106" t="str">
        <f>IFERROR(+VLOOKUP(A84,'LISTADO BASICO MOS'!B:K,10,FALSE),"-")</f>
        <v>-</v>
      </c>
    </row>
    <row r="85" spans="1:8" x14ac:dyDescent="0.25">
      <c r="A85" s="301"/>
      <c r="B85" s="240"/>
      <c r="C85" s="43" t="str">
        <f>IFERROR(+VLOOKUP(A85,'LISTADO BASICO MOS'!B:K,2,FALSE), "-")</f>
        <v>-</v>
      </c>
      <c r="D85" s="9"/>
      <c r="E85" s="10" t="str">
        <f>IFERROR(+VLOOKUP(A85,'LISTADO BASICO MOS'!B:K,4,FALSE),"-")</f>
        <v>-</v>
      </c>
      <c r="F85" s="10" t="str">
        <f>IFERROR(+VLOOKUP(A85,'LISTADO BASICO MOS'!B:K,5,FALSE),"-")</f>
        <v>-</v>
      </c>
      <c r="G85" s="10" t="str">
        <f>IFERROR(+VLOOKUP(A85,'LISTADO BASICO MOS'!B:K,6,FALSE),"-")</f>
        <v>-</v>
      </c>
      <c r="H85" s="106" t="str">
        <f>IFERROR(+VLOOKUP(A85,'LISTADO BASICO MOS'!B:K,10,FALSE),"-")</f>
        <v>-</v>
      </c>
    </row>
    <row r="86" spans="1:8" x14ac:dyDescent="0.25">
      <c r="A86" s="374" t="str">
        <f>+"TOTAL "&amp;A72</f>
        <v>TOTAL PLACA RECTA BLOQUEDA ANCHA DE 4.5MM EN TITANIO</v>
      </c>
      <c r="B86" s="374"/>
      <c r="C86" s="374"/>
      <c r="D86" s="374"/>
      <c r="E86" s="374"/>
      <c r="F86" s="374"/>
      <c r="G86" s="49"/>
      <c r="H86" s="50"/>
    </row>
    <row r="88" spans="1:8" x14ac:dyDescent="0.25">
      <c r="A88" s="374" t="s">
        <v>971</v>
      </c>
      <c r="B88" s="374"/>
      <c r="C88" s="374"/>
      <c r="D88" s="374"/>
      <c r="E88" s="374"/>
      <c r="F88" s="374"/>
      <c r="G88" s="374"/>
      <c r="H88" s="374"/>
    </row>
    <row r="89" spans="1:8" x14ac:dyDescent="0.25">
      <c r="A89" s="91" t="s">
        <v>15</v>
      </c>
      <c r="B89" s="294" t="s">
        <v>16</v>
      </c>
      <c r="C89" s="292" t="s">
        <v>17</v>
      </c>
      <c r="D89" s="292" t="s">
        <v>18</v>
      </c>
      <c r="E89" s="292" t="s">
        <v>620</v>
      </c>
      <c r="F89" s="292" t="s">
        <v>19</v>
      </c>
      <c r="G89" s="292" t="s">
        <v>20</v>
      </c>
      <c r="H89" s="292" t="s">
        <v>21</v>
      </c>
    </row>
    <row r="90" spans="1:8" ht="31.5" x14ac:dyDescent="0.25">
      <c r="A90" s="326"/>
      <c r="B90" s="242" t="s">
        <v>548</v>
      </c>
      <c r="C90" s="43" t="str">
        <f>IFERROR(+VLOOKUP(A90,'LISTADO BASICO MOS'!B:K,2,FALSE), "-")</f>
        <v>-</v>
      </c>
      <c r="D90" s="107">
        <v>1</v>
      </c>
      <c r="E90" s="10" t="str">
        <f>IFERROR(+VLOOKUP(A90,'LISTADO BASICO MOS'!B:K,4,FALSE),"-")</f>
        <v>-</v>
      </c>
      <c r="F90" s="10" t="str">
        <f>IFERROR(+VLOOKUP(A90,'LISTADO BASICO MOS'!B:K,5,FALSE),"-")</f>
        <v>-</v>
      </c>
      <c r="G90" s="10" t="str">
        <f>IFERROR(+VLOOKUP(A90,'LISTADO BASICO MOS'!B:K,6,FALSE),"-")</f>
        <v>-</v>
      </c>
      <c r="H90" s="106" t="str">
        <f>IFERROR(+VLOOKUP(A90,'LISTADO BASICO MOS'!B:K,10,FALSE),"-")</f>
        <v>-</v>
      </c>
    </row>
    <row r="91" spans="1:8" ht="31.5" x14ac:dyDescent="0.25">
      <c r="A91" s="326"/>
      <c r="B91" s="242" t="s">
        <v>549</v>
      </c>
      <c r="C91" s="43" t="str">
        <f>IFERROR(+VLOOKUP(A91,'LISTADO BASICO MOS'!B:K,2,FALSE), "-")</f>
        <v>-</v>
      </c>
      <c r="D91" s="107">
        <v>1</v>
      </c>
      <c r="E91" s="10" t="str">
        <f>IFERROR(+VLOOKUP(A91,'LISTADO BASICO MOS'!B:K,4,FALSE),"-")</f>
        <v>-</v>
      </c>
      <c r="F91" s="10" t="str">
        <f>IFERROR(+VLOOKUP(A91,'LISTADO BASICO MOS'!B:K,5,FALSE),"-")</f>
        <v>-</v>
      </c>
      <c r="G91" s="10" t="str">
        <f>IFERROR(+VLOOKUP(A91,'LISTADO BASICO MOS'!B:K,6,FALSE),"-")</f>
        <v>-</v>
      </c>
      <c r="H91" s="106" t="str">
        <f>IFERROR(+VLOOKUP(A91,'LISTADO BASICO MOS'!B:K,10,FALSE),"-")</f>
        <v>-</v>
      </c>
    </row>
    <row r="92" spans="1:8" ht="31.5" x14ac:dyDescent="0.25">
      <c r="A92" s="326"/>
      <c r="B92" s="242" t="s">
        <v>550</v>
      </c>
      <c r="C92" s="43" t="str">
        <f>IFERROR(+VLOOKUP(A92,'LISTADO BASICO MOS'!B:K,2,FALSE), "-")</f>
        <v>-</v>
      </c>
      <c r="D92" s="107">
        <v>1</v>
      </c>
      <c r="E92" s="10" t="str">
        <f>IFERROR(+VLOOKUP(A92,'LISTADO BASICO MOS'!B:K,4,FALSE),"-")</f>
        <v>-</v>
      </c>
      <c r="F92" s="10" t="str">
        <f>IFERROR(+VLOOKUP(A92,'LISTADO BASICO MOS'!B:K,5,FALSE),"-")</f>
        <v>-</v>
      </c>
      <c r="G92" s="10" t="str">
        <f>IFERROR(+VLOOKUP(A92,'LISTADO BASICO MOS'!B:K,6,FALSE),"-")</f>
        <v>-</v>
      </c>
      <c r="H92" s="106" t="str">
        <f>IFERROR(+VLOOKUP(A92,'LISTADO BASICO MOS'!B:K,10,FALSE),"-")</f>
        <v>-</v>
      </c>
    </row>
    <row r="93" spans="1:8" ht="31.5" x14ac:dyDescent="0.25">
      <c r="A93" s="326"/>
      <c r="B93" s="242" t="s">
        <v>551</v>
      </c>
      <c r="C93" s="43" t="str">
        <f>IFERROR(+VLOOKUP(A93,'LISTADO BASICO MOS'!B:K,2,FALSE), "-")</f>
        <v>-</v>
      </c>
      <c r="D93" s="107">
        <v>1</v>
      </c>
      <c r="E93" s="10" t="str">
        <f>IFERROR(+VLOOKUP(A93,'LISTADO BASICO MOS'!B:K,4,FALSE),"-")</f>
        <v>-</v>
      </c>
      <c r="F93" s="10" t="str">
        <f>IFERROR(+VLOOKUP(A93,'LISTADO BASICO MOS'!B:K,5,FALSE),"-")</f>
        <v>-</v>
      </c>
      <c r="G93" s="10" t="str">
        <f>IFERROR(+VLOOKUP(A93,'LISTADO BASICO MOS'!B:K,6,FALSE),"-")</f>
        <v>-</v>
      </c>
      <c r="H93" s="106" t="str">
        <f>IFERROR(+VLOOKUP(A93,'LISTADO BASICO MOS'!B:K,10,FALSE),"-")</f>
        <v>-</v>
      </c>
    </row>
    <row r="94" spans="1:8" ht="31.5" x14ac:dyDescent="0.25">
      <c r="A94" s="326"/>
      <c r="B94" s="242" t="s">
        <v>552</v>
      </c>
      <c r="C94" s="43" t="str">
        <f>IFERROR(+VLOOKUP(A94,'LISTADO BASICO MOS'!B:K,2,FALSE), "-")</f>
        <v>-</v>
      </c>
      <c r="D94" s="107">
        <v>1</v>
      </c>
      <c r="E94" s="10" t="str">
        <f>IFERROR(+VLOOKUP(A94,'LISTADO BASICO MOS'!B:K,4,FALSE),"-")</f>
        <v>-</v>
      </c>
      <c r="F94" s="10" t="str">
        <f>IFERROR(+VLOOKUP(A94,'LISTADO BASICO MOS'!B:K,5,FALSE),"-")</f>
        <v>-</v>
      </c>
      <c r="G94" s="10" t="str">
        <f>IFERROR(+VLOOKUP(A94,'LISTADO BASICO MOS'!B:K,6,FALSE),"-")</f>
        <v>-</v>
      </c>
      <c r="H94" s="106" t="str">
        <f>IFERROR(+VLOOKUP(A94,'LISTADO BASICO MOS'!B:K,10,FALSE),"-")</f>
        <v>-</v>
      </c>
    </row>
    <row r="95" spans="1:8" ht="31.5" x14ac:dyDescent="0.25">
      <c r="A95" s="326"/>
      <c r="B95" s="242" t="s">
        <v>553</v>
      </c>
      <c r="C95" s="43" t="str">
        <f>IFERROR(+VLOOKUP(A95,'LISTADO BASICO MOS'!B:K,2,FALSE), "-")</f>
        <v>-</v>
      </c>
      <c r="D95" s="107">
        <v>1</v>
      </c>
      <c r="E95" s="10" t="str">
        <f>IFERROR(+VLOOKUP(A95,'LISTADO BASICO MOS'!B:K,4,FALSE),"-")</f>
        <v>-</v>
      </c>
      <c r="F95" s="10" t="str">
        <f>IFERROR(+VLOOKUP(A95,'LISTADO BASICO MOS'!B:K,5,FALSE),"-")</f>
        <v>-</v>
      </c>
      <c r="G95" s="10" t="str">
        <f>IFERROR(+VLOOKUP(A95,'LISTADO BASICO MOS'!B:K,6,FALSE),"-")</f>
        <v>-</v>
      </c>
      <c r="H95" s="106" t="str">
        <f>IFERROR(+VLOOKUP(A95,'LISTADO BASICO MOS'!B:K,10,FALSE),"-")</f>
        <v>-</v>
      </c>
    </row>
    <row r="96" spans="1:8" x14ac:dyDescent="0.25">
      <c r="A96" s="326"/>
      <c r="B96" s="239" t="s">
        <v>554</v>
      </c>
      <c r="C96" s="43" t="str">
        <f>IFERROR(+VLOOKUP(A96,'LISTADO BASICO MOS'!B:K,2,FALSE), "-")</f>
        <v>-</v>
      </c>
      <c r="D96" s="107">
        <v>1</v>
      </c>
      <c r="E96" s="10" t="str">
        <f>IFERROR(+VLOOKUP(A96,'LISTADO BASICO MOS'!B:K,4,FALSE),"-")</f>
        <v>-</v>
      </c>
      <c r="F96" s="10" t="str">
        <f>IFERROR(+VLOOKUP(A96,'LISTADO BASICO MOS'!B:K,5,FALSE),"-")</f>
        <v>-</v>
      </c>
      <c r="G96" s="10" t="str">
        <f>IFERROR(+VLOOKUP(A96,'LISTADO BASICO MOS'!B:K,6,FALSE),"-")</f>
        <v>-</v>
      </c>
      <c r="H96" s="106" t="str">
        <f>IFERROR(+VLOOKUP(A96,'LISTADO BASICO MOS'!B:K,10,FALSE),"-")</f>
        <v>-</v>
      </c>
    </row>
    <row r="97" spans="1:8" ht="31.5" x14ac:dyDescent="0.25">
      <c r="A97" s="326"/>
      <c r="B97" s="242" t="s">
        <v>555</v>
      </c>
      <c r="C97" s="43" t="str">
        <f>IFERROR(+VLOOKUP(A97,'LISTADO BASICO MOS'!B:K,2,FALSE), "-")</f>
        <v>-</v>
      </c>
      <c r="D97" s="107">
        <v>1</v>
      </c>
      <c r="E97" s="10" t="str">
        <f>IFERROR(+VLOOKUP(A97,'LISTADO BASICO MOS'!B:K,4,FALSE),"-")</f>
        <v>-</v>
      </c>
      <c r="F97" s="10" t="str">
        <f>IFERROR(+VLOOKUP(A97,'LISTADO BASICO MOS'!B:K,5,FALSE),"-")</f>
        <v>-</v>
      </c>
      <c r="G97" s="10" t="str">
        <f>IFERROR(+VLOOKUP(A97,'LISTADO BASICO MOS'!B:K,6,FALSE),"-")</f>
        <v>-</v>
      </c>
      <c r="H97" s="106" t="str">
        <f>IFERROR(+VLOOKUP(A97,'LISTADO BASICO MOS'!B:K,10,FALSE),"-")</f>
        <v>-</v>
      </c>
    </row>
    <row r="98" spans="1:8" ht="31.5" x14ac:dyDescent="0.25">
      <c r="A98" s="326"/>
      <c r="B98" s="242" t="s">
        <v>556</v>
      </c>
      <c r="C98" s="43" t="str">
        <f>IFERROR(+VLOOKUP(A98,'LISTADO BASICO MOS'!B:K,2,FALSE), "-")</f>
        <v>-</v>
      </c>
      <c r="D98" s="107">
        <v>1</v>
      </c>
      <c r="E98" s="10" t="str">
        <f>IFERROR(+VLOOKUP(A98,'LISTADO BASICO MOS'!B:K,4,FALSE),"-")</f>
        <v>-</v>
      </c>
      <c r="F98" s="10" t="str">
        <f>IFERROR(+VLOOKUP(A98,'LISTADO BASICO MOS'!B:K,5,FALSE),"-")</f>
        <v>-</v>
      </c>
      <c r="G98" s="10" t="str">
        <f>IFERROR(+VLOOKUP(A98,'LISTADO BASICO MOS'!B:K,6,FALSE),"-")</f>
        <v>-</v>
      </c>
      <c r="H98" s="106" t="str">
        <f>IFERROR(+VLOOKUP(A98,'LISTADO BASICO MOS'!B:K,10,FALSE),"-")</f>
        <v>-</v>
      </c>
    </row>
    <row r="99" spans="1:8" ht="31.5" x14ac:dyDescent="0.25">
      <c r="A99" s="326"/>
      <c r="B99" s="242" t="s">
        <v>557</v>
      </c>
      <c r="C99" s="43" t="str">
        <f>IFERROR(+VLOOKUP(A99,'LISTADO BASICO MOS'!B:K,2,FALSE), "-")</f>
        <v>-</v>
      </c>
      <c r="D99" s="107">
        <v>1</v>
      </c>
      <c r="E99" s="10" t="str">
        <f>IFERROR(+VLOOKUP(A99,'LISTADO BASICO MOS'!B:K,4,FALSE),"-")</f>
        <v>-</v>
      </c>
      <c r="F99" s="10" t="str">
        <f>IFERROR(+VLOOKUP(A99,'LISTADO BASICO MOS'!B:K,5,FALSE),"-")</f>
        <v>-</v>
      </c>
      <c r="G99" s="10" t="str">
        <f>IFERROR(+VLOOKUP(A99,'LISTADO BASICO MOS'!B:K,6,FALSE),"-")</f>
        <v>-</v>
      </c>
      <c r="H99" s="106" t="str">
        <f>IFERROR(+VLOOKUP(A99,'LISTADO BASICO MOS'!B:K,10,FALSE),"-")</f>
        <v>-</v>
      </c>
    </row>
    <row r="100" spans="1:8" ht="31.5" x14ac:dyDescent="0.25">
      <c r="A100" s="326"/>
      <c r="B100" s="242" t="s">
        <v>558</v>
      </c>
      <c r="C100" s="43" t="str">
        <f>IFERROR(+VLOOKUP(A100,'LISTADO BASICO MOS'!B:K,2,FALSE), "-")</f>
        <v>-</v>
      </c>
      <c r="D100" s="107">
        <v>1</v>
      </c>
      <c r="E100" s="10" t="str">
        <f>IFERROR(+VLOOKUP(A100,'LISTADO BASICO MOS'!B:K,4,FALSE),"-")</f>
        <v>-</v>
      </c>
      <c r="F100" s="10" t="str">
        <f>IFERROR(+VLOOKUP(A100,'LISTADO BASICO MOS'!B:K,5,FALSE),"-")</f>
        <v>-</v>
      </c>
      <c r="G100" s="10" t="str">
        <f>IFERROR(+VLOOKUP(A100,'LISTADO BASICO MOS'!B:K,6,FALSE),"-")</f>
        <v>-</v>
      </c>
      <c r="H100" s="106" t="str">
        <f>IFERROR(+VLOOKUP(A100,'LISTADO BASICO MOS'!B:K,10,FALSE),"-")</f>
        <v>-</v>
      </c>
    </row>
    <row r="101" spans="1:8" ht="31.5" x14ac:dyDescent="0.25">
      <c r="A101" s="326"/>
      <c r="B101" s="242" t="s">
        <v>559</v>
      </c>
      <c r="C101" s="43" t="str">
        <f>IFERROR(+VLOOKUP(A101,'LISTADO BASICO MOS'!B:K,2,FALSE), "-")</f>
        <v>-</v>
      </c>
      <c r="D101" s="107">
        <v>1</v>
      </c>
      <c r="E101" s="10" t="str">
        <f>IFERROR(+VLOOKUP(A101,'LISTADO BASICO MOS'!B:K,4,FALSE),"-")</f>
        <v>-</v>
      </c>
      <c r="F101" s="10" t="str">
        <f>IFERROR(+VLOOKUP(A101,'LISTADO BASICO MOS'!B:K,5,FALSE),"-")</f>
        <v>-</v>
      </c>
      <c r="G101" s="10" t="str">
        <f>IFERROR(+VLOOKUP(A101,'LISTADO BASICO MOS'!B:K,6,FALSE),"-")</f>
        <v>-</v>
      </c>
      <c r="H101" s="106" t="str">
        <f>IFERROR(+VLOOKUP(A101,'LISTADO BASICO MOS'!B:K,10,FALSE),"-")</f>
        <v>-</v>
      </c>
    </row>
    <row r="102" spans="1:8" ht="31.5" x14ac:dyDescent="0.25">
      <c r="A102" s="326"/>
      <c r="B102" s="242" t="s">
        <v>560</v>
      </c>
      <c r="C102" s="43" t="str">
        <f>IFERROR(+VLOOKUP(A102,'LISTADO BASICO MOS'!B:K,2,FALSE), "-")</f>
        <v>-</v>
      </c>
      <c r="D102" s="107">
        <v>1</v>
      </c>
      <c r="E102" s="10" t="str">
        <f>IFERROR(+VLOOKUP(A102,'LISTADO BASICO MOS'!B:K,4,FALSE),"-")</f>
        <v>-</v>
      </c>
      <c r="F102" s="10" t="str">
        <f>IFERROR(+VLOOKUP(A102,'LISTADO BASICO MOS'!B:K,5,FALSE),"-")</f>
        <v>-</v>
      </c>
      <c r="G102" s="10" t="str">
        <f>IFERROR(+VLOOKUP(A102,'LISTADO BASICO MOS'!B:K,6,FALSE),"-")</f>
        <v>-</v>
      </c>
      <c r="H102" s="106" t="str">
        <f>IFERROR(+VLOOKUP(A102,'LISTADO BASICO MOS'!B:K,10,FALSE),"-")</f>
        <v>-</v>
      </c>
    </row>
    <row r="103" spans="1:8" x14ac:dyDescent="0.25">
      <c r="A103" s="301"/>
      <c r="B103" s="239" t="s">
        <v>561</v>
      </c>
      <c r="C103" s="43" t="str">
        <f>IFERROR(+VLOOKUP(A103,'LISTADO BASICO MOS'!B:K,2,FALSE), "-")</f>
        <v>-</v>
      </c>
      <c r="D103" s="107">
        <v>1</v>
      </c>
      <c r="E103" s="10" t="str">
        <f>IFERROR(+VLOOKUP(A103,'LISTADO BASICO MOS'!B:K,4,FALSE),"-")</f>
        <v>-</v>
      </c>
      <c r="F103" s="10" t="str">
        <f>IFERROR(+VLOOKUP(A103,'LISTADO BASICO MOS'!B:K,5,FALSE),"-")</f>
        <v>-</v>
      </c>
      <c r="G103" s="10" t="str">
        <f>IFERROR(+VLOOKUP(A103,'LISTADO BASICO MOS'!B:K,6,FALSE),"-")</f>
        <v>-</v>
      </c>
      <c r="H103" s="106" t="str">
        <f>IFERROR(+VLOOKUP(A103,'LISTADO BASICO MOS'!B:K,10,FALSE),"-")</f>
        <v>-</v>
      </c>
    </row>
    <row r="104" spans="1:8" x14ac:dyDescent="0.25">
      <c r="A104" s="301"/>
      <c r="B104" s="233"/>
      <c r="C104" s="43" t="str">
        <f>IFERROR(+VLOOKUP(A104,'LISTADO BASICO MOS'!B:K,2,FALSE), "-")</f>
        <v>-</v>
      </c>
      <c r="D104" s="9"/>
      <c r="E104" s="10" t="str">
        <f>IFERROR(+VLOOKUP(A104,'LISTADO BASICO MOS'!B:K,4,FALSE),"-")</f>
        <v>-</v>
      </c>
      <c r="F104" s="10" t="str">
        <f>IFERROR(+VLOOKUP(A104,'LISTADO BASICO MOS'!B:K,5,FALSE),"-")</f>
        <v>-</v>
      </c>
      <c r="G104" s="10" t="str">
        <f>IFERROR(+VLOOKUP(A104,'LISTADO BASICO MOS'!B:K,6,FALSE),"-")</f>
        <v>-</v>
      </c>
      <c r="H104" s="106" t="str">
        <f>IFERROR(+VLOOKUP(A104,'LISTADO BASICO MOS'!B:K,10,FALSE),"-")</f>
        <v>-</v>
      </c>
    </row>
    <row r="105" spans="1:8" x14ac:dyDescent="0.25">
      <c r="A105" s="374" t="s">
        <v>32</v>
      </c>
      <c r="B105" s="374"/>
      <c r="C105" s="374"/>
      <c r="D105" s="374"/>
      <c r="E105" s="374"/>
      <c r="F105" s="374"/>
      <c r="G105" s="49"/>
      <c r="H105" s="50"/>
    </row>
    <row r="107" spans="1:8" x14ac:dyDescent="0.25">
      <c r="A107" s="374" t="s">
        <v>972</v>
      </c>
      <c r="B107" s="374"/>
      <c r="C107" s="374"/>
      <c r="D107" s="374"/>
      <c r="E107" s="374"/>
      <c r="F107" s="374"/>
      <c r="G107" s="374"/>
      <c r="H107" s="374"/>
    </row>
    <row r="108" spans="1:8" x14ac:dyDescent="0.25">
      <c r="A108" s="91" t="s">
        <v>15</v>
      </c>
      <c r="B108" s="294" t="s">
        <v>16</v>
      </c>
      <c r="C108" s="292" t="s">
        <v>17</v>
      </c>
      <c r="D108" s="292" t="s">
        <v>18</v>
      </c>
      <c r="E108" s="292" t="s">
        <v>620</v>
      </c>
      <c r="F108" s="292" t="s">
        <v>19</v>
      </c>
      <c r="G108" s="292" t="s">
        <v>20</v>
      </c>
      <c r="H108" s="292" t="s">
        <v>21</v>
      </c>
    </row>
    <row r="109" spans="1:8" x14ac:dyDescent="0.25">
      <c r="A109" s="326"/>
      <c r="B109" s="239" t="s">
        <v>562</v>
      </c>
      <c r="C109" s="43" t="str">
        <f>IFERROR(+VLOOKUP(A109,'LISTADO BASICO MOS'!B:K,2,FALSE), "-")</f>
        <v>-</v>
      </c>
      <c r="D109" s="107">
        <v>1</v>
      </c>
      <c r="E109" s="10" t="str">
        <f>IFERROR(+VLOOKUP(A109,'LISTADO BASICO MOS'!B:K,4,FALSE),"-")</f>
        <v>-</v>
      </c>
      <c r="F109" s="10" t="str">
        <f>IFERROR(+VLOOKUP(A109,'LISTADO BASICO MOS'!B:K,5,FALSE),"-")</f>
        <v>-</v>
      </c>
      <c r="G109" s="10" t="str">
        <f>IFERROR(+VLOOKUP(A109,'LISTADO BASICO MOS'!B:K,6,FALSE),"-")</f>
        <v>-</v>
      </c>
      <c r="H109" s="106" t="str">
        <f>IFERROR(+VLOOKUP(A109,'LISTADO BASICO MOS'!B:K,10,FALSE),"-")</f>
        <v>-</v>
      </c>
    </row>
    <row r="110" spans="1:8" x14ac:dyDescent="0.25">
      <c r="A110" s="326"/>
      <c r="B110" s="239" t="s">
        <v>563</v>
      </c>
      <c r="C110" s="43" t="str">
        <f>IFERROR(+VLOOKUP(A110,'LISTADO BASICO MOS'!B:K,2,FALSE), "-")</f>
        <v>-</v>
      </c>
      <c r="D110" s="107">
        <v>1</v>
      </c>
      <c r="E110" s="10" t="str">
        <f>IFERROR(+VLOOKUP(A110,'LISTADO BASICO MOS'!B:K,4,FALSE),"-")</f>
        <v>-</v>
      </c>
      <c r="F110" s="10" t="str">
        <f>IFERROR(+VLOOKUP(A110,'LISTADO BASICO MOS'!B:K,5,FALSE),"-")</f>
        <v>-</v>
      </c>
      <c r="G110" s="10" t="str">
        <f>IFERROR(+VLOOKUP(A110,'LISTADO BASICO MOS'!B:K,6,FALSE),"-")</f>
        <v>-</v>
      </c>
      <c r="H110" s="106" t="str">
        <f>IFERROR(+VLOOKUP(A110,'LISTADO BASICO MOS'!B:K,10,FALSE),"-")</f>
        <v>-</v>
      </c>
    </row>
    <row r="111" spans="1:8" ht="31.5" x14ac:dyDescent="0.25">
      <c r="A111" s="326"/>
      <c r="B111" s="243" t="s">
        <v>589</v>
      </c>
      <c r="C111" s="43" t="str">
        <f>IFERROR(+VLOOKUP(A111,'LISTADO BASICO MOS'!B:K,2,FALSE), "-")</f>
        <v>-</v>
      </c>
      <c r="D111" s="107">
        <v>1</v>
      </c>
      <c r="E111" s="10" t="str">
        <f>IFERROR(+VLOOKUP(A111,'LISTADO BASICO MOS'!B:K,4,FALSE),"-")</f>
        <v>-</v>
      </c>
      <c r="F111" s="10" t="str">
        <f>IFERROR(+VLOOKUP(A111,'LISTADO BASICO MOS'!B:K,5,FALSE),"-")</f>
        <v>-</v>
      </c>
      <c r="G111" s="10" t="str">
        <f>IFERROR(+VLOOKUP(A111,'LISTADO BASICO MOS'!B:K,6,FALSE),"-")</f>
        <v>-</v>
      </c>
      <c r="H111" s="106" t="str">
        <f>IFERROR(+VLOOKUP(A111,'LISTADO BASICO MOS'!B:K,10,FALSE),"-")</f>
        <v>-</v>
      </c>
    </row>
    <row r="112" spans="1:8" ht="31.5" x14ac:dyDescent="0.25">
      <c r="A112" s="326"/>
      <c r="B112" s="243" t="s">
        <v>591</v>
      </c>
      <c r="C112" s="43" t="str">
        <f>IFERROR(+VLOOKUP(A112,'LISTADO BASICO MOS'!B:K,2,FALSE), "-")</f>
        <v>-</v>
      </c>
      <c r="D112" s="107">
        <v>1</v>
      </c>
      <c r="E112" s="10" t="str">
        <f>IFERROR(+VLOOKUP(A112,'LISTADO BASICO MOS'!B:K,4,FALSE),"-")</f>
        <v>-</v>
      </c>
      <c r="F112" s="10" t="str">
        <f>IFERROR(+VLOOKUP(A112,'LISTADO BASICO MOS'!B:K,5,FALSE),"-")</f>
        <v>-</v>
      </c>
      <c r="G112" s="10" t="str">
        <f>IFERROR(+VLOOKUP(A112,'LISTADO BASICO MOS'!B:K,6,FALSE),"-")</f>
        <v>-</v>
      </c>
      <c r="H112" s="106" t="str">
        <f>IFERROR(+VLOOKUP(A112,'LISTADO BASICO MOS'!B:K,10,FALSE),"-")</f>
        <v>-</v>
      </c>
    </row>
    <row r="113" spans="1:8" x14ac:dyDescent="0.25">
      <c r="A113" s="326"/>
      <c r="B113" s="239" t="s">
        <v>564</v>
      </c>
      <c r="C113" s="43" t="str">
        <f>IFERROR(+VLOOKUP(A113,'LISTADO BASICO MOS'!B:K,2,FALSE), "-")</f>
        <v>-</v>
      </c>
      <c r="D113" s="107">
        <v>1</v>
      </c>
      <c r="E113" s="10" t="str">
        <f>IFERROR(+VLOOKUP(A113,'LISTADO BASICO MOS'!B:K,4,FALSE),"-")</f>
        <v>-</v>
      </c>
      <c r="F113" s="10" t="str">
        <f>IFERROR(+VLOOKUP(A113,'LISTADO BASICO MOS'!B:K,5,FALSE),"-")</f>
        <v>-</v>
      </c>
      <c r="G113" s="10" t="str">
        <f>IFERROR(+VLOOKUP(A113,'LISTADO BASICO MOS'!B:K,6,FALSE),"-")</f>
        <v>-</v>
      </c>
      <c r="H113" s="106" t="str">
        <f>IFERROR(+VLOOKUP(A113,'LISTADO BASICO MOS'!B:K,10,FALSE),"-")</f>
        <v>-</v>
      </c>
    </row>
    <row r="114" spans="1:8" x14ac:dyDescent="0.25">
      <c r="A114" s="326"/>
      <c r="B114" s="239" t="s">
        <v>565</v>
      </c>
      <c r="C114" s="43" t="str">
        <f>IFERROR(+VLOOKUP(A114,'LISTADO BASICO MOS'!B:K,2,FALSE), "-")</f>
        <v>-</v>
      </c>
      <c r="D114" s="107">
        <v>1</v>
      </c>
      <c r="E114" s="10" t="str">
        <f>IFERROR(+VLOOKUP(A114,'LISTADO BASICO MOS'!B:K,4,FALSE),"-")</f>
        <v>-</v>
      </c>
      <c r="F114" s="10" t="str">
        <f>IFERROR(+VLOOKUP(A114,'LISTADO BASICO MOS'!B:K,5,FALSE),"-")</f>
        <v>-</v>
      </c>
      <c r="G114" s="10" t="str">
        <f>IFERROR(+VLOOKUP(A114,'LISTADO BASICO MOS'!B:K,6,FALSE),"-")</f>
        <v>-</v>
      </c>
      <c r="H114" s="106" t="str">
        <f>IFERROR(+VLOOKUP(A114,'LISTADO BASICO MOS'!B:K,10,FALSE),"-")</f>
        <v>-</v>
      </c>
    </row>
    <row r="115" spans="1:8" x14ac:dyDescent="0.25">
      <c r="A115" s="326"/>
      <c r="B115" s="239" t="s">
        <v>566</v>
      </c>
      <c r="C115" s="43" t="str">
        <f>IFERROR(+VLOOKUP(A115,'LISTADO BASICO MOS'!B:K,2,FALSE), "-")</f>
        <v>-</v>
      </c>
      <c r="D115" s="107">
        <v>1</v>
      </c>
      <c r="E115" s="10" t="str">
        <f>IFERROR(+VLOOKUP(A115,'LISTADO BASICO MOS'!B:K,4,FALSE),"-")</f>
        <v>-</v>
      </c>
      <c r="F115" s="10" t="str">
        <f>IFERROR(+VLOOKUP(A115,'LISTADO BASICO MOS'!B:K,5,FALSE),"-")</f>
        <v>-</v>
      </c>
      <c r="G115" s="10" t="str">
        <f>IFERROR(+VLOOKUP(A115,'LISTADO BASICO MOS'!B:K,6,FALSE),"-")</f>
        <v>-</v>
      </c>
      <c r="H115" s="106" t="str">
        <f>IFERROR(+VLOOKUP(A115,'LISTADO BASICO MOS'!B:K,10,FALSE),"-")</f>
        <v>-</v>
      </c>
    </row>
    <row r="116" spans="1:8" x14ac:dyDescent="0.25">
      <c r="A116" s="326"/>
      <c r="B116" s="239" t="s">
        <v>567</v>
      </c>
      <c r="C116" s="43" t="str">
        <f>IFERROR(+VLOOKUP(A116,'LISTADO BASICO MOS'!B:K,2,FALSE), "-")</f>
        <v>-</v>
      </c>
      <c r="D116" s="107">
        <v>1</v>
      </c>
      <c r="E116" s="10" t="str">
        <f>IFERROR(+VLOOKUP(A116,'LISTADO BASICO MOS'!B:K,4,FALSE),"-")</f>
        <v>-</v>
      </c>
      <c r="F116" s="10" t="str">
        <f>IFERROR(+VLOOKUP(A116,'LISTADO BASICO MOS'!B:K,5,FALSE),"-")</f>
        <v>-</v>
      </c>
      <c r="G116" s="10" t="str">
        <f>IFERROR(+VLOOKUP(A116,'LISTADO BASICO MOS'!B:K,6,FALSE),"-")</f>
        <v>-</v>
      </c>
      <c r="H116" s="106" t="str">
        <f>IFERROR(+VLOOKUP(A116,'LISTADO BASICO MOS'!B:K,10,FALSE),"-")</f>
        <v>-</v>
      </c>
    </row>
    <row r="117" spans="1:8" x14ac:dyDescent="0.25">
      <c r="A117" s="326"/>
      <c r="B117" s="239" t="s">
        <v>568</v>
      </c>
      <c r="C117" s="43" t="str">
        <f>IFERROR(+VLOOKUP(A117,'LISTADO BASICO MOS'!B:K,2,FALSE), "-")</f>
        <v>-</v>
      </c>
      <c r="D117" s="107">
        <v>1</v>
      </c>
      <c r="E117" s="10" t="str">
        <f>IFERROR(+VLOOKUP(A117,'LISTADO BASICO MOS'!B:K,4,FALSE),"-")</f>
        <v>-</v>
      </c>
      <c r="F117" s="10" t="str">
        <f>IFERROR(+VLOOKUP(A117,'LISTADO BASICO MOS'!B:K,5,FALSE),"-")</f>
        <v>-</v>
      </c>
      <c r="G117" s="10" t="str">
        <f>IFERROR(+VLOOKUP(A117,'LISTADO BASICO MOS'!B:K,6,FALSE),"-")</f>
        <v>-</v>
      </c>
      <c r="H117" s="106" t="str">
        <f>IFERROR(+VLOOKUP(A117,'LISTADO BASICO MOS'!B:K,10,FALSE),"-")</f>
        <v>-</v>
      </c>
    </row>
    <row r="118" spans="1:8" x14ac:dyDescent="0.25">
      <c r="A118" s="326"/>
      <c r="B118" s="239" t="s">
        <v>569</v>
      </c>
      <c r="C118" s="43" t="str">
        <f>IFERROR(+VLOOKUP(A118,'LISTADO BASICO MOS'!B:K,2,FALSE), "-")</f>
        <v>-</v>
      </c>
      <c r="D118" s="107">
        <v>1</v>
      </c>
      <c r="E118" s="10" t="str">
        <f>IFERROR(+VLOOKUP(A118,'LISTADO BASICO MOS'!B:K,4,FALSE),"-")</f>
        <v>-</v>
      </c>
      <c r="F118" s="10" t="str">
        <f>IFERROR(+VLOOKUP(A118,'LISTADO BASICO MOS'!B:K,5,FALSE),"-")</f>
        <v>-</v>
      </c>
      <c r="G118" s="10" t="str">
        <f>IFERROR(+VLOOKUP(A118,'LISTADO BASICO MOS'!B:K,6,FALSE),"-")</f>
        <v>-</v>
      </c>
      <c r="H118" s="106" t="str">
        <f>IFERROR(+VLOOKUP(A118,'LISTADO BASICO MOS'!B:K,10,FALSE),"-")</f>
        <v>-</v>
      </c>
    </row>
    <row r="119" spans="1:8" x14ac:dyDescent="0.25">
      <c r="A119" s="326"/>
      <c r="B119" s="239" t="s">
        <v>554</v>
      </c>
      <c r="C119" s="43" t="str">
        <f>IFERROR(+VLOOKUP(A119,'LISTADO BASICO MOS'!B:K,2,FALSE), "-")</f>
        <v>-</v>
      </c>
      <c r="D119" s="107">
        <v>1</v>
      </c>
      <c r="E119" s="10" t="str">
        <f>IFERROR(+VLOOKUP(A119,'LISTADO BASICO MOS'!B:K,4,FALSE),"-")</f>
        <v>-</v>
      </c>
      <c r="F119" s="10" t="str">
        <f>IFERROR(+VLOOKUP(A119,'LISTADO BASICO MOS'!B:K,5,FALSE),"-")</f>
        <v>-</v>
      </c>
      <c r="G119" s="10" t="str">
        <f>IFERROR(+VLOOKUP(A119,'LISTADO BASICO MOS'!B:K,6,FALSE),"-")</f>
        <v>-</v>
      </c>
      <c r="H119" s="106" t="str">
        <f>IFERROR(+VLOOKUP(A119,'LISTADO BASICO MOS'!B:K,10,FALSE),"-")</f>
        <v>-</v>
      </c>
    </row>
    <row r="120" spans="1:8" x14ac:dyDescent="0.25">
      <c r="A120" s="326"/>
      <c r="B120" s="239" t="s">
        <v>561</v>
      </c>
      <c r="C120" s="43" t="str">
        <f>IFERROR(+VLOOKUP(A120,'LISTADO BASICO MOS'!B:K,2,FALSE), "-")</f>
        <v>-</v>
      </c>
      <c r="D120" s="107">
        <v>1</v>
      </c>
      <c r="E120" s="10" t="str">
        <f>IFERROR(+VLOOKUP(A120,'LISTADO BASICO MOS'!B:K,4,FALSE),"-")</f>
        <v>-</v>
      </c>
      <c r="F120" s="10" t="str">
        <f>IFERROR(+VLOOKUP(A120,'LISTADO BASICO MOS'!B:K,5,FALSE),"-")</f>
        <v>-</v>
      </c>
      <c r="G120" s="10" t="str">
        <f>IFERROR(+VLOOKUP(A120,'LISTADO BASICO MOS'!B:K,6,FALSE),"-")</f>
        <v>-</v>
      </c>
      <c r="H120" s="106" t="str">
        <f>IFERROR(+VLOOKUP(A120,'LISTADO BASICO MOS'!B:K,10,FALSE),"-")</f>
        <v>-</v>
      </c>
    </row>
    <row r="121" spans="1:8" x14ac:dyDescent="0.25">
      <c r="A121" s="326"/>
      <c r="B121" s="239" t="s">
        <v>593</v>
      </c>
      <c r="C121" s="43" t="str">
        <f>IFERROR(+VLOOKUP(A121,'LISTADO BASICO MOS'!B:K,2,FALSE), "-")</f>
        <v>-</v>
      </c>
      <c r="D121" s="107">
        <v>1</v>
      </c>
      <c r="E121" s="10" t="str">
        <f>IFERROR(+VLOOKUP(A121,'LISTADO BASICO MOS'!B:K,4,FALSE),"-")</f>
        <v>-</v>
      </c>
      <c r="F121" s="10" t="str">
        <f>IFERROR(+VLOOKUP(A121,'LISTADO BASICO MOS'!B:K,5,FALSE),"-")</f>
        <v>-</v>
      </c>
      <c r="G121" s="10" t="str">
        <f>IFERROR(+VLOOKUP(A121,'LISTADO BASICO MOS'!B:K,6,FALSE),"-")</f>
        <v>-</v>
      </c>
      <c r="H121" s="106" t="str">
        <f>IFERROR(+VLOOKUP(A121,'LISTADO BASICO MOS'!B:K,10,FALSE),"-")</f>
        <v>-</v>
      </c>
    </row>
    <row r="122" spans="1:8" x14ac:dyDescent="0.25">
      <c r="A122" s="326"/>
      <c r="B122" s="239" t="s">
        <v>594</v>
      </c>
      <c r="C122" s="43" t="str">
        <f>IFERROR(+VLOOKUP(A122,'LISTADO BASICO MOS'!B:K,2,FALSE), "-")</f>
        <v>-</v>
      </c>
      <c r="D122" s="107">
        <v>1</v>
      </c>
      <c r="E122" s="10" t="str">
        <f>IFERROR(+VLOOKUP(A122,'LISTADO BASICO MOS'!B:K,4,FALSE),"-")</f>
        <v>-</v>
      </c>
      <c r="F122" s="10" t="str">
        <f>IFERROR(+VLOOKUP(A122,'LISTADO BASICO MOS'!B:K,5,FALSE),"-")</f>
        <v>-</v>
      </c>
      <c r="G122" s="10" t="str">
        <f>IFERROR(+VLOOKUP(A122,'LISTADO BASICO MOS'!B:K,6,FALSE),"-")</f>
        <v>-</v>
      </c>
      <c r="H122" s="106" t="str">
        <f>IFERROR(+VLOOKUP(A122,'LISTADO BASICO MOS'!B:K,10,FALSE),"-")</f>
        <v>-</v>
      </c>
    </row>
    <row r="123" spans="1:8" x14ac:dyDescent="0.25">
      <c r="A123" s="301"/>
      <c r="B123" s="233"/>
      <c r="C123" s="43" t="str">
        <f>IFERROR(+VLOOKUP(A123,'LISTADO BASICO MOS'!B:K,2,FALSE), "-")</f>
        <v>-</v>
      </c>
      <c r="D123" s="9"/>
      <c r="E123" s="10" t="str">
        <f>IFERROR(+VLOOKUP(A123,'LISTADO BASICO MOS'!B:K,4,FALSE),"-")</f>
        <v>-</v>
      </c>
      <c r="F123" s="10" t="str">
        <f>IFERROR(+VLOOKUP(A123,'LISTADO BASICO MOS'!B:K,5,FALSE),"-")</f>
        <v>-</v>
      </c>
      <c r="G123" s="10" t="str">
        <f>IFERROR(+VLOOKUP(A123,'LISTADO BASICO MOS'!B:K,6,FALSE),"-")</f>
        <v>-</v>
      </c>
      <c r="H123" s="106" t="str">
        <f>IFERROR(+VLOOKUP(A123,'LISTADO BASICO MOS'!B:K,10,FALSE),"-")</f>
        <v>-</v>
      </c>
    </row>
    <row r="124" spans="1:8" x14ac:dyDescent="0.25">
      <c r="A124" s="374" t="s">
        <v>32</v>
      </c>
      <c r="B124" s="374"/>
      <c r="C124" s="374"/>
      <c r="D124" s="374"/>
      <c r="E124" s="374"/>
      <c r="F124" s="374"/>
      <c r="G124" s="49"/>
      <c r="H124" s="50"/>
    </row>
    <row r="126" spans="1:8" x14ac:dyDescent="0.25">
      <c r="A126" s="374" t="s">
        <v>973</v>
      </c>
      <c r="B126" s="374"/>
      <c r="C126" s="374"/>
      <c r="D126" s="374"/>
      <c r="E126" s="374"/>
      <c r="F126" s="374"/>
      <c r="G126" s="374"/>
      <c r="H126" s="374"/>
    </row>
    <row r="127" spans="1:8" x14ac:dyDescent="0.25">
      <c r="A127" s="91" t="s">
        <v>15</v>
      </c>
      <c r="B127" s="294" t="s">
        <v>16</v>
      </c>
      <c r="C127" s="292" t="s">
        <v>17</v>
      </c>
      <c r="D127" s="292" t="s">
        <v>18</v>
      </c>
      <c r="E127" s="292" t="s">
        <v>620</v>
      </c>
      <c r="F127" s="292" t="s">
        <v>19</v>
      </c>
      <c r="G127" s="292" t="s">
        <v>20</v>
      </c>
      <c r="H127" s="292" t="s">
        <v>21</v>
      </c>
    </row>
    <row r="128" spans="1:8" ht="31.5" x14ac:dyDescent="0.25">
      <c r="A128" s="326"/>
      <c r="B128" s="242" t="s">
        <v>570</v>
      </c>
      <c r="C128" s="43" t="str">
        <f>IFERROR(+VLOOKUP(A128,'LISTADO BASICO MOS'!B:K,2,FALSE), "-")</f>
        <v>-</v>
      </c>
      <c r="D128" s="107">
        <v>1</v>
      </c>
      <c r="E128" s="10" t="str">
        <f>IFERROR(+VLOOKUP(A128,'LISTADO BASICO MOS'!B:K,4,FALSE),"-")</f>
        <v>-</v>
      </c>
      <c r="F128" s="10" t="str">
        <f>IFERROR(+VLOOKUP(A128,'LISTADO BASICO MOS'!B:K,5,FALSE),"-")</f>
        <v>-</v>
      </c>
      <c r="G128" s="10" t="str">
        <f>IFERROR(+VLOOKUP(A128,'LISTADO BASICO MOS'!B:K,6,FALSE),"-")</f>
        <v>-</v>
      </c>
      <c r="H128" s="106" t="str">
        <f>IFERROR(+VLOOKUP(A128,'LISTADO BASICO MOS'!B:K,10,FALSE),"-")</f>
        <v>-</v>
      </c>
    </row>
    <row r="129" spans="1:8" ht="31.5" x14ac:dyDescent="0.25">
      <c r="A129" s="326"/>
      <c r="B129" s="242" t="s">
        <v>571</v>
      </c>
      <c r="C129" s="43" t="str">
        <f>IFERROR(+VLOOKUP(A129,'LISTADO BASICO MOS'!B:K,2,FALSE), "-")</f>
        <v>-</v>
      </c>
      <c r="D129" s="107">
        <v>1</v>
      </c>
      <c r="E129" s="10" t="str">
        <f>IFERROR(+VLOOKUP(A129,'LISTADO BASICO MOS'!B:K,4,FALSE),"-")</f>
        <v>-</v>
      </c>
      <c r="F129" s="10" t="str">
        <f>IFERROR(+VLOOKUP(A129,'LISTADO BASICO MOS'!B:K,5,FALSE),"-")</f>
        <v>-</v>
      </c>
      <c r="G129" s="10" t="str">
        <f>IFERROR(+VLOOKUP(A129,'LISTADO BASICO MOS'!B:K,6,FALSE),"-")</f>
        <v>-</v>
      </c>
      <c r="H129" s="106" t="str">
        <f>IFERROR(+VLOOKUP(A129,'LISTADO BASICO MOS'!B:K,10,FALSE),"-")</f>
        <v>-</v>
      </c>
    </row>
    <row r="130" spans="1:8" ht="31.5" x14ac:dyDescent="0.25">
      <c r="A130" s="326"/>
      <c r="B130" s="243" t="s">
        <v>590</v>
      </c>
      <c r="C130" s="43" t="str">
        <f>IFERROR(+VLOOKUP(A130,'LISTADO BASICO MOS'!B:K,2,FALSE), "-")</f>
        <v>-</v>
      </c>
      <c r="D130" s="107">
        <v>1</v>
      </c>
      <c r="E130" s="10" t="str">
        <f>IFERROR(+VLOOKUP(A130,'LISTADO BASICO MOS'!B:K,4,FALSE),"-")</f>
        <v>-</v>
      </c>
      <c r="F130" s="10" t="str">
        <f>IFERROR(+VLOOKUP(A130,'LISTADO BASICO MOS'!B:K,5,FALSE),"-")</f>
        <v>-</v>
      </c>
      <c r="G130" s="10" t="str">
        <f>IFERROR(+VLOOKUP(A130,'LISTADO BASICO MOS'!B:K,6,FALSE),"-")</f>
        <v>-</v>
      </c>
      <c r="H130" s="106" t="str">
        <f>IFERROR(+VLOOKUP(A130,'LISTADO BASICO MOS'!B:K,10,FALSE),"-")</f>
        <v>-</v>
      </c>
    </row>
    <row r="131" spans="1:8" ht="31.5" x14ac:dyDescent="0.25">
      <c r="A131" s="326"/>
      <c r="B131" s="243" t="s">
        <v>592</v>
      </c>
      <c r="C131" s="43" t="str">
        <f>IFERROR(+VLOOKUP(A131,'LISTADO BASICO MOS'!B:K,2,FALSE), "-")</f>
        <v>-</v>
      </c>
      <c r="D131" s="107">
        <v>1</v>
      </c>
      <c r="E131" s="10" t="str">
        <f>IFERROR(+VLOOKUP(A131,'LISTADO BASICO MOS'!B:K,4,FALSE),"-")</f>
        <v>-</v>
      </c>
      <c r="F131" s="10" t="str">
        <f>IFERROR(+VLOOKUP(A131,'LISTADO BASICO MOS'!B:K,5,FALSE),"-")</f>
        <v>-</v>
      </c>
      <c r="G131" s="10" t="str">
        <f>IFERROR(+VLOOKUP(A131,'LISTADO BASICO MOS'!B:K,6,FALSE),"-")</f>
        <v>-</v>
      </c>
      <c r="H131" s="106" t="str">
        <f>IFERROR(+VLOOKUP(A131,'LISTADO BASICO MOS'!B:K,10,FALSE),"-")</f>
        <v>-</v>
      </c>
    </row>
    <row r="132" spans="1:8" ht="31.5" x14ac:dyDescent="0.25">
      <c r="A132" s="326"/>
      <c r="B132" s="242" t="s">
        <v>572</v>
      </c>
      <c r="C132" s="43" t="str">
        <f>IFERROR(+VLOOKUP(A132,'LISTADO BASICO MOS'!B:K,2,FALSE), "-")</f>
        <v>-</v>
      </c>
      <c r="D132" s="107">
        <v>1</v>
      </c>
      <c r="E132" s="10" t="str">
        <f>IFERROR(+VLOOKUP(A132,'LISTADO BASICO MOS'!B:K,4,FALSE),"-")</f>
        <v>-</v>
      </c>
      <c r="F132" s="10" t="str">
        <f>IFERROR(+VLOOKUP(A132,'LISTADO BASICO MOS'!B:K,5,FALSE),"-")</f>
        <v>-</v>
      </c>
      <c r="G132" s="10" t="str">
        <f>IFERROR(+VLOOKUP(A132,'LISTADO BASICO MOS'!B:K,6,FALSE),"-")</f>
        <v>-</v>
      </c>
      <c r="H132" s="106" t="str">
        <f>IFERROR(+VLOOKUP(A132,'LISTADO BASICO MOS'!B:K,10,FALSE),"-")</f>
        <v>-</v>
      </c>
    </row>
    <row r="133" spans="1:8" ht="31.5" x14ac:dyDescent="0.25">
      <c r="A133" s="326"/>
      <c r="B133" s="242" t="s">
        <v>573</v>
      </c>
      <c r="C133" s="43" t="str">
        <f>IFERROR(+VLOOKUP(A133,'LISTADO BASICO MOS'!B:K,2,FALSE), "-")</f>
        <v>-</v>
      </c>
      <c r="D133" s="107">
        <v>1</v>
      </c>
      <c r="E133" s="10" t="str">
        <f>IFERROR(+VLOOKUP(A133,'LISTADO BASICO MOS'!B:K,4,FALSE),"-")</f>
        <v>-</v>
      </c>
      <c r="F133" s="10" t="str">
        <f>IFERROR(+VLOOKUP(A133,'LISTADO BASICO MOS'!B:K,5,FALSE),"-")</f>
        <v>-</v>
      </c>
      <c r="G133" s="10" t="str">
        <f>IFERROR(+VLOOKUP(A133,'LISTADO BASICO MOS'!B:K,6,FALSE),"-")</f>
        <v>-</v>
      </c>
      <c r="H133" s="106" t="str">
        <f>IFERROR(+VLOOKUP(A133,'LISTADO BASICO MOS'!B:K,10,FALSE),"-")</f>
        <v>-</v>
      </c>
    </row>
    <row r="134" spans="1:8" ht="31.5" x14ac:dyDescent="0.25">
      <c r="A134" s="326"/>
      <c r="B134" s="242" t="s">
        <v>574</v>
      </c>
      <c r="C134" s="43" t="str">
        <f>IFERROR(+VLOOKUP(A134,'LISTADO BASICO MOS'!B:K,2,FALSE), "-")</f>
        <v>-</v>
      </c>
      <c r="D134" s="107">
        <v>1</v>
      </c>
      <c r="E134" s="10" t="str">
        <f>IFERROR(+VLOOKUP(A134,'LISTADO BASICO MOS'!B:K,4,FALSE),"-")</f>
        <v>-</v>
      </c>
      <c r="F134" s="10" t="str">
        <f>IFERROR(+VLOOKUP(A134,'LISTADO BASICO MOS'!B:K,5,FALSE),"-")</f>
        <v>-</v>
      </c>
      <c r="G134" s="10" t="str">
        <f>IFERROR(+VLOOKUP(A134,'LISTADO BASICO MOS'!B:K,6,FALSE),"-")</f>
        <v>-</v>
      </c>
      <c r="H134" s="106" t="str">
        <f>IFERROR(+VLOOKUP(A134,'LISTADO BASICO MOS'!B:K,10,FALSE),"-")</f>
        <v>-</v>
      </c>
    </row>
    <row r="135" spans="1:8" ht="31.5" x14ac:dyDescent="0.25">
      <c r="A135" s="326"/>
      <c r="B135" s="242" t="s">
        <v>575</v>
      </c>
      <c r="C135" s="43" t="str">
        <f>IFERROR(+VLOOKUP(A135,'LISTADO BASICO MOS'!B:K,2,FALSE), "-")</f>
        <v>-</v>
      </c>
      <c r="D135" s="107">
        <v>1</v>
      </c>
      <c r="E135" s="10" t="str">
        <f>IFERROR(+VLOOKUP(A135,'LISTADO BASICO MOS'!B:K,4,FALSE),"-")</f>
        <v>-</v>
      </c>
      <c r="F135" s="10" t="str">
        <f>IFERROR(+VLOOKUP(A135,'LISTADO BASICO MOS'!B:K,5,FALSE),"-")</f>
        <v>-</v>
      </c>
      <c r="G135" s="10" t="str">
        <f>IFERROR(+VLOOKUP(A135,'LISTADO BASICO MOS'!B:K,6,FALSE),"-")</f>
        <v>-</v>
      </c>
      <c r="H135" s="106" t="str">
        <f>IFERROR(+VLOOKUP(A135,'LISTADO BASICO MOS'!B:K,10,FALSE),"-")</f>
        <v>-</v>
      </c>
    </row>
    <row r="136" spans="1:8" ht="31.5" x14ac:dyDescent="0.25">
      <c r="A136" s="326"/>
      <c r="B136" s="242" t="s">
        <v>576</v>
      </c>
      <c r="C136" s="43" t="str">
        <f>IFERROR(+VLOOKUP(A136,'LISTADO BASICO MOS'!B:K,2,FALSE), "-")</f>
        <v>-</v>
      </c>
      <c r="D136" s="107">
        <v>1</v>
      </c>
      <c r="E136" s="10" t="str">
        <f>IFERROR(+VLOOKUP(A136,'LISTADO BASICO MOS'!B:K,4,FALSE),"-")</f>
        <v>-</v>
      </c>
      <c r="F136" s="10" t="str">
        <f>IFERROR(+VLOOKUP(A136,'LISTADO BASICO MOS'!B:K,5,FALSE),"-")</f>
        <v>-</v>
      </c>
      <c r="G136" s="10" t="str">
        <f>IFERROR(+VLOOKUP(A136,'LISTADO BASICO MOS'!B:K,6,FALSE),"-")</f>
        <v>-</v>
      </c>
      <c r="H136" s="106" t="str">
        <f>IFERROR(+VLOOKUP(A136,'LISTADO BASICO MOS'!B:K,10,FALSE),"-")</f>
        <v>-</v>
      </c>
    </row>
    <row r="137" spans="1:8" ht="31.5" x14ac:dyDescent="0.25">
      <c r="A137" s="326"/>
      <c r="B137" s="242" t="s">
        <v>577</v>
      </c>
      <c r="C137" s="43" t="str">
        <f>IFERROR(+VLOOKUP(A137,'LISTADO BASICO MOS'!B:K,2,FALSE), "-")</f>
        <v>-</v>
      </c>
      <c r="D137" s="107">
        <v>1</v>
      </c>
      <c r="E137" s="10" t="str">
        <f>IFERROR(+VLOOKUP(A137,'LISTADO BASICO MOS'!B:K,4,FALSE),"-")</f>
        <v>-</v>
      </c>
      <c r="F137" s="10" t="str">
        <f>IFERROR(+VLOOKUP(A137,'LISTADO BASICO MOS'!B:K,5,FALSE),"-")</f>
        <v>-</v>
      </c>
      <c r="G137" s="10" t="str">
        <f>IFERROR(+VLOOKUP(A137,'LISTADO BASICO MOS'!B:K,6,FALSE),"-")</f>
        <v>-</v>
      </c>
      <c r="H137" s="106" t="str">
        <f>IFERROR(+VLOOKUP(A137,'LISTADO BASICO MOS'!B:K,10,FALSE),"-")</f>
        <v>-</v>
      </c>
    </row>
    <row r="138" spans="1:8" x14ac:dyDescent="0.25">
      <c r="A138" s="326"/>
      <c r="B138" s="239" t="s">
        <v>593</v>
      </c>
      <c r="C138" s="43" t="str">
        <f>IFERROR(+VLOOKUP(A138,'LISTADO BASICO MOS'!B:K,2,FALSE), "-")</f>
        <v>-</v>
      </c>
      <c r="D138" s="107">
        <v>1</v>
      </c>
      <c r="E138" s="10" t="str">
        <f>IFERROR(+VLOOKUP(A138,'LISTADO BASICO MOS'!B:K,4,FALSE),"-")</f>
        <v>-</v>
      </c>
      <c r="F138" s="10" t="str">
        <f>IFERROR(+VLOOKUP(A138,'LISTADO BASICO MOS'!B:K,5,FALSE),"-")</f>
        <v>-</v>
      </c>
      <c r="G138" s="10" t="str">
        <f>IFERROR(+VLOOKUP(A138,'LISTADO BASICO MOS'!B:K,6,FALSE),"-")</f>
        <v>-</v>
      </c>
      <c r="H138" s="106" t="str">
        <f>IFERROR(+VLOOKUP(A138,'LISTADO BASICO MOS'!B:K,10,FALSE),"-")</f>
        <v>-</v>
      </c>
    </row>
    <row r="139" spans="1:8" x14ac:dyDescent="0.25">
      <c r="A139" s="326"/>
      <c r="B139" s="239" t="s">
        <v>594</v>
      </c>
      <c r="C139" s="43" t="str">
        <f>IFERROR(+VLOOKUP(A139,'LISTADO BASICO MOS'!B:K,2,FALSE), "-")</f>
        <v>-</v>
      </c>
      <c r="D139" s="107">
        <v>1</v>
      </c>
      <c r="E139" s="10" t="str">
        <f>IFERROR(+VLOOKUP(A139,'LISTADO BASICO MOS'!B:K,4,FALSE),"-")</f>
        <v>-</v>
      </c>
      <c r="F139" s="10" t="str">
        <f>IFERROR(+VLOOKUP(A139,'LISTADO BASICO MOS'!B:K,5,FALSE),"-")</f>
        <v>-</v>
      </c>
      <c r="G139" s="10" t="str">
        <f>IFERROR(+VLOOKUP(A139,'LISTADO BASICO MOS'!B:K,6,FALSE),"-")</f>
        <v>-</v>
      </c>
      <c r="H139" s="106" t="str">
        <f>IFERROR(+VLOOKUP(A139,'LISTADO BASICO MOS'!B:K,10,FALSE),"-")</f>
        <v>-</v>
      </c>
    </row>
    <row r="140" spans="1:8" x14ac:dyDescent="0.25">
      <c r="A140" s="326"/>
      <c r="B140" s="239" t="s">
        <v>595</v>
      </c>
      <c r="C140" s="43" t="str">
        <f>IFERROR(+VLOOKUP(A140,'LISTADO BASICO MOS'!B:K,2,FALSE), "-")</f>
        <v>-</v>
      </c>
      <c r="D140" s="107">
        <v>1</v>
      </c>
      <c r="E140" s="10" t="str">
        <f>IFERROR(+VLOOKUP(A140,'LISTADO BASICO MOS'!B:K,4,FALSE),"-")</f>
        <v>-</v>
      </c>
      <c r="F140" s="10" t="str">
        <f>IFERROR(+VLOOKUP(A140,'LISTADO BASICO MOS'!B:K,5,FALSE),"-")</f>
        <v>-</v>
      </c>
      <c r="G140" s="10" t="str">
        <f>IFERROR(+VLOOKUP(A140,'LISTADO BASICO MOS'!B:K,6,FALSE),"-")</f>
        <v>-</v>
      </c>
      <c r="H140" s="106" t="str">
        <f>IFERROR(+VLOOKUP(A140,'LISTADO BASICO MOS'!B:K,10,FALSE),"-")</f>
        <v>-</v>
      </c>
    </row>
    <row r="141" spans="1:8" x14ac:dyDescent="0.25">
      <c r="A141" s="326"/>
      <c r="B141" s="239" t="s">
        <v>596</v>
      </c>
      <c r="C141" s="43" t="str">
        <f>IFERROR(+VLOOKUP(A141,'LISTADO BASICO MOS'!B:K,2,FALSE), "-")</f>
        <v>-</v>
      </c>
      <c r="D141" s="107">
        <v>1</v>
      </c>
      <c r="E141" s="10" t="str">
        <f>IFERROR(+VLOOKUP(A141,'LISTADO BASICO MOS'!B:K,4,FALSE),"-")</f>
        <v>-</v>
      </c>
      <c r="F141" s="10" t="str">
        <f>IFERROR(+VLOOKUP(A141,'LISTADO BASICO MOS'!B:K,5,FALSE),"-")</f>
        <v>-</v>
      </c>
      <c r="G141" s="10" t="str">
        <f>IFERROR(+VLOOKUP(A141,'LISTADO BASICO MOS'!B:K,6,FALSE),"-")</f>
        <v>-</v>
      </c>
      <c r="H141" s="106" t="str">
        <f>IFERROR(+VLOOKUP(A141,'LISTADO BASICO MOS'!B:K,10,FALSE),"-")</f>
        <v>-</v>
      </c>
    </row>
    <row r="142" spans="1:8" x14ac:dyDescent="0.25">
      <c r="A142" s="301"/>
      <c r="B142" s="233"/>
      <c r="C142" s="43" t="str">
        <f>IFERROR(+VLOOKUP(A142,'LISTADO BASICO MOS'!B:K,2,FALSE), "-")</f>
        <v>-</v>
      </c>
      <c r="D142" s="9"/>
      <c r="E142" s="10" t="str">
        <f>IFERROR(+VLOOKUP(A142,'LISTADO BASICO MOS'!B:K,4,FALSE),"-")</f>
        <v>-</v>
      </c>
      <c r="F142" s="10" t="str">
        <f>IFERROR(+VLOOKUP(A142,'LISTADO BASICO MOS'!B:K,5,FALSE),"-")</f>
        <v>-</v>
      </c>
      <c r="G142" s="10" t="str">
        <f>IFERROR(+VLOOKUP(A142,'LISTADO BASICO MOS'!B:K,6,FALSE),"-")</f>
        <v>-</v>
      </c>
      <c r="H142" s="106" t="str">
        <f>IFERROR(+VLOOKUP(A142,'LISTADO BASICO MOS'!B:K,10,FALSE),"-")</f>
        <v>-</v>
      </c>
    </row>
    <row r="143" spans="1:8" x14ac:dyDescent="0.25">
      <c r="A143" s="373" t="s">
        <v>32</v>
      </c>
      <c r="B143" s="373"/>
      <c r="C143" s="373"/>
      <c r="D143" s="373"/>
      <c r="E143" s="373"/>
      <c r="F143" s="373"/>
      <c r="G143" s="49"/>
      <c r="H143" s="50"/>
    </row>
    <row r="145" spans="1:8" x14ac:dyDescent="0.25">
      <c r="A145" s="374"/>
      <c r="B145" s="374"/>
      <c r="C145" s="374"/>
      <c r="D145" s="374"/>
      <c r="E145" s="374"/>
      <c r="F145" s="374"/>
      <c r="G145" s="374"/>
      <c r="H145" s="374"/>
    </row>
    <row r="146" spans="1:8" x14ac:dyDescent="0.25">
      <c r="A146" s="91" t="s">
        <v>15</v>
      </c>
      <c r="B146" s="294" t="s">
        <v>16</v>
      </c>
      <c r="C146" s="292" t="s">
        <v>17</v>
      </c>
      <c r="D146" s="292" t="s">
        <v>18</v>
      </c>
      <c r="E146" s="292" t="s">
        <v>620</v>
      </c>
      <c r="F146" s="292" t="s">
        <v>19</v>
      </c>
      <c r="G146" s="292" t="s">
        <v>20</v>
      </c>
      <c r="H146" s="292" t="s">
        <v>21</v>
      </c>
    </row>
    <row r="147" spans="1:8" x14ac:dyDescent="0.25">
      <c r="A147" s="326"/>
      <c r="B147" s="242"/>
      <c r="C147" s="43" t="str">
        <f>IFERROR(+VLOOKUP(A147,'LISTADO BASICO MOS'!B:K,2,FALSE), "-")</f>
        <v>-</v>
      </c>
      <c r="D147" s="9"/>
      <c r="E147" s="10" t="str">
        <f>IFERROR(+VLOOKUP(A147,'LISTADO BASICO MOS'!B:K,4,FALSE),"-")</f>
        <v>-</v>
      </c>
      <c r="F147" s="10" t="str">
        <f>IFERROR(+VLOOKUP(A147,'LISTADO BASICO MOS'!B:K,5,FALSE),"-")</f>
        <v>-</v>
      </c>
      <c r="G147" s="10" t="str">
        <f>IFERROR(+VLOOKUP(A147,'LISTADO BASICO MOS'!B:K,6,FALSE),"-")</f>
        <v>-</v>
      </c>
      <c r="H147" s="106" t="str">
        <f>IFERROR(+VLOOKUP(A147,'LISTADO BASICO MOS'!B:K,10,FALSE),"-")</f>
        <v>-</v>
      </c>
    </row>
    <row r="148" spans="1:8" x14ac:dyDescent="0.25">
      <c r="A148" s="326"/>
      <c r="B148" s="242"/>
      <c r="C148" s="43" t="str">
        <f>IFERROR(+VLOOKUP(A148,'LISTADO BASICO MOS'!B:K,2,FALSE), "-")</f>
        <v>-</v>
      </c>
      <c r="D148" s="9"/>
      <c r="E148" s="10" t="str">
        <f>IFERROR(+VLOOKUP(A148,'LISTADO BASICO MOS'!B:K,4,FALSE),"-")</f>
        <v>-</v>
      </c>
      <c r="F148" s="10" t="str">
        <f>IFERROR(+VLOOKUP(A148,'LISTADO BASICO MOS'!B:K,5,FALSE),"-")</f>
        <v>-</v>
      </c>
      <c r="G148" s="10" t="str">
        <f>IFERROR(+VLOOKUP(A148,'LISTADO BASICO MOS'!B:K,6,FALSE),"-")</f>
        <v>-</v>
      </c>
      <c r="H148" s="106" t="str">
        <f>IFERROR(+VLOOKUP(A148,'LISTADO BASICO MOS'!B:K,10,FALSE),"-")</f>
        <v>-</v>
      </c>
    </row>
    <row r="149" spans="1:8" x14ac:dyDescent="0.25">
      <c r="A149" s="326"/>
      <c r="B149" s="242"/>
      <c r="C149" s="43" t="str">
        <f>IFERROR(+VLOOKUP(A149,'LISTADO BASICO MOS'!B:K,2,FALSE), "-")</f>
        <v>-</v>
      </c>
      <c r="D149" s="9"/>
      <c r="E149" s="10" t="str">
        <f>IFERROR(+VLOOKUP(A149,'LISTADO BASICO MOS'!B:K,4,FALSE),"-")</f>
        <v>-</v>
      </c>
      <c r="F149" s="10" t="str">
        <f>IFERROR(+VLOOKUP(A149,'LISTADO BASICO MOS'!B:K,5,FALSE),"-")</f>
        <v>-</v>
      </c>
      <c r="G149" s="10" t="str">
        <f>IFERROR(+VLOOKUP(A149,'LISTADO BASICO MOS'!B:K,6,FALSE),"-")</f>
        <v>-</v>
      </c>
      <c r="H149" s="106" t="str">
        <f>IFERROR(+VLOOKUP(A149,'LISTADO BASICO MOS'!B:K,10,FALSE),"-")</f>
        <v>-</v>
      </c>
    </row>
    <row r="150" spans="1:8" x14ac:dyDescent="0.25">
      <c r="A150" s="326"/>
      <c r="B150" s="242"/>
      <c r="C150" s="43" t="str">
        <f>IFERROR(+VLOOKUP(A150,'LISTADO BASICO MOS'!B:K,2,FALSE), "-")</f>
        <v>-</v>
      </c>
      <c r="D150" s="9"/>
      <c r="E150" s="10" t="str">
        <f>IFERROR(+VLOOKUP(A150,'LISTADO BASICO MOS'!B:K,4,FALSE),"-")</f>
        <v>-</v>
      </c>
      <c r="F150" s="10" t="str">
        <f>IFERROR(+VLOOKUP(A150,'LISTADO BASICO MOS'!B:K,5,FALSE),"-")</f>
        <v>-</v>
      </c>
      <c r="G150" s="10" t="str">
        <f>IFERROR(+VLOOKUP(A150,'LISTADO BASICO MOS'!B:K,6,FALSE),"-")</f>
        <v>-</v>
      </c>
      <c r="H150" s="106" t="str">
        <f>IFERROR(+VLOOKUP(A150,'LISTADO BASICO MOS'!B:K,10,FALSE),"-")</f>
        <v>-</v>
      </c>
    </row>
    <row r="151" spans="1:8" x14ac:dyDescent="0.25">
      <c r="A151" s="326"/>
      <c r="B151" s="242"/>
      <c r="C151" s="43" t="str">
        <f>IFERROR(+VLOOKUP(A151,'LISTADO BASICO MOS'!B:K,2,FALSE), "-")</f>
        <v>-</v>
      </c>
      <c r="D151" s="9"/>
      <c r="E151" s="10" t="str">
        <f>IFERROR(+VLOOKUP(A151,'LISTADO BASICO MOS'!B:K,4,FALSE),"-")</f>
        <v>-</v>
      </c>
      <c r="F151" s="10" t="str">
        <f>IFERROR(+VLOOKUP(A151,'LISTADO BASICO MOS'!B:K,5,FALSE),"-")</f>
        <v>-</v>
      </c>
      <c r="G151" s="10" t="str">
        <f>IFERROR(+VLOOKUP(A151,'LISTADO BASICO MOS'!B:K,6,FALSE),"-")</f>
        <v>-</v>
      </c>
      <c r="H151" s="106" t="str">
        <f>IFERROR(+VLOOKUP(A151,'LISTADO BASICO MOS'!B:K,10,FALSE),"-")</f>
        <v>-</v>
      </c>
    </row>
    <row r="152" spans="1:8" x14ac:dyDescent="0.25">
      <c r="A152" s="326"/>
      <c r="B152" s="242"/>
      <c r="C152" s="43" t="str">
        <f>IFERROR(+VLOOKUP(A152,'LISTADO BASICO MOS'!B:K,2,FALSE), "-")</f>
        <v>-</v>
      </c>
      <c r="D152" s="9"/>
      <c r="E152" s="10" t="str">
        <f>IFERROR(+VLOOKUP(A152,'LISTADO BASICO MOS'!B:K,4,FALSE),"-")</f>
        <v>-</v>
      </c>
      <c r="F152" s="10" t="str">
        <f>IFERROR(+VLOOKUP(A152,'LISTADO BASICO MOS'!B:K,5,FALSE),"-")</f>
        <v>-</v>
      </c>
      <c r="G152" s="10" t="str">
        <f>IFERROR(+VLOOKUP(A152,'LISTADO BASICO MOS'!B:K,6,FALSE),"-")</f>
        <v>-</v>
      </c>
      <c r="H152" s="106" t="str">
        <f>IFERROR(+VLOOKUP(A152,'LISTADO BASICO MOS'!B:K,10,FALSE),"-")</f>
        <v>-</v>
      </c>
    </row>
    <row r="153" spans="1:8" x14ac:dyDescent="0.25">
      <c r="A153" s="326"/>
      <c r="B153" s="242"/>
      <c r="C153" s="43" t="str">
        <f>IFERROR(+VLOOKUP(A153,'LISTADO BASICO MOS'!B:K,2,FALSE), "-")</f>
        <v>-</v>
      </c>
      <c r="D153" s="9"/>
      <c r="E153" s="10" t="str">
        <f>IFERROR(+VLOOKUP(A153,'LISTADO BASICO MOS'!B:K,4,FALSE),"-")</f>
        <v>-</v>
      </c>
      <c r="F153" s="10" t="str">
        <f>IFERROR(+VLOOKUP(A153,'LISTADO BASICO MOS'!B:K,5,FALSE),"-")</f>
        <v>-</v>
      </c>
      <c r="G153" s="10" t="str">
        <f>IFERROR(+VLOOKUP(A153,'LISTADO BASICO MOS'!B:K,6,FALSE),"-")</f>
        <v>-</v>
      </c>
      <c r="H153" s="106" t="str">
        <f>IFERROR(+VLOOKUP(A153,'LISTADO BASICO MOS'!B:K,10,FALSE),"-")</f>
        <v>-</v>
      </c>
    </row>
    <row r="154" spans="1:8" x14ac:dyDescent="0.25">
      <c r="A154" s="326"/>
      <c r="B154" s="242"/>
      <c r="C154" s="43" t="str">
        <f>IFERROR(+VLOOKUP(A154,'LISTADO BASICO MOS'!B:K,2,FALSE), "-")</f>
        <v>-</v>
      </c>
      <c r="D154" s="9"/>
      <c r="E154" s="10" t="str">
        <f>IFERROR(+VLOOKUP(A154,'LISTADO BASICO MOS'!B:K,4,FALSE),"-")</f>
        <v>-</v>
      </c>
      <c r="F154" s="10" t="str">
        <f>IFERROR(+VLOOKUP(A154,'LISTADO BASICO MOS'!B:K,5,FALSE),"-")</f>
        <v>-</v>
      </c>
      <c r="G154" s="10" t="str">
        <f>IFERROR(+VLOOKUP(A154,'LISTADO BASICO MOS'!B:K,6,FALSE),"-")</f>
        <v>-</v>
      </c>
      <c r="H154" s="106" t="str">
        <f>IFERROR(+VLOOKUP(A154,'LISTADO BASICO MOS'!B:K,10,FALSE),"-")</f>
        <v>-</v>
      </c>
    </row>
    <row r="155" spans="1:8" x14ac:dyDescent="0.25">
      <c r="A155" s="326"/>
      <c r="B155" s="239"/>
      <c r="C155" s="43" t="str">
        <f>IFERROR(+VLOOKUP(A155,'LISTADO BASICO MOS'!B:K,2,FALSE), "-")</f>
        <v>-</v>
      </c>
      <c r="D155" s="9"/>
      <c r="E155" s="10" t="str">
        <f>IFERROR(+VLOOKUP(A155,'LISTADO BASICO MOS'!B:K,4,FALSE),"-")</f>
        <v>-</v>
      </c>
      <c r="F155" s="10" t="str">
        <f>IFERROR(+VLOOKUP(A155,'LISTADO BASICO MOS'!B:K,5,FALSE),"-")</f>
        <v>-</v>
      </c>
      <c r="G155" s="10" t="str">
        <f>IFERROR(+VLOOKUP(A155,'LISTADO BASICO MOS'!B:K,6,FALSE),"-")</f>
        <v>-</v>
      </c>
      <c r="H155" s="106" t="str">
        <f>IFERROR(+VLOOKUP(A155,'LISTADO BASICO MOS'!B:K,10,FALSE),"-")</f>
        <v>-</v>
      </c>
    </row>
    <row r="156" spans="1:8" x14ac:dyDescent="0.25">
      <c r="A156" s="326"/>
      <c r="B156" s="239"/>
      <c r="C156" s="43" t="str">
        <f>IFERROR(+VLOOKUP(A156,'LISTADO BASICO MOS'!B:K,2,FALSE), "-")</f>
        <v>-</v>
      </c>
      <c r="D156" s="9"/>
      <c r="E156" s="10" t="str">
        <f>IFERROR(+VLOOKUP(A156,'LISTADO BASICO MOS'!B:K,4,FALSE),"-")</f>
        <v>-</v>
      </c>
      <c r="F156" s="10" t="str">
        <f>IFERROR(+VLOOKUP(A156,'LISTADO BASICO MOS'!B:K,5,FALSE),"-")</f>
        <v>-</v>
      </c>
      <c r="G156" s="10" t="str">
        <f>IFERROR(+VLOOKUP(A156,'LISTADO BASICO MOS'!B:K,6,FALSE),"-")</f>
        <v>-</v>
      </c>
      <c r="H156" s="106" t="str">
        <f>IFERROR(+VLOOKUP(A156,'LISTADO BASICO MOS'!B:K,10,FALSE),"-")</f>
        <v>-</v>
      </c>
    </row>
    <row r="157" spans="1:8" x14ac:dyDescent="0.25">
      <c r="A157" s="301"/>
      <c r="B157" s="233"/>
      <c r="C157" s="43" t="str">
        <f>IFERROR(+VLOOKUP(A157,'LISTADO BASICO MOS'!B:K,2,FALSE), "-")</f>
        <v>-</v>
      </c>
      <c r="D157" s="9"/>
      <c r="E157" s="10" t="str">
        <f>IFERROR(+VLOOKUP(A157,'LISTADO BASICO MOS'!B:K,4,FALSE),"-")</f>
        <v>-</v>
      </c>
      <c r="F157" s="10" t="str">
        <f>IFERROR(+VLOOKUP(A157,'LISTADO BASICO MOS'!B:K,5,FALSE),"-")</f>
        <v>-</v>
      </c>
      <c r="G157" s="10" t="str">
        <f>IFERROR(+VLOOKUP(A157,'LISTADO BASICO MOS'!B:K,6,FALSE),"-")</f>
        <v>-</v>
      </c>
      <c r="H157" s="106" t="str">
        <f>IFERROR(+VLOOKUP(A157,'LISTADO BASICO MOS'!B:K,10,FALSE),"-")</f>
        <v>-</v>
      </c>
    </row>
    <row r="158" spans="1:8" x14ac:dyDescent="0.25">
      <c r="A158" s="374" t="s">
        <v>32</v>
      </c>
      <c r="B158" s="374"/>
      <c r="C158" s="374"/>
      <c r="D158" s="374"/>
      <c r="E158" s="374"/>
      <c r="F158" s="374"/>
      <c r="G158" s="49"/>
      <c r="H158" s="50"/>
    </row>
  </sheetData>
  <sheetProtection algorithmName="SHA-512" hashValue="/P761/b2qxKNdMl6DkWH7aZursMxgKcblZYMsIMqBTDy6uXLoMJ5+WpshiNsb2EY07+ay2ypY+6fcaJBlS233w==" saltValue="+YdzNNBjI1L7b6QE1cBOCA==" spinCount="100000" sheet="1" objects="1" scenarios="1"/>
  <mergeCells count="20">
    <mergeCell ref="A88:H88"/>
    <mergeCell ref="A107:H107"/>
    <mergeCell ref="A126:H126"/>
    <mergeCell ref="A86:F86"/>
    <mergeCell ref="A2:H2"/>
    <mergeCell ref="A13:H13"/>
    <mergeCell ref="A24:H24"/>
    <mergeCell ref="A40:H40"/>
    <mergeCell ref="A11:F11"/>
    <mergeCell ref="A22:F22"/>
    <mergeCell ref="A38:F38"/>
    <mergeCell ref="A54:F54"/>
    <mergeCell ref="A70:F70"/>
    <mergeCell ref="A56:H56"/>
    <mergeCell ref="A72:H72"/>
    <mergeCell ref="A158:F158"/>
    <mergeCell ref="A105:F105"/>
    <mergeCell ref="A124:F124"/>
    <mergeCell ref="A143:F143"/>
    <mergeCell ref="A145:H14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4" tint="0.59999389629810485"/>
  </sheetPr>
  <dimension ref="A1:H85"/>
  <sheetViews>
    <sheetView zoomScaleNormal="100" workbookViewId="0"/>
  </sheetViews>
  <sheetFormatPr baseColWidth="10" defaultColWidth="12.42578125" defaultRowHeight="15.75" x14ac:dyDescent="0.25"/>
  <cols>
    <col min="1" max="1" width="15.7109375" style="353" bestFit="1" customWidth="1"/>
    <col min="2" max="2" width="36.85546875" style="237" bestFit="1" customWidth="1"/>
    <col min="3" max="3" width="38.7109375" style="226" bestFit="1" customWidth="1"/>
    <col min="4" max="4" width="7.85546875" style="236" bestFit="1" customWidth="1"/>
    <col min="5" max="5" width="13.85546875" style="236" bestFit="1" customWidth="1"/>
    <col min="6" max="6" width="5" style="236" bestFit="1" customWidth="1"/>
    <col min="7" max="7" width="15" style="236" bestFit="1" customWidth="1"/>
    <col min="8" max="8" width="22" style="226" bestFit="1" customWidth="1"/>
    <col min="9" max="256" width="12.42578125" style="226"/>
    <col min="257" max="257" width="16.7109375" style="226" customWidth="1"/>
    <col min="258" max="258" width="39.42578125" style="226" customWidth="1"/>
    <col min="259" max="259" width="41.5703125" style="226" customWidth="1"/>
    <col min="260" max="260" width="8.42578125" style="226" customWidth="1"/>
    <col min="261" max="261" width="16.7109375" style="226" customWidth="1"/>
    <col min="262" max="262" width="8" style="226" customWidth="1"/>
    <col min="263" max="263" width="14.85546875" style="226" customWidth="1"/>
    <col min="264" max="264" width="24.28515625" style="226" customWidth="1"/>
    <col min="265" max="512" width="12.42578125" style="226"/>
    <col min="513" max="513" width="16.7109375" style="226" customWidth="1"/>
    <col min="514" max="514" width="39.42578125" style="226" customWidth="1"/>
    <col min="515" max="515" width="41.5703125" style="226" customWidth="1"/>
    <col min="516" max="516" width="8.42578125" style="226" customWidth="1"/>
    <col min="517" max="517" width="16.7109375" style="226" customWidth="1"/>
    <col min="518" max="518" width="8" style="226" customWidth="1"/>
    <col min="519" max="519" width="14.85546875" style="226" customWidth="1"/>
    <col min="520" max="520" width="24.28515625" style="226" customWidth="1"/>
    <col min="521" max="768" width="12.42578125" style="226"/>
    <col min="769" max="769" width="16.7109375" style="226" customWidth="1"/>
    <col min="770" max="770" width="39.42578125" style="226" customWidth="1"/>
    <col min="771" max="771" width="41.5703125" style="226" customWidth="1"/>
    <col min="772" max="772" width="8.42578125" style="226" customWidth="1"/>
    <col min="773" max="773" width="16.7109375" style="226" customWidth="1"/>
    <col min="774" max="774" width="8" style="226" customWidth="1"/>
    <col min="775" max="775" width="14.85546875" style="226" customWidth="1"/>
    <col min="776" max="776" width="24.28515625" style="226" customWidth="1"/>
    <col min="777" max="1024" width="12.42578125" style="226"/>
    <col min="1025" max="1025" width="16.7109375" style="226" customWidth="1"/>
    <col min="1026" max="1026" width="39.42578125" style="226" customWidth="1"/>
    <col min="1027" max="1027" width="41.5703125" style="226" customWidth="1"/>
    <col min="1028" max="1028" width="8.42578125" style="226" customWidth="1"/>
    <col min="1029" max="1029" width="16.7109375" style="226" customWidth="1"/>
    <col min="1030" max="1030" width="8" style="226" customWidth="1"/>
    <col min="1031" max="1031" width="14.85546875" style="226" customWidth="1"/>
    <col min="1032" max="1032" width="24.28515625" style="226" customWidth="1"/>
    <col min="1033" max="1280" width="12.42578125" style="226"/>
    <col min="1281" max="1281" width="16.7109375" style="226" customWidth="1"/>
    <col min="1282" max="1282" width="39.42578125" style="226" customWidth="1"/>
    <col min="1283" max="1283" width="41.5703125" style="226" customWidth="1"/>
    <col min="1284" max="1284" width="8.42578125" style="226" customWidth="1"/>
    <col min="1285" max="1285" width="16.7109375" style="226" customWidth="1"/>
    <col min="1286" max="1286" width="8" style="226" customWidth="1"/>
    <col min="1287" max="1287" width="14.85546875" style="226" customWidth="1"/>
    <col min="1288" max="1288" width="24.28515625" style="226" customWidth="1"/>
    <col min="1289" max="1536" width="12.42578125" style="226"/>
    <col min="1537" max="1537" width="16.7109375" style="226" customWidth="1"/>
    <col min="1538" max="1538" width="39.42578125" style="226" customWidth="1"/>
    <col min="1539" max="1539" width="41.5703125" style="226" customWidth="1"/>
    <col min="1540" max="1540" width="8.42578125" style="226" customWidth="1"/>
    <col min="1541" max="1541" width="16.7109375" style="226" customWidth="1"/>
    <col min="1542" max="1542" width="8" style="226" customWidth="1"/>
    <col min="1543" max="1543" width="14.85546875" style="226" customWidth="1"/>
    <col min="1544" max="1544" width="24.28515625" style="226" customWidth="1"/>
    <col min="1545" max="1792" width="12.42578125" style="226"/>
    <col min="1793" max="1793" width="16.7109375" style="226" customWidth="1"/>
    <col min="1794" max="1794" width="39.42578125" style="226" customWidth="1"/>
    <col min="1795" max="1795" width="41.5703125" style="226" customWidth="1"/>
    <col min="1796" max="1796" width="8.42578125" style="226" customWidth="1"/>
    <col min="1797" max="1797" width="16.7109375" style="226" customWidth="1"/>
    <col min="1798" max="1798" width="8" style="226" customWidth="1"/>
    <col min="1799" max="1799" width="14.85546875" style="226" customWidth="1"/>
    <col min="1800" max="1800" width="24.28515625" style="226" customWidth="1"/>
    <col min="1801" max="2048" width="12.42578125" style="226"/>
    <col min="2049" max="2049" width="16.7109375" style="226" customWidth="1"/>
    <col min="2050" max="2050" width="39.42578125" style="226" customWidth="1"/>
    <col min="2051" max="2051" width="41.5703125" style="226" customWidth="1"/>
    <col min="2052" max="2052" width="8.42578125" style="226" customWidth="1"/>
    <col min="2053" max="2053" width="16.7109375" style="226" customWidth="1"/>
    <col min="2054" max="2054" width="8" style="226" customWidth="1"/>
    <col min="2055" max="2055" width="14.85546875" style="226" customWidth="1"/>
    <col min="2056" max="2056" width="24.28515625" style="226" customWidth="1"/>
    <col min="2057" max="2304" width="12.42578125" style="226"/>
    <col min="2305" max="2305" width="16.7109375" style="226" customWidth="1"/>
    <col min="2306" max="2306" width="39.42578125" style="226" customWidth="1"/>
    <col min="2307" max="2307" width="41.5703125" style="226" customWidth="1"/>
    <col min="2308" max="2308" width="8.42578125" style="226" customWidth="1"/>
    <col min="2309" max="2309" width="16.7109375" style="226" customWidth="1"/>
    <col min="2310" max="2310" width="8" style="226" customWidth="1"/>
    <col min="2311" max="2311" width="14.85546875" style="226" customWidth="1"/>
    <col min="2312" max="2312" width="24.28515625" style="226" customWidth="1"/>
    <col min="2313" max="2560" width="12.42578125" style="226"/>
    <col min="2561" max="2561" width="16.7109375" style="226" customWidth="1"/>
    <col min="2562" max="2562" width="39.42578125" style="226" customWidth="1"/>
    <col min="2563" max="2563" width="41.5703125" style="226" customWidth="1"/>
    <col min="2564" max="2564" width="8.42578125" style="226" customWidth="1"/>
    <col min="2565" max="2565" width="16.7109375" style="226" customWidth="1"/>
    <col min="2566" max="2566" width="8" style="226" customWidth="1"/>
    <col min="2567" max="2567" width="14.85546875" style="226" customWidth="1"/>
    <col min="2568" max="2568" width="24.28515625" style="226" customWidth="1"/>
    <col min="2569" max="2816" width="12.42578125" style="226"/>
    <col min="2817" max="2817" width="16.7109375" style="226" customWidth="1"/>
    <col min="2818" max="2818" width="39.42578125" style="226" customWidth="1"/>
    <col min="2819" max="2819" width="41.5703125" style="226" customWidth="1"/>
    <col min="2820" max="2820" width="8.42578125" style="226" customWidth="1"/>
    <col min="2821" max="2821" width="16.7109375" style="226" customWidth="1"/>
    <col min="2822" max="2822" width="8" style="226" customWidth="1"/>
    <col min="2823" max="2823" width="14.85546875" style="226" customWidth="1"/>
    <col min="2824" max="2824" width="24.28515625" style="226" customWidth="1"/>
    <col min="2825" max="3072" width="12.42578125" style="226"/>
    <col min="3073" max="3073" width="16.7109375" style="226" customWidth="1"/>
    <col min="3074" max="3074" width="39.42578125" style="226" customWidth="1"/>
    <col min="3075" max="3075" width="41.5703125" style="226" customWidth="1"/>
    <col min="3076" max="3076" width="8.42578125" style="226" customWidth="1"/>
    <col min="3077" max="3077" width="16.7109375" style="226" customWidth="1"/>
    <col min="3078" max="3078" width="8" style="226" customWidth="1"/>
    <col min="3079" max="3079" width="14.85546875" style="226" customWidth="1"/>
    <col min="3080" max="3080" width="24.28515625" style="226" customWidth="1"/>
    <col min="3081" max="3328" width="12.42578125" style="226"/>
    <col min="3329" max="3329" width="16.7109375" style="226" customWidth="1"/>
    <col min="3330" max="3330" width="39.42578125" style="226" customWidth="1"/>
    <col min="3331" max="3331" width="41.5703125" style="226" customWidth="1"/>
    <col min="3332" max="3332" width="8.42578125" style="226" customWidth="1"/>
    <col min="3333" max="3333" width="16.7109375" style="226" customWidth="1"/>
    <col min="3334" max="3334" width="8" style="226" customWidth="1"/>
    <col min="3335" max="3335" width="14.85546875" style="226" customWidth="1"/>
    <col min="3336" max="3336" width="24.28515625" style="226" customWidth="1"/>
    <col min="3337" max="3584" width="12.42578125" style="226"/>
    <col min="3585" max="3585" width="16.7109375" style="226" customWidth="1"/>
    <col min="3586" max="3586" width="39.42578125" style="226" customWidth="1"/>
    <col min="3587" max="3587" width="41.5703125" style="226" customWidth="1"/>
    <col min="3588" max="3588" width="8.42578125" style="226" customWidth="1"/>
    <col min="3589" max="3589" width="16.7109375" style="226" customWidth="1"/>
    <col min="3590" max="3590" width="8" style="226" customWidth="1"/>
    <col min="3591" max="3591" width="14.85546875" style="226" customWidth="1"/>
    <col min="3592" max="3592" width="24.28515625" style="226" customWidth="1"/>
    <col min="3593" max="3840" width="12.42578125" style="226"/>
    <col min="3841" max="3841" width="16.7109375" style="226" customWidth="1"/>
    <col min="3842" max="3842" width="39.42578125" style="226" customWidth="1"/>
    <col min="3843" max="3843" width="41.5703125" style="226" customWidth="1"/>
    <col min="3844" max="3844" width="8.42578125" style="226" customWidth="1"/>
    <col min="3845" max="3845" width="16.7109375" style="226" customWidth="1"/>
    <col min="3846" max="3846" width="8" style="226" customWidth="1"/>
    <col min="3847" max="3847" width="14.85546875" style="226" customWidth="1"/>
    <col min="3848" max="3848" width="24.28515625" style="226" customWidth="1"/>
    <col min="3849" max="4096" width="12.42578125" style="226"/>
    <col min="4097" max="4097" width="16.7109375" style="226" customWidth="1"/>
    <col min="4098" max="4098" width="39.42578125" style="226" customWidth="1"/>
    <col min="4099" max="4099" width="41.5703125" style="226" customWidth="1"/>
    <col min="4100" max="4100" width="8.42578125" style="226" customWidth="1"/>
    <col min="4101" max="4101" width="16.7109375" style="226" customWidth="1"/>
    <col min="4102" max="4102" width="8" style="226" customWidth="1"/>
    <col min="4103" max="4103" width="14.85546875" style="226" customWidth="1"/>
    <col min="4104" max="4104" width="24.28515625" style="226" customWidth="1"/>
    <col min="4105" max="4352" width="12.42578125" style="226"/>
    <col min="4353" max="4353" width="16.7109375" style="226" customWidth="1"/>
    <col min="4354" max="4354" width="39.42578125" style="226" customWidth="1"/>
    <col min="4355" max="4355" width="41.5703125" style="226" customWidth="1"/>
    <col min="4356" max="4356" width="8.42578125" style="226" customWidth="1"/>
    <col min="4357" max="4357" width="16.7109375" style="226" customWidth="1"/>
    <col min="4358" max="4358" width="8" style="226" customWidth="1"/>
    <col min="4359" max="4359" width="14.85546875" style="226" customWidth="1"/>
    <col min="4360" max="4360" width="24.28515625" style="226" customWidth="1"/>
    <col min="4361" max="4608" width="12.42578125" style="226"/>
    <col min="4609" max="4609" width="16.7109375" style="226" customWidth="1"/>
    <col min="4610" max="4610" width="39.42578125" style="226" customWidth="1"/>
    <col min="4611" max="4611" width="41.5703125" style="226" customWidth="1"/>
    <col min="4612" max="4612" width="8.42578125" style="226" customWidth="1"/>
    <col min="4613" max="4613" width="16.7109375" style="226" customWidth="1"/>
    <col min="4614" max="4614" width="8" style="226" customWidth="1"/>
    <col min="4615" max="4615" width="14.85546875" style="226" customWidth="1"/>
    <col min="4616" max="4616" width="24.28515625" style="226" customWidth="1"/>
    <col min="4617" max="4864" width="12.42578125" style="226"/>
    <col min="4865" max="4865" width="16.7109375" style="226" customWidth="1"/>
    <col min="4866" max="4866" width="39.42578125" style="226" customWidth="1"/>
    <col min="4867" max="4867" width="41.5703125" style="226" customWidth="1"/>
    <col min="4868" max="4868" width="8.42578125" style="226" customWidth="1"/>
    <col min="4869" max="4869" width="16.7109375" style="226" customWidth="1"/>
    <col min="4870" max="4870" width="8" style="226" customWidth="1"/>
    <col min="4871" max="4871" width="14.85546875" style="226" customWidth="1"/>
    <col min="4872" max="4872" width="24.28515625" style="226" customWidth="1"/>
    <col min="4873" max="5120" width="12.42578125" style="226"/>
    <col min="5121" max="5121" width="16.7109375" style="226" customWidth="1"/>
    <col min="5122" max="5122" width="39.42578125" style="226" customWidth="1"/>
    <col min="5123" max="5123" width="41.5703125" style="226" customWidth="1"/>
    <col min="5124" max="5124" width="8.42578125" style="226" customWidth="1"/>
    <col min="5125" max="5125" width="16.7109375" style="226" customWidth="1"/>
    <col min="5126" max="5126" width="8" style="226" customWidth="1"/>
    <col min="5127" max="5127" width="14.85546875" style="226" customWidth="1"/>
    <col min="5128" max="5128" width="24.28515625" style="226" customWidth="1"/>
    <col min="5129" max="5376" width="12.42578125" style="226"/>
    <col min="5377" max="5377" width="16.7109375" style="226" customWidth="1"/>
    <col min="5378" max="5378" width="39.42578125" style="226" customWidth="1"/>
    <col min="5379" max="5379" width="41.5703125" style="226" customWidth="1"/>
    <col min="5380" max="5380" width="8.42578125" style="226" customWidth="1"/>
    <col min="5381" max="5381" width="16.7109375" style="226" customWidth="1"/>
    <col min="5382" max="5382" width="8" style="226" customWidth="1"/>
    <col min="5383" max="5383" width="14.85546875" style="226" customWidth="1"/>
    <col min="5384" max="5384" width="24.28515625" style="226" customWidth="1"/>
    <col min="5385" max="5632" width="12.42578125" style="226"/>
    <col min="5633" max="5633" width="16.7109375" style="226" customWidth="1"/>
    <col min="5634" max="5634" width="39.42578125" style="226" customWidth="1"/>
    <col min="5635" max="5635" width="41.5703125" style="226" customWidth="1"/>
    <col min="5636" max="5636" width="8.42578125" style="226" customWidth="1"/>
    <col min="5637" max="5637" width="16.7109375" style="226" customWidth="1"/>
    <col min="5638" max="5638" width="8" style="226" customWidth="1"/>
    <col min="5639" max="5639" width="14.85546875" style="226" customWidth="1"/>
    <col min="5640" max="5640" width="24.28515625" style="226" customWidth="1"/>
    <col min="5641" max="5888" width="12.42578125" style="226"/>
    <col min="5889" max="5889" width="16.7109375" style="226" customWidth="1"/>
    <col min="5890" max="5890" width="39.42578125" style="226" customWidth="1"/>
    <col min="5891" max="5891" width="41.5703125" style="226" customWidth="1"/>
    <col min="5892" max="5892" width="8.42578125" style="226" customWidth="1"/>
    <col min="5893" max="5893" width="16.7109375" style="226" customWidth="1"/>
    <col min="5894" max="5894" width="8" style="226" customWidth="1"/>
    <col min="5895" max="5895" width="14.85546875" style="226" customWidth="1"/>
    <col min="5896" max="5896" width="24.28515625" style="226" customWidth="1"/>
    <col min="5897" max="6144" width="12.42578125" style="226"/>
    <col min="6145" max="6145" width="16.7109375" style="226" customWidth="1"/>
    <col min="6146" max="6146" width="39.42578125" style="226" customWidth="1"/>
    <col min="6147" max="6147" width="41.5703125" style="226" customWidth="1"/>
    <col min="6148" max="6148" width="8.42578125" style="226" customWidth="1"/>
    <col min="6149" max="6149" width="16.7109375" style="226" customWidth="1"/>
    <col min="6150" max="6150" width="8" style="226" customWidth="1"/>
    <col min="6151" max="6151" width="14.85546875" style="226" customWidth="1"/>
    <col min="6152" max="6152" width="24.28515625" style="226" customWidth="1"/>
    <col min="6153" max="6400" width="12.42578125" style="226"/>
    <col min="6401" max="6401" width="16.7109375" style="226" customWidth="1"/>
    <col min="6402" max="6402" width="39.42578125" style="226" customWidth="1"/>
    <col min="6403" max="6403" width="41.5703125" style="226" customWidth="1"/>
    <col min="6404" max="6404" width="8.42578125" style="226" customWidth="1"/>
    <col min="6405" max="6405" width="16.7109375" style="226" customWidth="1"/>
    <col min="6406" max="6406" width="8" style="226" customWidth="1"/>
    <col min="6407" max="6407" width="14.85546875" style="226" customWidth="1"/>
    <col min="6408" max="6408" width="24.28515625" style="226" customWidth="1"/>
    <col min="6409" max="6656" width="12.42578125" style="226"/>
    <col min="6657" max="6657" width="16.7109375" style="226" customWidth="1"/>
    <col min="6658" max="6658" width="39.42578125" style="226" customWidth="1"/>
    <col min="6659" max="6659" width="41.5703125" style="226" customWidth="1"/>
    <col min="6660" max="6660" width="8.42578125" style="226" customWidth="1"/>
    <col min="6661" max="6661" width="16.7109375" style="226" customWidth="1"/>
    <col min="6662" max="6662" width="8" style="226" customWidth="1"/>
    <col min="6663" max="6663" width="14.85546875" style="226" customWidth="1"/>
    <col min="6664" max="6664" width="24.28515625" style="226" customWidth="1"/>
    <col min="6665" max="6912" width="12.42578125" style="226"/>
    <col min="6913" max="6913" width="16.7109375" style="226" customWidth="1"/>
    <col min="6914" max="6914" width="39.42578125" style="226" customWidth="1"/>
    <col min="6915" max="6915" width="41.5703125" style="226" customWidth="1"/>
    <col min="6916" max="6916" width="8.42578125" style="226" customWidth="1"/>
    <col min="6917" max="6917" width="16.7109375" style="226" customWidth="1"/>
    <col min="6918" max="6918" width="8" style="226" customWidth="1"/>
    <col min="6919" max="6919" width="14.85546875" style="226" customWidth="1"/>
    <col min="6920" max="6920" width="24.28515625" style="226" customWidth="1"/>
    <col min="6921" max="7168" width="12.42578125" style="226"/>
    <col min="7169" max="7169" width="16.7109375" style="226" customWidth="1"/>
    <col min="7170" max="7170" width="39.42578125" style="226" customWidth="1"/>
    <col min="7171" max="7171" width="41.5703125" style="226" customWidth="1"/>
    <col min="7172" max="7172" width="8.42578125" style="226" customWidth="1"/>
    <col min="7173" max="7173" width="16.7109375" style="226" customWidth="1"/>
    <col min="7174" max="7174" width="8" style="226" customWidth="1"/>
    <col min="7175" max="7175" width="14.85546875" style="226" customWidth="1"/>
    <col min="7176" max="7176" width="24.28515625" style="226" customWidth="1"/>
    <col min="7177" max="7424" width="12.42578125" style="226"/>
    <col min="7425" max="7425" width="16.7109375" style="226" customWidth="1"/>
    <col min="7426" max="7426" width="39.42578125" style="226" customWidth="1"/>
    <col min="7427" max="7427" width="41.5703125" style="226" customWidth="1"/>
    <col min="7428" max="7428" width="8.42578125" style="226" customWidth="1"/>
    <col min="7429" max="7429" width="16.7109375" style="226" customWidth="1"/>
    <col min="7430" max="7430" width="8" style="226" customWidth="1"/>
    <col min="7431" max="7431" width="14.85546875" style="226" customWidth="1"/>
    <col min="7432" max="7432" width="24.28515625" style="226" customWidth="1"/>
    <col min="7433" max="7680" width="12.42578125" style="226"/>
    <col min="7681" max="7681" width="16.7109375" style="226" customWidth="1"/>
    <col min="7682" max="7682" width="39.42578125" style="226" customWidth="1"/>
    <col min="7683" max="7683" width="41.5703125" style="226" customWidth="1"/>
    <col min="7684" max="7684" width="8.42578125" style="226" customWidth="1"/>
    <col min="7685" max="7685" width="16.7109375" style="226" customWidth="1"/>
    <col min="7686" max="7686" width="8" style="226" customWidth="1"/>
    <col min="7687" max="7687" width="14.85546875" style="226" customWidth="1"/>
    <col min="7688" max="7688" width="24.28515625" style="226" customWidth="1"/>
    <col min="7689" max="7936" width="12.42578125" style="226"/>
    <col min="7937" max="7937" width="16.7109375" style="226" customWidth="1"/>
    <col min="7938" max="7938" width="39.42578125" style="226" customWidth="1"/>
    <col min="7939" max="7939" width="41.5703125" style="226" customWidth="1"/>
    <col min="7940" max="7940" width="8.42578125" style="226" customWidth="1"/>
    <col min="7941" max="7941" width="16.7109375" style="226" customWidth="1"/>
    <col min="7942" max="7942" width="8" style="226" customWidth="1"/>
    <col min="7943" max="7943" width="14.85546875" style="226" customWidth="1"/>
    <col min="7944" max="7944" width="24.28515625" style="226" customWidth="1"/>
    <col min="7945" max="8192" width="12.42578125" style="226"/>
    <col min="8193" max="8193" width="16.7109375" style="226" customWidth="1"/>
    <col min="8194" max="8194" width="39.42578125" style="226" customWidth="1"/>
    <col min="8195" max="8195" width="41.5703125" style="226" customWidth="1"/>
    <col min="8196" max="8196" width="8.42578125" style="226" customWidth="1"/>
    <col min="8197" max="8197" width="16.7109375" style="226" customWidth="1"/>
    <col min="8198" max="8198" width="8" style="226" customWidth="1"/>
    <col min="8199" max="8199" width="14.85546875" style="226" customWidth="1"/>
    <col min="8200" max="8200" width="24.28515625" style="226" customWidth="1"/>
    <col min="8201" max="8448" width="12.42578125" style="226"/>
    <col min="8449" max="8449" width="16.7109375" style="226" customWidth="1"/>
    <col min="8450" max="8450" width="39.42578125" style="226" customWidth="1"/>
    <col min="8451" max="8451" width="41.5703125" style="226" customWidth="1"/>
    <col min="8452" max="8452" width="8.42578125" style="226" customWidth="1"/>
    <col min="8453" max="8453" width="16.7109375" style="226" customWidth="1"/>
    <col min="8454" max="8454" width="8" style="226" customWidth="1"/>
    <col min="8455" max="8455" width="14.85546875" style="226" customWidth="1"/>
    <col min="8456" max="8456" width="24.28515625" style="226" customWidth="1"/>
    <col min="8457" max="8704" width="12.42578125" style="226"/>
    <col min="8705" max="8705" width="16.7109375" style="226" customWidth="1"/>
    <col min="8706" max="8706" width="39.42578125" style="226" customWidth="1"/>
    <col min="8707" max="8707" width="41.5703125" style="226" customWidth="1"/>
    <col min="8708" max="8708" width="8.42578125" style="226" customWidth="1"/>
    <col min="8709" max="8709" width="16.7109375" style="226" customWidth="1"/>
    <col min="8710" max="8710" width="8" style="226" customWidth="1"/>
    <col min="8711" max="8711" width="14.85546875" style="226" customWidth="1"/>
    <col min="8712" max="8712" width="24.28515625" style="226" customWidth="1"/>
    <col min="8713" max="8960" width="12.42578125" style="226"/>
    <col min="8961" max="8961" width="16.7109375" style="226" customWidth="1"/>
    <col min="8962" max="8962" width="39.42578125" style="226" customWidth="1"/>
    <col min="8963" max="8963" width="41.5703125" style="226" customWidth="1"/>
    <col min="8964" max="8964" width="8.42578125" style="226" customWidth="1"/>
    <col min="8965" max="8965" width="16.7109375" style="226" customWidth="1"/>
    <col min="8966" max="8966" width="8" style="226" customWidth="1"/>
    <col min="8967" max="8967" width="14.85546875" style="226" customWidth="1"/>
    <col min="8968" max="8968" width="24.28515625" style="226" customWidth="1"/>
    <col min="8969" max="9216" width="12.42578125" style="226"/>
    <col min="9217" max="9217" width="16.7109375" style="226" customWidth="1"/>
    <col min="9218" max="9218" width="39.42578125" style="226" customWidth="1"/>
    <col min="9219" max="9219" width="41.5703125" style="226" customWidth="1"/>
    <col min="9220" max="9220" width="8.42578125" style="226" customWidth="1"/>
    <col min="9221" max="9221" width="16.7109375" style="226" customWidth="1"/>
    <col min="9222" max="9222" width="8" style="226" customWidth="1"/>
    <col min="9223" max="9223" width="14.85546875" style="226" customWidth="1"/>
    <col min="9224" max="9224" width="24.28515625" style="226" customWidth="1"/>
    <col min="9225" max="9472" width="12.42578125" style="226"/>
    <col min="9473" max="9473" width="16.7109375" style="226" customWidth="1"/>
    <col min="9474" max="9474" width="39.42578125" style="226" customWidth="1"/>
    <col min="9475" max="9475" width="41.5703125" style="226" customWidth="1"/>
    <col min="9476" max="9476" width="8.42578125" style="226" customWidth="1"/>
    <col min="9477" max="9477" width="16.7109375" style="226" customWidth="1"/>
    <col min="9478" max="9478" width="8" style="226" customWidth="1"/>
    <col min="9479" max="9479" width="14.85546875" style="226" customWidth="1"/>
    <col min="9480" max="9480" width="24.28515625" style="226" customWidth="1"/>
    <col min="9481" max="9728" width="12.42578125" style="226"/>
    <col min="9729" max="9729" width="16.7109375" style="226" customWidth="1"/>
    <col min="9730" max="9730" width="39.42578125" style="226" customWidth="1"/>
    <col min="9731" max="9731" width="41.5703125" style="226" customWidth="1"/>
    <col min="9732" max="9732" width="8.42578125" style="226" customWidth="1"/>
    <col min="9733" max="9733" width="16.7109375" style="226" customWidth="1"/>
    <col min="9734" max="9734" width="8" style="226" customWidth="1"/>
    <col min="9735" max="9735" width="14.85546875" style="226" customWidth="1"/>
    <col min="9736" max="9736" width="24.28515625" style="226" customWidth="1"/>
    <col min="9737" max="9984" width="12.42578125" style="226"/>
    <col min="9985" max="9985" width="16.7109375" style="226" customWidth="1"/>
    <col min="9986" max="9986" width="39.42578125" style="226" customWidth="1"/>
    <col min="9987" max="9987" width="41.5703125" style="226" customWidth="1"/>
    <col min="9988" max="9988" width="8.42578125" style="226" customWidth="1"/>
    <col min="9989" max="9989" width="16.7109375" style="226" customWidth="1"/>
    <col min="9990" max="9990" width="8" style="226" customWidth="1"/>
    <col min="9991" max="9991" width="14.85546875" style="226" customWidth="1"/>
    <col min="9992" max="9992" width="24.28515625" style="226" customWidth="1"/>
    <col min="9993" max="10240" width="12.42578125" style="226"/>
    <col min="10241" max="10241" width="16.7109375" style="226" customWidth="1"/>
    <col min="10242" max="10242" width="39.42578125" style="226" customWidth="1"/>
    <col min="10243" max="10243" width="41.5703125" style="226" customWidth="1"/>
    <col min="10244" max="10244" width="8.42578125" style="226" customWidth="1"/>
    <col min="10245" max="10245" width="16.7109375" style="226" customWidth="1"/>
    <col min="10246" max="10246" width="8" style="226" customWidth="1"/>
    <col min="10247" max="10247" width="14.85546875" style="226" customWidth="1"/>
    <col min="10248" max="10248" width="24.28515625" style="226" customWidth="1"/>
    <col min="10249" max="10496" width="12.42578125" style="226"/>
    <col min="10497" max="10497" width="16.7109375" style="226" customWidth="1"/>
    <col min="10498" max="10498" width="39.42578125" style="226" customWidth="1"/>
    <col min="10499" max="10499" width="41.5703125" style="226" customWidth="1"/>
    <col min="10500" max="10500" width="8.42578125" style="226" customWidth="1"/>
    <col min="10501" max="10501" width="16.7109375" style="226" customWidth="1"/>
    <col min="10502" max="10502" width="8" style="226" customWidth="1"/>
    <col min="10503" max="10503" width="14.85546875" style="226" customWidth="1"/>
    <col min="10504" max="10504" width="24.28515625" style="226" customWidth="1"/>
    <col min="10505" max="10752" width="12.42578125" style="226"/>
    <col min="10753" max="10753" width="16.7109375" style="226" customWidth="1"/>
    <col min="10754" max="10754" width="39.42578125" style="226" customWidth="1"/>
    <col min="10755" max="10755" width="41.5703125" style="226" customWidth="1"/>
    <col min="10756" max="10756" width="8.42578125" style="226" customWidth="1"/>
    <col min="10757" max="10757" width="16.7109375" style="226" customWidth="1"/>
    <col min="10758" max="10758" width="8" style="226" customWidth="1"/>
    <col min="10759" max="10759" width="14.85546875" style="226" customWidth="1"/>
    <col min="10760" max="10760" width="24.28515625" style="226" customWidth="1"/>
    <col min="10761" max="11008" width="12.42578125" style="226"/>
    <col min="11009" max="11009" width="16.7109375" style="226" customWidth="1"/>
    <col min="11010" max="11010" width="39.42578125" style="226" customWidth="1"/>
    <col min="11011" max="11011" width="41.5703125" style="226" customWidth="1"/>
    <col min="11012" max="11012" width="8.42578125" style="226" customWidth="1"/>
    <col min="11013" max="11013" width="16.7109375" style="226" customWidth="1"/>
    <col min="11014" max="11014" width="8" style="226" customWidth="1"/>
    <col min="11015" max="11015" width="14.85546875" style="226" customWidth="1"/>
    <col min="11016" max="11016" width="24.28515625" style="226" customWidth="1"/>
    <col min="11017" max="11264" width="12.42578125" style="226"/>
    <col min="11265" max="11265" width="16.7109375" style="226" customWidth="1"/>
    <col min="11266" max="11266" width="39.42578125" style="226" customWidth="1"/>
    <col min="11267" max="11267" width="41.5703125" style="226" customWidth="1"/>
    <col min="11268" max="11268" width="8.42578125" style="226" customWidth="1"/>
    <col min="11269" max="11269" width="16.7109375" style="226" customWidth="1"/>
    <col min="11270" max="11270" width="8" style="226" customWidth="1"/>
    <col min="11271" max="11271" width="14.85546875" style="226" customWidth="1"/>
    <col min="11272" max="11272" width="24.28515625" style="226" customWidth="1"/>
    <col min="11273" max="11520" width="12.42578125" style="226"/>
    <col min="11521" max="11521" width="16.7109375" style="226" customWidth="1"/>
    <col min="11522" max="11522" width="39.42578125" style="226" customWidth="1"/>
    <col min="11523" max="11523" width="41.5703125" style="226" customWidth="1"/>
    <col min="11524" max="11524" width="8.42578125" style="226" customWidth="1"/>
    <col min="11525" max="11525" width="16.7109375" style="226" customWidth="1"/>
    <col min="11526" max="11526" width="8" style="226" customWidth="1"/>
    <col min="11527" max="11527" width="14.85546875" style="226" customWidth="1"/>
    <col min="11528" max="11528" width="24.28515625" style="226" customWidth="1"/>
    <col min="11529" max="11776" width="12.42578125" style="226"/>
    <col min="11777" max="11777" width="16.7109375" style="226" customWidth="1"/>
    <col min="11778" max="11778" width="39.42578125" style="226" customWidth="1"/>
    <col min="11779" max="11779" width="41.5703125" style="226" customWidth="1"/>
    <col min="11780" max="11780" width="8.42578125" style="226" customWidth="1"/>
    <col min="11781" max="11781" width="16.7109375" style="226" customWidth="1"/>
    <col min="11782" max="11782" width="8" style="226" customWidth="1"/>
    <col min="11783" max="11783" width="14.85546875" style="226" customWidth="1"/>
    <col min="11784" max="11784" width="24.28515625" style="226" customWidth="1"/>
    <col min="11785" max="12032" width="12.42578125" style="226"/>
    <col min="12033" max="12033" width="16.7109375" style="226" customWidth="1"/>
    <col min="12034" max="12034" width="39.42578125" style="226" customWidth="1"/>
    <col min="12035" max="12035" width="41.5703125" style="226" customWidth="1"/>
    <col min="12036" max="12036" width="8.42578125" style="226" customWidth="1"/>
    <col min="12037" max="12037" width="16.7109375" style="226" customWidth="1"/>
    <col min="12038" max="12038" width="8" style="226" customWidth="1"/>
    <col min="12039" max="12039" width="14.85546875" style="226" customWidth="1"/>
    <col min="12040" max="12040" width="24.28515625" style="226" customWidth="1"/>
    <col min="12041" max="12288" width="12.42578125" style="226"/>
    <col min="12289" max="12289" width="16.7109375" style="226" customWidth="1"/>
    <col min="12290" max="12290" width="39.42578125" style="226" customWidth="1"/>
    <col min="12291" max="12291" width="41.5703125" style="226" customWidth="1"/>
    <col min="12292" max="12292" width="8.42578125" style="226" customWidth="1"/>
    <col min="12293" max="12293" width="16.7109375" style="226" customWidth="1"/>
    <col min="12294" max="12294" width="8" style="226" customWidth="1"/>
    <col min="12295" max="12295" width="14.85546875" style="226" customWidth="1"/>
    <col min="12296" max="12296" width="24.28515625" style="226" customWidth="1"/>
    <col min="12297" max="12544" width="12.42578125" style="226"/>
    <col min="12545" max="12545" width="16.7109375" style="226" customWidth="1"/>
    <col min="12546" max="12546" width="39.42578125" style="226" customWidth="1"/>
    <col min="12547" max="12547" width="41.5703125" style="226" customWidth="1"/>
    <col min="12548" max="12548" width="8.42578125" style="226" customWidth="1"/>
    <col min="12549" max="12549" width="16.7109375" style="226" customWidth="1"/>
    <col min="12550" max="12550" width="8" style="226" customWidth="1"/>
    <col min="12551" max="12551" width="14.85546875" style="226" customWidth="1"/>
    <col min="12552" max="12552" width="24.28515625" style="226" customWidth="1"/>
    <col min="12553" max="12800" width="12.42578125" style="226"/>
    <col min="12801" max="12801" width="16.7109375" style="226" customWidth="1"/>
    <col min="12802" max="12802" width="39.42578125" style="226" customWidth="1"/>
    <col min="12803" max="12803" width="41.5703125" style="226" customWidth="1"/>
    <col min="12804" max="12804" width="8.42578125" style="226" customWidth="1"/>
    <col min="12805" max="12805" width="16.7109375" style="226" customWidth="1"/>
    <col min="12806" max="12806" width="8" style="226" customWidth="1"/>
    <col min="12807" max="12807" width="14.85546875" style="226" customWidth="1"/>
    <col min="12808" max="12808" width="24.28515625" style="226" customWidth="1"/>
    <col min="12809" max="13056" width="12.42578125" style="226"/>
    <col min="13057" max="13057" width="16.7109375" style="226" customWidth="1"/>
    <col min="13058" max="13058" width="39.42578125" style="226" customWidth="1"/>
    <col min="13059" max="13059" width="41.5703125" style="226" customWidth="1"/>
    <col min="13060" max="13060" width="8.42578125" style="226" customWidth="1"/>
    <col min="13061" max="13061" width="16.7109375" style="226" customWidth="1"/>
    <col min="13062" max="13062" width="8" style="226" customWidth="1"/>
    <col min="13063" max="13063" width="14.85546875" style="226" customWidth="1"/>
    <col min="13064" max="13064" width="24.28515625" style="226" customWidth="1"/>
    <col min="13065" max="13312" width="12.42578125" style="226"/>
    <col min="13313" max="13313" width="16.7109375" style="226" customWidth="1"/>
    <col min="13314" max="13314" width="39.42578125" style="226" customWidth="1"/>
    <col min="13315" max="13315" width="41.5703125" style="226" customWidth="1"/>
    <col min="13316" max="13316" width="8.42578125" style="226" customWidth="1"/>
    <col min="13317" max="13317" width="16.7109375" style="226" customWidth="1"/>
    <col min="13318" max="13318" width="8" style="226" customWidth="1"/>
    <col min="13319" max="13319" width="14.85546875" style="226" customWidth="1"/>
    <col min="13320" max="13320" width="24.28515625" style="226" customWidth="1"/>
    <col min="13321" max="13568" width="12.42578125" style="226"/>
    <col min="13569" max="13569" width="16.7109375" style="226" customWidth="1"/>
    <col min="13570" max="13570" width="39.42578125" style="226" customWidth="1"/>
    <col min="13571" max="13571" width="41.5703125" style="226" customWidth="1"/>
    <col min="13572" max="13572" width="8.42578125" style="226" customWidth="1"/>
    <col min="13573" max="13573" width="16.7109375" style="226" customWidth="1"/>
    <col min="13574" max="13574" width="8" style="226" customWidth="1"/>
    <col min="13575" max="13575" width="14.85546875" style="226" customWidth="1"/>
    <col min="13576" max="13576" width="24.28515625" style="226" customWidth="1"/>
    <col min="13577" max="13824" width="12.42578125" style="226"/>
    <col min="13825" max="13825" width="16.7109375" style="226" customWidth="1"/>
    <col min="13826" max="13826" width="39.42578125" style="226" customWidth="1"/>
    <col min="13827" max="13827" width="41.5703125" style="226" customWidth="1"/>
    <col min="13828" max="13828" width="8.42578125" style="226" customWidth="1"/>
    <col min="13829" max="13829" width="16.7109375" style="226" customWidth="1"/>
    <col min="13830" max="13830" width="8" style="226" customWidth="1"/>
    <col min="13831" max="13831" width="14.85546875" style="226" customWidth="1"/>
    <col min="13832" max="13832" width="24.28515625" style="226" customWidth="1"/>
    <col min="13833" max="14080" width="12.42578125" style="226"/>
    <col min="14081" max="14081" width="16.7109375" style="226" customWidth="1"/>
    <col min="14082" max="14082" width="39.42578125" style="226" customWidth="1"/>
    <col min="14083" max="14083" width="41.5703125" style="226" customWidth="1"/>
    <col min="14084" max="14084" width="8.42578125" style="226" customWidth="1"/>
    <col min="14085" max="14085" width="16.7109375" style="226" customWidth="1"/>
    <col min="14086" max="14086" width="8" style="226" customWidth="1"/>
    <col min="14087" max="14087" width="14.85546875" style="226" customWidth="1"/>
    <col min="14088" max="14088" width="24.28515625" style="226" customWidth="1"/>
    <col min="14089" max="14336" width="12.42578125" style="226"/>
    <col min="14337" max="14337" width="16.7109375" style="226" customWidth="1"/>
    <col min="14338" max="14338" width="39.42578125" style="226" customWidth="1"/>
    <col min="14339" max="14339" width="41.5703125" style="226" customWidth="1"/>
    <col min="14340" max="14340" width="8.42578125" style="226" customWidth="1"/>
    <col min="14341" max="14341" width="16.7109375" style="226" customWidth="1"/>
    <col min="14342" max="14342" width="8" style="226" customWidth="1"/>
    <col min="14343" max="14343" width="14.85546875" style="226" customWidth="1"/>
    <col min="14344" max="14344" width="24.28515625" style="226" customWidth="1"/>
    <col min="14345" max="14592" width="12.42578125" style="226"/>
    <col min="14593" max="14593" width="16.7109375" style="226" customWidth="1"/>
    <col min="14594" max="14594" width="39.42578125" style="226" customWidth="1"/>
    <col min="14595" max="14595" width="41.5703125" style="226" customWidth="1"/>
    <col min="14596" max="14596" width="8.42578125" style="226" customWidth="1"/>
    <col min="14597" max="14597" width="16.7109375" style="226" customWidth="1"/>
    <col min="14598" max="14598" width="8" style="226" customWidth="1"/>
    <col min="14599" max="14599" width="14.85546875" style="226" customWidth="1"/>
    <col min="14600" max="14600" width="24.28515625" style="226" customWidth="1"/>
    <col min="14601" max="14848" width="12.42578125" style="226"/>
    <col min="14849" max="14849" width="16.7109375" style="226" customWidth="1"/>
    <col min="14850" max="14850" width="39.42578125" style="226" customWidth="1"/>
    <col min="14851" max="14851" width="41.5703125" style="226" customWidth="1"/>
    <col min="14852" max="14852" width="8.42578125" style="226" customWidth="1"/>
    <col min="14853" max="14853" width="16.7109375" style="226" customWidth="1"/>
    <col min="14854" max="14854" width="8" style="226" customWidth="1"/>
    <col min="14855" max="14855" width="14.85546875" style="226" customWidth="1"/>
    <col min="14856" max="14856" width="24.28515625" style="226" customWidth="1"/>
    <col min="14857" max="15104" width="12.42578125" style="226"/>
    <col min="15105" max="15105" width="16.7109375" style="226" customWidth="1"/>
    <col min="15106" max="15106" width="39.42578125" style="226" customWidth="1"/>
    <col min="15107" max="15107" width="41.5703125" style="226" customWidth="1"/>
    <col min="15108" max="15108" width="8.42578125" style="226" customWidth="1"/>
    <col min="15109" max="15109" width="16.7109375" style="226" customWidth="1"/>
    <col min="15110" max="15110" width="8" style="226" customWidth="1"/>
    <col min="15111" max="15111" width="14.85546875" style="226" customWidth="1"/>
    <col min="15112" max="15112" width="24.28515625" style="226" customWidth="1"/>
    <col min="15113" max="15360" width="12.42578125" style="226"/>
    <col min="15361" max="15361" width="16.7109375" style="226" customWidth="1"/>
    <col min="15362" max="15362" width="39.42578125" style="226" customWidth="1"/>
    <col min="15363" max="15363" width="41.5703125" style="226" customWidth="1"/>
    <col min="15364" max="15364" width="8.42578125" style="226" customWidth="1"/>
    <col min="15365" max="15365" width="16.7109375" style="226" customWidth="1"/>
    <col min="15366" max="15366" width="8" style="226" customWidth="1"/>
    <col min="15367" max="15367" width="14.85546875" style="226" customWidth="1"/>
    <col min="15368" max="15368" width="24.28515625" style="226" customWidth="1"/>
    <col min="15369" max="15616" width="12.42578125" style="226"/>
    <col min="15617" max="15617" width="16.7109375" style="226" customWidth="1"/>
    <col min="15618" max="15618" width="39.42578125" style="226" customWidth="1"/>
    <col min="15619" max="15619" width="41.5703125" style="226" customWidth="1"/>
    <col min="15620" max="15620" width="8.42578125" style="226" customWidth="1"/>
    <col min="15621" max="15621" width="16.7109375" style="226" customWidth="1"/>
    <col min="15622" max="15622" width="8" style="226" customWidth="1"/>
    <col min="15623" max="15623" width="14.85546875" style="226" customWidth="1"/>
    <col min="15624" max="15624" width="24.28515625" style="226" customWidth="1"/>
    <col min="15625" max="15872" width="12.42578125" style="226"/>
    <col min="15873" max="15873" width="16.7109375" style="226" customWidth="1"/>
    <col min="15874" max="15874" width="39.42578125" style="226" customWidth="1"/>
    <col min="15875" max="15875" width="41.5703125" style="226" customWidth="1"/>
    <col min="15876" max="15876" width="8.42578125" style="226" customWidth="1"/>
    <col min="15877" max="15877" width="16.7109375" style="226" customWidth="1"/>
    <col min="15878" max="15878" width="8" style="226" customWidth="1"/>
    <col min="15879" max="15879" width="14.85546875" style="226" customWidth="1"/>
    <col min="15880" max="15880" width="24.28515625" style="226" customWidth="1"/>
    <col min="15881" max="16128" width="12.42578125" style="226"/>
    <col min="16129" max="16129" width="16.7109375" style="226" customWidth="1"/>
    <col min="16130" max="16130" width="39.42578125" style="226" customWidth="1"/>
    <col min="16131" max="16131" width="41.5703125" style="226" customWidth="1"/>
    <col min="16132" max="16132" width="8.42578125" style="226" customWidth="1"/>
    <col min="16133" max="16133" width="16.7109375" style="226" customWidth="1"/>
    <col min="16134" max="16134" width="8" style="226" customWidth="1"/>
    <col min="16135" max="16135" width="14.85546875" style="226" customWidth="1"/>
    <col min="16136" max="16136" width="24.28515625" style="226" customWidth="1"/>
    <col min="16137" max="16384" width="12.42578125" style="226"/>
  </cols>
  <sheetData>
    <row r="1" spans="1:8" s="225" customFormat="1" x14ac:dyDescent="0.25">
      <c r="A1" s="223" t="s">
        <v>15</v>
      </c>
      <c r="B1" s="224" t="s">
        <v>16</v>
      </c>
      <c r="C1" s="224" t="s">
        <v>17</v>
      </c>
      <c r="D1" s="224" t="s">
        <v>18</v>
      </c>
      <c r="E1" s="315" t="s">
        <v>620</v>
      </c>
      <c r="F1" s="315" t="s">
        <v>19</v>
      </c>
      <c r="G1" s="315" t="s">
        <v>20</v>
      </c>
      <c r="H1" s="224" t="s">
        <v>21</v>
      </c>
    </row>
    <row r="2" spans="1:8" x14ac:dyDescent="0.25">
      <c r="A2" s="380" t="s">
        <v>424</v>
      </c>
      <c r="B2" s="380"/>
      <c r="C2" s="380"/>
      <c r="D2" s="380"/>
      <c r="E2" s="380"/>
      <c r="F2" s="380"/>
      <c r="G2" s="380"/>
      <c r="H2" s="380"/>
    </row>
    <row r="3" spans="1:8" x14ac:dyDescent="0.25">
      <c r="A3" s="350" t="s">
        <v>15</v>
      </c>
      <c r="B3" s="227" t="s">
        <v>16</v>
      </c>
      <c r="C3" s="227" t="s">
        <v>17</v>
      </c>
      <c r="D3" s="227" t="s">
        <v>18</v>
      </c>
      <c r="E3" s="294" t="s">
        <v>620</v>
      </c>
      <c r="F3" s="294" t="s">
        <v>19</v>
      </c>
      <c r="G3" s="294" t="s">
        <v>20</v>
      </c>
      <c r="H3" s="227" t="s">
        <v>21</v>
      </c>
    </row>
    <row r="4" spans="1:8" ht="31.5" x14ac:dyDescent="0.25">
      <c r="A4" s="351"/>
      <c r="B4" s="228" t="s">
        <v>425</v>
      </c>
      <c r="C4" s="229" t="str">
        <f>IFERROR(+VLOOKUP(A4,'LISTADO BASICO MOS'!B:K,2,FALSE), "-")</f>
        <v>-</v>
      </c>
      <c r="D4" s="230">
        <v>1</v>
      </c>
      <c r="E4" s="231" t="str">
        <f>IFERROR(+VLOOKUP(A4,'LISTADO BASICO MOS'!B:K,4,FALSE),"-")</f>
        <v>-</v>
      </c>
      <c r="F4" s="231" t="str">
        <f>IFERROR(+VLOOKUP(A4,'LISTADO BASICO MOS'!B:K,5,FALSE),"-")</f>
        <v>-</v>
      </c>
      <c r="G4" s="231" t="str">
        <f>IFERROR(+VLOOKUP(A4,'LISTADO BASICO MOS'!B:K,6,FALSE),"-")</f>
        <v>-</v>
      </c>
      <c r="H4" s="232" t="str">
        <f>IFERROR(+VLOOKUP(A4,'LISTADO BASICO MOS'!B:K,10,FALSE),"-")</f>
        <v>-</v>
      </c>
    </row>
    <row r="5" spans="1:8" ht="31.5" x14ac:dyDescent="0.25">
      <c r="A5" s="352"/>
      <c r="B5" s="228" t="s">
        <v>426</v>
      </c>
      <c r="C5" s="229" t="str">
        <f>IFERROR(+VLOOKUP(A5,'LISTADO BASICO MOS'!B:K,2,FALSE), "-")</f>
        <v>-</v>
      </c>
      <c r="D5" s="230">
        <v>1</v>
      </c>
      <c r="E5" s="231" t="str">
        <f>IFERROR(+VLOOKUP(A5,'LISTADO BASICO MOS'!B:K,4,FALSE),"-")</f>
        <v>-</v>
      </c>
      <c r="F5" s="231" t="str">
        <f>IFERROR(+VLOOKUP(A5,'LISTADO BASICO MOS'!B:K,5,FALSE),"-")</f>
        <v>-</v>
      </c>
      <c r="G5" s="231" t="str">
        <f>IFERROR(+VLOOKUP(A5,'LISTADO BASICO MOS'!B:K,6,FALSE),"-")</f>
        <v>-</v>
      </c>
      <c r="H5" s="232" t="str">
        <f>IFERROR(+VLOOKUP(A5,'LISTADO BASICO MOS'!B:K,10,FALSE),"-")</f>
        <v>-</v>
      </c>
    </row>
    <row r="6" spans="1:8" ht="31.5" x14ac:dyDescent="0.25">
      <c r="A6" s="352"/>
      <c r="B6" s="228" t="s">
        <v>427</v>
      </c>
      <c r="C6" s="229" t="str">
        <f>IFERROR(+VLOOKUP(A6,'LISTADO BASICO MOS'!B:K,2,FALSE), "-")</f>
        <v>-</v>
      </c>
      <c r="D6" s="230">
        <v>1</v>
      </c>
      <c r="E6" s="231" t="str">
        <f>IFERROR(+VLOOKUP(A6,'LISTADO BASICO MOS'!B:K,4,FALSE),"-")</f>
        <v>-</v>
      </c>
      <c r="F6" s="231" t="str">
        <f>IFERROR(+VLOOKUP(A6,'LISTADO BASICO MOS'!B:K,5,FALSE),"-")</f>
        <v>-</v>
      </c>
      <c r="G6" s="231" t="str">
        <f>IFERROR(+VLOOKUP(A6,'LISTADO BASICO MOS'!B:K,6,FALSE),"-")</f>
        <v>-</v>
      </c>
      <c r="H6" s="232" t="str">
        <f>IFERROR(+VLOOKUP(A6,'LISTADO BASICO MOS'!B:K,10,FALSE),"-")</f>
        <v>-</v>
      </c>
    </row>
    <row r="7" spans="1:8" x14ac:dyDescent="0.25">
      <c r="A7" s="352"/>
      <c r="B7" s="233" t="s">
        <v>428</v>
      </c>
      <c r="C7" s="229" t="str">
        <f>IFERROR(+VLOOKUP(A7,'LISTADO BASICO MOS'!B:K,2,FALSE), "-")</f>
        <v>-</v>
      </c>
      <c r="D7" s="230">
        <v>1</v>
      </c>
      <c r="E7" s="231" t="str">
        <f>IFERROR(+VLOOKUP(A7,'LISTADO BASICO MOS'!B:K,4,FALSE),"-")</f>
        <v>-</v>
      </c>
      <c r="F7" s="231" t="str">
        <f>IFERROR(+VLOOKUP(A7,'LISTADO BASICO MOS'!B:K,5,FALSE),"-")</f>
        <v>-</v>
      </c>
      <c r="G7" s="231" t="str">
        <f>IFERROR(+VLOOKUP(A7,'LISTADO BASICO MOS'!B:K,6,FALSE),"-")</f>
        <v>-</v>
      </c>
      <c r="H7" s="232" t="str">
        <f>IFERROR(+VLOOKUP(A7,'LISTADO BASICO MOS'!B:K,10,FALSE),"-")</f>
        <v>-</v>
      </c>
    </row>
    <row r="8" spans="1:8" x14ac:dyDescent="0.25">
      <c r="A8" s="352"/>
      <c r="B8" s="233" t="s">
        <v>429</v>
      </c>
      <c r="C8" s="229" t="str">
        <f>IFERROR(+VLOOKUP(A8,'LISTADO BASICO MOS'!B:K,2,FALSE), "-")</f>
        <v>-</v>
      </c>
      <c r="D8" s="230">
        <v>1</v>
      </c>
      <c r="E8" s="231" t="str">
        <f>IFERROR(+VLOOKUP(A8,'LISTADO BASICO MOS'!B:K,4,FALSE),"-")</f>
        <v>-</v>
      </c>
      <c r="F8" s="231" t="str">
        <f>IFERROR(+VLOOKUP(A8,'LISTADO BASICO MOS'!B:K,5,FALSE),"-")</f>
        <v>-</v>
      </c>
      <c r="G8" s="231" t="str">
        <f>IFERROR(+VLOOKUP(A8,'LISTADO BASICO MOS'!B:K,6,FALSE),"-")</f>
        <v>-</v>
      </c>
      <c r="H8" s="232" t="str">
        <f>IFERROR(+VLOOKUP(A8,'LISTADO BASICO MOS'!B:K,10,FALSE),"-")</f>
        <v>-</v>
      </c>
    </row>
    <row r="9" spans="1:8" x14ac:dyDescent="0.25">
      <c r="A9" s="352"/>
      <c r="B9" s="233" t="s">
        <v>430</v>
      </c>
      <c r="C9" s="229" t="str">
        <f>IFERROR(+VLOOKUP(A9,'LISTADO BASICO MOS'!B:K,2,FALSE), "-")</f>
        <v>-</v>
      </c>
      <c r="D9" s="230">
        <v>1</v>
      </c>
      <c r="E9" s="231" t="str">
        <f>IFERROR(+VLOOKUP(A9,'LISTADO BASICO MOS'!B:K,4,FALSE),"-")</f>
        <v>-</v>
      </c>
      <c r="F9" s="231" t="str">
        <f>IFERROR(+VLOOKUP(A9,'LISTADO BASICO MOS'!B:K,5,FALSE),"-")</f>
        <v>-</v>
      </c>
      <c r="G9" s="231" t="str">
        <f>IFERROR(+VLOOKUP(A9,'LISTADO BASICO MOS'!B:K,6,FALSE),"-")</f>
        <v>-</v>
      </c>
      <c r="H9" s="232" t="str">
        <f>IFERROR(+VLOOKUP(A9,'LISTADO BASICO MOS'!B:K,10,FALSE),"-")</f>
        <v>-</v>
      </c>
    </row>
    <row r="10" spans="1:8" x14ac:dyDescent="0.25">
      <c r="A10" s="352"/>
      <c r="B10" s="233" t="s">
        <v>431</v>
      </c>
      <c r="C10" s="229" t="str">
        <f>IFERROR(+VLOOKUP(A10,'LISTADO BASICO MOS'!B:K,2,FALSE), "-")</f>
        <v>-</v>
      </c>
      <c r="D10" s="230">
        <v>1</v>
      </c>
      <c r="E10" s="231" t="str">
        <f>IFERROR(+VLOOKUP(A10,'LISTADO BASICO MOS'!B:K,4,FALSE),"-")</f>
        <v>-</v>
      </c>
      <c r="F10" s="231" t="str">
        <f>IFERROR(+VLOOKUP(A10,'LISTADO BASICO MOS'!B:K,5,FALSE),"-")</f>
        <v>-</v>
      </c>
      <c r="G10" s="231" t="str">
        <f>IFERROR(+VLOOKUP(A10,'LISTADO BASICO MOS'!B:K,6,FALSE),"-")</f>
        <v>-</v>
      </c>
      <c r="H10" s="232" t="str">
        <f>IFERROR(+VLOOKUP(A10,'LISTADO BASICO MOS'!B:K,10,FALSE),"-")</f>
        <v>-</v>
      </c>
    </row>
    <row r="11" spans="1:8" x14ac:dyDescent="0.25">
      <c r="A11" s="352"/>
      <c r="B11" s="233"/>
      <c r="C11" s="229" t="str">
        <f>IFERROR(+VLOOKUP(A11,'LISTADO BASICO MOS'!B:K,2,FALSE), "-")</f>
        <v>-</v>
      </c>
      <c r="D11" s="234"/>
      <c r="E11" s="231" t="str">
        <f>IFERROR(+VLOOKUP(A11,'LISTADO BASICO MOS'!B:K,4,FALSE),"-")</f>
        <v>-</v>
      </c>
      <c r="F11" s="231" t="str">
        <f>IFERROR(+VLOOKUP(A11,'LISTADO BASICO MOS'!B:K,5,FALSE),"-")</f>
        <v>-</v>
      </c>
      <c r="G11" s="231" t="str">
        <f>IFERROR(+VLOOKUP(A11,'LISTADO BASICO MOS'!B:K,6,FALSE),"-")</f>
        <v>-</v>
      </c>
      <c r="H11" s="232" t="str">
        <f>IFERROR(+VLOOKUP(A11,'LISTADO BASICO MOS'!B:K,10,FALSE),"-")</f>
        <v>-</v>
      </c>
    </row>
    <row r="12" spans="1:8" x14ac:dyDescent="0.25">
      <c r="A12" s="380" t="str">
        <f>+"TOTAL "&amp;A2</f>
        <v>TOTAL PLACA ANATOMICA DE HUMERO PROXIMAL ACERO</v>
      </c>
      <c r="B12" s="380"/>
      <c r="C12" s="380"/>
      <c r="D12" s="380"/>
      <c r="E12" s="380"/>
      <c r="F12" s="380"/>
      <c r="G12" s="316"/>
      <c r="H12" s="235"/>
    </row>
    <row r="14" spans="1:8" x14ac:dyDescent="0.25">
      <c r="A14" s="380" t="s">
        <v>432</v>
      </c>
      <c r="B14" s="380"/>
      <c r="C14" s="380"/>
      <c r="D14" s="380"/>
      <c r="E14" s="380"/>
      <c r="F14" s="380"/>
      <c r="G14" s="380"/>
      <c r="H14" s="380"/>
    </row>
    <row r="15" spans="1:8" x14ac:dyDescent="0.25">
      <c r="A15" s="350" t="s">
        <v>15</v>
      </c>
      <c r="B15" s="227" t="s">
        <v>16</v>
      </c>
      <c r="C15" s="227" t="s">
        <v>17</v>
      </c>
      <c r="D15" s="227" t="s">
        <v>18</v>
      </c>
      <c r="E15" s="294" t="s">
        <v>620</v>
      </c>
      <c r="F15" s="294" t="s">
        <v>19</v>
      </c>
      <c r="G15" s="294" t="s">
        <v>20</v>
      </c>
      <c r="H15" s="227" t="s">
        <v>21</v>
      </c>
    </row>
    <row r="16" spans="1:8" ht="31.5" x14ac:dyDescent="0.25">
      <c r="A16" s="351"/>
      <c r="B16" s="228" t="s">
        <v>425</v>
      </c>
      <c r="C16" s="229" t="str">
        <f>IFERROR(+VLOOKUP(A16,'LISTADO BASICO MOS'!B:K,2,FALSE), "-")</f>
        <v>-</v>
      </c>
      <c r="D16" s="230">
        <v>1</v>
      </c>
      <c r="E16" s="231" t="str">
        <f>IFERROR(+VLOOKUP(A16,'LISTADO BASICO MOS'!B:K,4,FALSE),"-")</f>
        <v>-</v>
      </c>
      <c r="F16" s="231" t="str">
        <f>IFERROR(+VLOOKUP(A16,'LISTADO BASICO MOS'!B:K,5,FALSE),"-")</f>
        <v>-</v>
      </c>
      <c r="G16" s="231" t="str">
        <f>IFERROR(+VLOOKUP(A16,'LISTADO BASICO MOS'!B:K,6,FALSE),"-")</f>
        <v>-</v>
      </c>
      <c r="H16" s="232" t="str">
        <f>IFERROR(+VLOOKUP(A16,'LISTADO BASICO MOS'!B:K,10,FALSE),"-")</f>
        <v>-</v>
      </c>
    </row>
    <row r="17" spans="1:8" ht="31.5" x14ac:dyDescent="0.25">
      <c r="A17" s="352"/>
      <c r="B17" s="228" t="s">
        <v>426</v>
      </c>
      <c r="C17" s="229" t="str">
        <f>IFERROR(+VLOOKUP(A17,'LISTADO BASICO MOS'!B:K,2,FALSE), "-")</f>
        <v>-</v>
      </c>
      <c r="D17" s="230">
        <v>1</v>
      </c>
      <c r="E17" s="231" t="str">
        <f>IFERROR(+VLOOKUP(A17,'LISTADO BASICO MOS'!B:K,4,FALSE),"-")</f>
        <v>-</v>
      </c>
      <c r="F17" s="231" t="str">
        <f>IFERROR(+VLOOKUP(A17,'LISTADO BASICO MOS'!B:K,5,FALSE),"-")</f>
        <v>-</v>
      </c>
      <c r="G17" s="231" t="str">
        <f>IFERROR(+VLOOKUP(A17,'LISTADO BASICO MOS'!B:K,6,FALSE),"-")</f>
        <v>-</v>
      </c>
      <c r="H17" s="232" t="str">
        <f>IFERROR(+VLOOKUP(A17,'LISTADO BASICO MOS'!B:K,10,FALSE),"-")</f>
        <v>-</v>
      </c>
    </row>
    <row r="18" spans="1:8" ht="31.5" x14ac:dyDescent="0.25">
      <c r="A18" s="352"/>
      <c r="B18" s="228" t="s">
        <v>427</v>
      </c>
      <c r="C18" s="229" t="str">
        <f>IFERROR(+VLOOKUP(A18,'LISTADO BASICO MOS'!B:K,2,FALSE), "-")</f>
        <v>-</v>
      </c>
      <c r="D18" s="230">
        <v>1</v>
      </c>
      <c r="E18" s="231" t="str">
        <f>IFERROR(+VLOOKUP(A18,'LISTADO BASICO MOS'!B:K,4,FALSE),"-")</f>
        <v>-</v>
      </c>
      <c r="F18" s="231" t="str">
        <f>IFERROR(+VLOOKUP(A18,'LISTADO BASICO MOS'!B:K,5,FALSE),"-")</f>
        <v>-</v>
      </c>
      <c r="G18" s="231" t="str">
        <f>IFERROR(+VLOOKUP(A18,'LISTADO BASICO MOS'!B:K,6,FALSE),"-")</f>
        <v>-</v>
      </c>
      <c r="H18" s="232" t="str">
        <f>IFERROR(+VLOOKUP(A18,'LISTADO BASICO MOS'!B:K,10,FALSE),"-")</f>
        <v>-</v>
      </c>
    </row>
    <row r="19" spans="1:8" x14ac:dyDescent="0.25">
      <c r="A19" s="352"/>
      <c r="B19" s="233" t="s">
        <v>428</v>
      </c>
      <c r="C19" s="229" t="str">
        <f>IFERROR(+VLOOKUP(A19,'LISTADO BASICO MOS'!B:K,2,FALSE), "-")</f>
        <v>-</v>
      </c>
      <c r="D19" s="230">
        <v>1</v>
      </c>
      <c r="E19" s="231" t="str">
        <f>IFERROR(+VLOOKUP(A19,'LISTADO BASICO MOS'!B:K,4,FALSE),"-")</f>
        <v>-</v>
      </c>
      <c r="F19" s="231" t="str">
        <f>IFERROR(+VLOOKUP(A19,'LISTADO BASICO MOS'!B:K,5,FALSE),"-")</f>
        <v>-</v>
      </c>
      <c r="G19" s="231" t="str">
        <f>IFERROR(+VLOOKUP(A19,'LISTADO BASICO MOS'!B:K,6,FALSE),"-")</f>
        <v>-</v>
      </c>
      <c r="H19" s="232" t="str">
        <f>IFERROR(+VLOOKUP(A19,'LISTADO BASICO MOS'!B:K,10,FALSE),"-")</f>
        <v>-</v>
      </c>
    </row>
    <row r="20" spans="1:8" x14ac:dyDescent="0.25">
      <c r="A20" s="352"/>
      <c r="B20" s="233" t="s">
        <v>429</v>
      </c>
      <c r="C20" s="229" t="str">
        <f>IFERROR(+VLOOKUP(A20,'LISTADO BASICO MOS'!B:K,2,FALSE), "-")</f>
        <v>-</v>
      </c>
      <c r="D20" s="230">
        <v>1</v>
      </c>
      <c r="E20" s="231" t="str">
        <f>IFERROR(+VLOOKUP(A20,'LISTADO BASICO MOS'!B:K,4,FALSE),"-")</f>
        <v>-</v>
      </c>
      <c r="F20" s="231" t="str">
        <f>IFERROR(+VLOOKUP(A20,'LISTADO BASICO MOS'!B:K,5,FALSE),"-")</f>
        <v>-</v>
      </c>
      <c r="G20" s="231" t="str">
        <f>IFERROR(+VLOOKUP(A20,'LISTADO BASICO MOS'!B:K,6,FALSE),"-")</f>
        <v>-</v>
      </c>
      <c r="H20" s="232" t="str">
        <f>IFERROR(+VLOOKUP(A20,'LISTADO BASICO MOS'!B:K,10,FALSE),"-")</f>
        <v>-</v>
      </c>
    </row>
    <row r="21" spans="1:8" x14ac:dyDescent="0.25">
      <c r="A21" s="352"/>
      <c r="B21" s="233" t="s">
        <v>430</v>
      </c>
      <c r="C21" s="229" t="str">
        <f>IFERROR(+VLOOKUP(A21,'LISTADO BASICO MOS'!B:K,2,FALSE), "-")</f>
        <v>-</v>
      </c>
      <c r="D21" s="230">
        <v>1</v>
      </c>
      <c r="E21" s="231" t="str">
        <f>IFERROR(+VLOOKUP(A21,'LISTADO BASICO MOS'!B:K,4,FALSE),"-")</f>
        <v>-</v>
      </c>
      <c r="F21" s="231" t="str">
        <f>IFERROR(+VLOOKUP(A21,'LISTADO BASICO MOS'!B:K,5,FALSE),"-")</f>
        <v>-</v>
      </c>
      <c r="G21" s="231" t="str">
        <f>IFERROR(+VLOOKUP(A21,'LISTADO BASICO MOS'!B:K,6,FALSE),"-")</f>
        <v>-</v>
      </c>
      <c r="H21" s="232" t="str">
        <f>IFERROR(+VLOOKUP(A21,'LISTADO BASICO MOS'!B:K,10,FALSE),"-")</f>
        <v>-</v>
      </c>
    </row>
    <row r="22" spans="1:8" x14ac:dyDescent="0.25">
      <c r="A22" s="352"/>
      <c r="B22" s="233" t="s">
        <v>433</v>
      </c>
      <c r="C22" s="229" t="str">
        <f>IFERROR(+VLOOKUP(A22,'LISTADO BASICO MOS'!B:K,2,FALSE), "-")</f>
        <v>-</v>
      </c>
      <c r="D22" s="230">
        <v>1</v>
      </c>
      <c r="E22" s="231" t="str">
        <f>IFERROR(+VLOOKUP(A22,'LISTADO BASICO MOS'!B:K,4,FALSE),"-")</f>
        <v>-</v>
      </c>
      <c r="F22" s="231" t="str">
        <f>IFERROR(+VLOOKUP(A22,'LISTADO BASICO MOS'!B:K,5,FALSE),"-")</f>
        <v>-</v>
      </c>
      <c r="G22" s="231" t="str">
        <f>IFERROR(+VLOOKUP(A22,'LISTADO BASICO MOS'!B:K,6,FALSE),"-")</f>
        <v>-</v>
      </c>
      <c r="H22" s="232" t="str">
        <f>IFERROR(+VLOOKUP(A22,'LISTADO BASICO MOS'!B:K,10,FALSE),"-")</f>
        <v>-</v>
      </c>
    </row>
    <row r="23" spans="1:8" x14ac:dyDescent="0.25">
      <c r="A23" s="352"/>
      <c r="B23" s="233"/>
      <c r="C23" s="229" t="str">
        <f>IFERROR(+VLOOKUP(A23,'LISTADO BASICO MOS'!B:K,2,FALSE), "-")</f>
        <v>-</v>
      </c>
      <c r="D23" s="234"/>
      <c r="E23" s="231" t="str">
        <f>IFERROR(+VLOOKUP(A23,'LISTADO BASICO MOS'!B:K,4,FALSE),"-")</f>
        <v>-</v>
      </c>
      <c r="F23" s="231" t="str">
        <f>IFERROR(+VLOOKUP(A23,'LISTADO BASICO MOS'!B:K,5,FALSE),"-")</f>
        <v>-</v>
      </c>
      <c r="G23" s="231" t="str">
        <f>IFERROR(+VLOOKUP(A23,'LISTADO BASICO MOS'!B:K,6,FALSE),"-")</f>
        <v>-</v>
      </c>
      <c r="H23" s="232" t="str">
        <f>IFERROR(+VLOOKUP(A23,'LISTADO BASICO MOS'!B:K,10,FALSE),"-")</f>
        <v>-</v>
      </c>
    </row>
    <row r="24" spans="1:8" x14ac:dyDescent="0.25">
      <c r="A24" s="380" t="str">
        <f>+"TOTAL "&amp;A14</f>
        <v>TOTAL PLACA ANATOMICA DE HUMERO PROXIMAL TITANIO</v>
      </c>
      <c r="B24" s="380"/>
      <c r="C24" s="380"/>
      <c r="D24" s="380"/>
      <c r="E24" s="380"/>
      <c r="F24" s="380"/>
      <c r="G24" s="316"/>
      <c r="H24" s="235"/>
    </row>
    <row r="26" spans="1:8" x14ac:dyDescent="0.25">
      <c r="A26" s="380" t="s">
        <v>434</v>
      </c>
      <c r="B26" s="380"/>
      <c r="C26" s="380"/>
      <c r="D26" s="380"/>
      <c r="E26" s="380"/>
      <c r="F26" s="380"/>
      <c r="G26" s="380"/>
      <c r="H26" s="380"/>
    </row>
    <row r="27" spans="1:8" x14ac:dyDescent="0.25">
      <c r="A27" s="350" t="s">
        <v>15</v>
      </c>
      <c r="B27" s="227" t="s">
        <v>16</v>
      </c>
      <c r="C27" s="227" t="s">
        <v>17</v>
      </c>
      <c r="D27" s="227" t="s">
        <v>18</v>
      </c>
      <c r="E27" s="294" t="s">
        <v>620</v>
      </c>
      <c r="F27" s="294" t="s">
        <v>19</v>
      </c>
      <c r="G27" s="294" t="s">
        <v>20</v>
      </c>
      <c r="H27" s="227" t="s">
        <v>21</v>
      </c>
    </row>
    <row r="28" spans="1:8" ht="31.5" x14ac:dyDescent="0.25">
      <c r="A28" s="351"/>
      <c r="B28" s="228" t="s">
        <v>435</v>
      </c>
      <c r="C28" s="229" t="str">
        <f>IFERROR(+VLOOKUP(A28,'LISTADO BASICO MOS'!B:K,2,FALSE), "-")</f>
        <v>-</v>
      </c>
      <c r="D28" s="230">
        <v>1</v>
      </c>
      <c r="E28" s="231" t="str">
        <f>IFERROR(+VLOOKUP(A28,'LISTADO BASICO MOS'!B:K,4,FALSE),"-")</f>
        <v>-</v>
      </c>
      <c r="F28" s="231" t="str">
        <f>IFERROR(+VLOOKUP(A28,'LISTADO BASICO MOS'!B:K,5,FALSE),"-")</f>
        <v>-</v>
      </c>
      <c r="G28" s="231" t="str">
        <f>IFERROR(+VLOOKUP(A28,'LISTADO BASICO MOS'!B:K,6,FALSE),"-")</f>
        <v>-</v>
      </c>
      <c r="H28" s="232" t="str">
        <f>IFERROR(+VLOOKUP(A28,'LISTADO BASICO MOS'!B:K,10,FALSE),"-")</f>
        <v>-</v>
      </c>
    </row>
    <row r="29" spans="1:8" ht="31.5" x14ac:dyDescent="0.25">
      <c r="A29" s="351"/>
      <c r="B29" s="228" t="s">
        <v>436</v>
      </c>
      <c r="C29" s="229" t="str">
        <f>IFERROR(+VLOOKUP(A29,'LISTADO BASICO MOS'!B:K,2,FALSE), "-")</f>
        <v>-</v>
      </c>
      <c r="D29" s="230">
        <v>1</v>
      </c>
      <c r="E29" s="231" t="str">
        <f>IFERROR(+VLOOKUP(A29,'LISTADO BASICO MOS'!B:K,4,FALSE),"-")</f>
        <v>-</v>
      </c>
      <c r="F29" s="231" t="str">
        <f>IFERROR(+VLOOKUP(A29,'LISTADO BASICO MOS'!B:K,5,FALSE),"-")</f>
        <v>-</v>
      </c>
      <c r="G29" s="231" t="str">
        <f>IFERROR(+VLOOKUP(A29,'LISTADO BASICO MOS'!B:K,6,FALSE),"-")</f>
        <v>-</v>
      </c>
      <c r="H29" s="232" t="str">
        <f>IFERROR(+VLOOKUP(A29,'LISTADO BASICO MOS'!B:K,10,FALSE),"-")</f>
        <v>-</v>
      </c>
    </row>
    <row r="30" spans="1:8" ht="31.5" x14ac:dyDescent="0.25">
      <c r="A30" s="351"/>
      <c r="B30" s="228" t="s">
        <v>437</v>
      </c>
      <c r="C30" s="229" t="str">
        <f>IFERROR(+VLOOKUP(A30,'LISTADO BASICO MOS'!B:K,2,FALSE), "-")</f>
        <v>-</v>
      </c>
      <c r="D30" s="230">
        <v>1</v>
      </c>
      <c r="E30" s="231" t="str">
        <f>IFERROR(+VLOOKUP(A30,'LISTADO BASICO MOS'!B:K,4,FALSE),"-")</f>
        <v>-</v>
      </c>
      <c r="F30" s="231" t="str">
        <f>IFERROR(+VLOOKUP(A30,'LISTADO BASICO MOS'!B:K,5,FALSE),"-")</f>
        <v>-</v>
      </c>
      <c r="G30" s="231" t="str">
        <f>IFERROR(+VLOOKUP(A30,'LISTADO BASICO MOS'!B:K,6,FALSE),"-")</f>
        <v>-</v>
      </c>
      <c r="H30" s="232" t="str">
        <f>IFERROR(+VLOOKUP(A30,'LISTADO BASICO MOS'!B:K,10,FALSE),"-")</f>
        <v>-</v>
      </c>
    </row>
    <row r="31" spans="1:8" ht="31.5" x14ac:dyDescent="0.25">
      <c r="A31" s="351"/>
      <c r="B31" s="228" t="s">
        <v>438</v>
      </c>
      <c r="C31" s="229" t="str">
        <f>IFERROR(+VLOOKUP(A31,'LISTADO BASICO MOS'!B:K,2,FALSE), "-")</f>
        <v>-</v>
      </c>
      <c r="D31" s="230">
        <v>1</v>
      </c>
      <c r="E31" s="231" t="str">
        <f>IFERROR(+VLOOKUP(A31,'LISTADO BASICO MOS'!B:K,4,FALSE),"-")</f>
        <v>-</v>
      </c>
      <c r="F31" s="231" t="str">
        <f>IFERROR(+VLOOKUP(A31,'LISTADO BASICO MOS'!B:K,5,FALSE),"-")</f>
        <v>-</v>
      </c>
      <c r="G31" s="231" t="str">
        <f>IFERROR(+VLOOKUP(A31,'LISTADO BASICO MOS'!B:K,6,FALSE),"-")</f>
        <v>-</v>
      </c>
      <c r="H31" s="232" t="str">
        <f>IFERROR(+VLOOKUP(A31,'LISTADO BASICO MOS'!B:K,10,FALSE),"-")</f>
        <v>-</v>
      </c>
    </row>
    <row r="32" spans="1:8" ht="31.5" x14ac:dyDescent="0.25">
      <c r="A32" s="351"/>
      <c r="B32" s="228" t="s">
        <v>439</v>
      </c>
      <c r="C32" s="229" t="str">
        <f>IFERROR(+VLOOKUP(A32,'LISTADO BASICO MOS'!B:K,2,FALSE), "-")</f>
        <v>-</v>
      </c>
      <c r="D32" s="230">
        <v>1</v>
      </c>
      <c r="E32" s="231" t="str">
        <f>IFERROR(+VLOOKUP(A32,'LISTADO BASICO MOS'!B:K,4,FALSE),"-")</f>
        <v>-</v>
      </c>
      <c r="F32" s="231" t="str">
        <f>IFERROR(+VLOOKUP(A32,'LISTADO BASICO MOS'!B:K,5,FALSE),"-")</f>
        <v>-</v>
      </c>
      <c r="G32" s="231" t="str">
        <f>IFERROR(+VLOOKUP(A32,'LISTADO BASICO MOS'!B:K,6,FALSE),"-")</f>
        <v>-</v>
      </c>
      <c r="H32" s="232" t="str">
        <f>IFERROR(+VLOOKUP(A32,'LISTADO BASICO MOS'!B:K,10,FALSE),"-")</f>
        <v>-</v>
      </c>
    </row>
    <row r="33" spans="1:8" ht="31.5" x14ac:dyDescent="0.25">
      <c r="A33" s="352"/>
      <c r="B33" s="228" t="s">
        <v>440</v>
      </c>
      <c r="C33" s="229" t="str">
        <f>IFERROR(+VLOOKUP(A33,'LISTADO BASICO MOS'!B:K,2,FALSE), "-")</f>
        <v>-</v>
      </c>
      <c r="D33" s="230">
        <v>1</v>
      </c>
      <c r="E33" s="231" t="str">
        <f>IFERROR(+VLOOKUP(A33,'LISTADO BASICO MOS'!B:K,4,FALSE),"-")</f>
        <v>-</v>
      </c>
      <c r="F33" s="231" t="str">
        <f>IFERROR(+VLOOKUP(A33,'LISTADO BASICO MOS'!B:K,5,FALSE),"-")</f>
        <v>-</v>
      </c>
      <c r="G33" s="231" t="str">
        <f>IFERROR(+VLOOKUP(A33,'LISTADO BASICO MOS'!B:K,6,FALSE),"-")</f>
        <v>-</v>
      </c>
      <c r="H33" s="232" t="str">
        <f>IFERROR(+VLOOKUP(A33,'LISTADO BASICO MOS'!B:K,10,FALSE),"-")</f>
        <v>-</v>
      </c>
    </row>
    <row r="34" spans="1:8" x14ac:dyDescent="0.25">
      <c r="A34" s="352"/>
      <c r="B34" s="233" t="s">
        <v>441</v>
      </c>
      <c r="C34" s="229" t="str">
        <f>IFERROR(+VLOOKUP(A34,'LISTADO BASICO MOS'!B:K,2,FALSE), "-")</f>
        <v>-</v>
      </c>
      <c r="D34" s="230">
        <v>1</v>
      </c>
      <c r="E34" s="231" t="str">
        <f>IFERROR(+VLOOKUP(A34,'LISTADO BASICO MOS'!B:K,4,FALSE),"-")</f>
        <v>-</v>
      </c>
      <c r="F34" s="231" t="str">
        <f>IFERROR(+VLOOKUP(A34,'LISTADO BASICO MOS'!B:K,5,FALSE),"-")</f>
        <v>-</v>
      </c>
      <c r="G34" s="231" t="str">
        <f>IFERROR(+VLOOKUP(A34,'LISTADO BASICO MOS'!B:K,6,FALSE),"-")</f>
        <v>-</v>
      </c>
      <c r="H34" s="232" t="str">
        <f>IFERROR(+VLOOKUP(A34,'LISTADO BASICO MOS'!B:K,10,FALSE),"-")</f>
        <v>-</v>
      </c>
    </row>
    <row r="35" spans="1:8" x14ac:dyDescent="0.25">
      <c r="A35" s="352"/>
      <c r="B35" s="233" t="s">
        <v>442</v>
      </c>
      <c r="C35" s="229" t="str">
        <f>IFERROR(+VLOOKUP(A35,'LISTADO BASICO MOS'!B:K,2,FALSE), "-")</f>
        <v>-</v>
      </c>
      <c r="D35" s="230">
        <v>1</v>
      </c>
      <c r="E35" s="231" t="str">
        <f>IFERROR(+VLOOKUP(A35,'LISTADO BASICO MOS'!B:K,4,FALSE),"-")</f>
        <v>-</v>
      </c>
      <c r="F35" s="231" t="str">
        <f>IFERROR(+VLOOKUP(A35,'LISTADO BASICO MOS'!B:K,5,FALSE),"-")</f>
        <v>-</v>
      </c>
      <c r="G35" s="231" t="str">
        <f>IFERROR(+VLOOKUP(A35,'LISTADO BASICO MOS'!B:K,6,FALSE),"-")</f>
        <v>-</v>
      </c>
      <c r="H35" s="232" t="str">
        <f>IFERROR(+VLOOKUP(A35,'LISTADO BASICO MOS'!B:K,10,FALSE),"-")</f>
        <v>-</v>
      </c>
    </row>
    <row r="36" spans="1:8" x14ac:dyDescent="0.25">
      <c r="A36" s="352"/>
      <c r="B36" s="233" t="s">
        <v>443</v>
      </c>
      <c r="C36" s="229" t="str">
        <f>IFERROR(+VLOOKUP(A36,'LISTADO BASICO MOS'!B:K,2,FALSE), "-")</f>
        <v>-</v>
      </c>
      <c r="D36" s="230">
        <v>1</v>
      </c>
      <c r="E36" s="231" t="str">
        <f>IFERROR(+VLOOKUP(A36,'LISTADO BASICO MOS'!B:K,4,FALSE),"-")</f>
        <v>-</v>
      </c>
      <c r="F36" s="231" t="str">
        <f>IFERROR(+VLOOKUP(A36,'LISTADO BASICO MOS'!B:K,5,FALSE),"-")</f>
        <v>-</v>
      </c>
      <c r="G36" s="231" t="str">
        <f>IFERROR(+VLOOKUP(A36,'LISTADO BASICO MOS'!B:K,6,FALSE),"-")</f>
        <v>-</v>
      </c>
      <c r="H36" s="232" t="str">
        <f>IFERROR(+VLOOKUP(A36,'LISTADO BASICO MOS'!B:K,10,FALSE),"-")</f>
        <v>-</v>
      </c>
    </row>
    <row r="37" spans="1:8" x14ac:dyDescent="0.25">
      <c r="A37" s="352"/>
      <c r="B37" s="233" t="s">
        <v>444</v>
      </c>
      <c r="C37" s="229" t="str">
        <f>IFERROR(+VLOOKUP(A37,'LISTADO BASICO MOS'!B:K,2,FALSE), "-")</f>
        <v>-</v>
      </c>
      <c r="D37" s="230">
        <v>1</v>
      </c>
      <c r="E37" s="231" t="str">
        <f>IFERROR(+VLOOKUP(A37,'LISTADO BASICO MOS'!B:K,4,FALSE),"-")</f>
        <v>-</v>
      </c>
      <c r="F37" s="231" t="str">
        <f>IFERROR(+VLOOKUP(A37,'LISTADO BASICO MOS'!B:K,5,FALSE),"-")</f>
        <v>-</v>
      </c>
      <c r="G37" s="231" t="str">
        <f>IFERROR(+VLOOKUP(A37,'LISTADO BASICO MOS'!B:K,6,FALSE),"-")</f>
        <v>-</v>
      </c>
      <c r="H37" s="232" t="str">
        <f>IFERROR(+VLOOKUP(A37,'LISTADO BASICO MOS'!B:K,10,FALSE),"-")</f>
        <v>-</v>
      </c>
    </row>
    <row r="38" spans="1:8" x14ac:dyDescent="0.25">
      <c r="A38" s="352"/>
      <c r="B38" s="233" t="s">
        <v>431</v>
      </c>
      <c r="C38" s="229" t="str">
        <f>IFERROR(+VLOOKUP(A38,'LISTADO BASICO MOS'!B:K,2,FALSE), "-")</f>
        <v>-</v>
      </c>
      <c r="D38" s="230">
        <v>1</v>
      </c>
      <c r="E38" s="231" t="str">
        <f>IFERROR(+VLOOKUP(A38,'LISTADO BASICO MOS'!B:K,4,FALSE),"-")</f>
        <v>-</v>
      </c>
      <c r="F38" s="231" t="str">
        <f>IFERROR(+VLOOKUP(A38,'LISTADO BASICO MOS'!B:K,5,FALSE),"-")</f>
        <v>-</v>
      </c>
      <c r="G38" s="231" t="str">
        <f>IFERROR(+VLOOKUP(A38,'LISTADO BASICO MOS'!B:K,6,FALSE),"-")</f>
        <v>-</v>
      </c>
      <c r="H38" s="232" t="str">
        <f>IFERROR(+VLOOKUP(A38,'LISTADO BASICO MOS'!B:K,10,FALSE),"-")</f>
        <v>-</v>
      </c>
    </row>
    <row r="39" spans="1:8" x14ac:dyDescent="0.25">
      <c r="A39" s="352"/>
      <c r="B39" s="233" t="s">
        <v>445</v>
      </c>
      <c r="C39" s="229" t="str">
        <f>IFERROR(+VLOOKUP(A39,'LISTADO BASICO MOS'!B:K,2,FALSE), "-")</f>
        <v>-</v>
      </c>
      <c r="D39" s="230">
        <v>1</v>
      </c>
      <c r="E39" s="231" t="str">
        <f>IFERROR(+VLOOKUP(A39,'LISTADO BASICO MOS'!B:K,4,FALSE),"-")</f>
        <v>-</v>
      </c>
      <c r="F39" s="231" t="str">
        <f>IFERROR(+VLOOKUP(A39,'LISTADO BASICO MOS'!B:K,5,FALSE),"-")</f>
        <v>-</v>
      </c>
      <c r="G39" s="231" t="str">
        <f>IFERROR(+VLOOKUP(A39,'LISTADO BASICO MOS'!B:K,6,FALSE),"-")</f>
        <v>-</v>
      </c>
      <c r="H39" s="232" t="str">
        <f>IFERROR(+VLOOKUP(A39,'LISTADO BASICO MOS'!B:K,10,FALSE),"-")</f>
        <v>-</v>
      </c>
    </row>
    <row r="40" spans="1:8" x14ac:dyDescent="0.25">
      <c r="A40" s="352"/>
      <c r="B40" s="233"/>
      <c r="C40" s="229" t="str">
        <f>IFERROR(+VLOOKUP(A40,'LISTADO BASICO MOS'!B:K,2,FALSE), "-")</f>
        <v>-</v>
      </c>
      <c r="D40" s="234"/>
      <c r="E40" s="231" t="str">
        <f>IFERROR(+VLOOKUP(A40,'LISTADO BASICO MOS'!B:K,4,FALSE),"-")</f>
        <v>-</v>
      </c>
      <c r="F40" s="231" t="str">
        <f>IFERROR(+VLOOKUP(A40,'LISTADO BASICO MOS'!B:K,5,FALSE),"-")</f>
        <v>-</v>
      </c>
      <c r="G40" s="231" t="str">
        <f>IFERROR(+VLOOKUP(A40,'LISTADO BASICO MOS'!B:K,6,FALSE),"-")</f>
        <v>-</v>
      </c>
      <c r="H40" s="232" t="str">
        <f>IFERROR(+VLOOKUP(A40,'LISTADO BASICO MOS'!B:K,10,FALSE),"-")</f>
        <v>-</v>
      </c>
    </row>
    <row r="41" spans="1:8" x14ac:dyDescent="0.25">
      <c r="A41" s="380" t="str">
        <f>+"TOTAL "&amp;A26</f>
        <v>TOTAL PLACA ANATOMICA DE HUMERO DISTAL ACERO</v>
      </c>
      <c r="B41" s="380"/>
      <c r="C41" s="380"/>
      <c r="D41" s="380"/>
      <c r="E41" s="380"/>
      <c r="F41" s="380"/>
      <c r="G41" s="316"/>
      <c r="H41" s="235"/>
    </row>
    <row r="43" spans="1:8" x14ac:dyDescent="0.25">
      <c r="A43" s="380" t="s">
        <v>446</v>
      </c>
      <c r="B43" s="380"/>
      <c r="C43" s="380"/>
      <c r="D43" s="380"/>
      <c r="E43" s="380"/>
      <c r="F43" s="380"/>
      <c r="G43" s="380"/>
      <c r="H43" s="380"/>
    </row>
    <row r="44" spans="1:8" x14ac:dyDescent="0.25">
      <c r="A44" s="350" t="s">
        <v>15</v>
      </c>
      <c r="B44" s="227" t="s">
        <v>16</v>
      </c>
      <c r="C44" s="227" t="s">
        <v>17</v>
      </c>
      <c r="D44" s="227" t="s">
        <v>18</v>
      </c>
      <c r="E44" s="294" t="s">
        <v>620</v>
      </c>
      <c r="F44" s="294" t="s">
        <v>19</v>
      </c>
      <c r="G44" s="294" t="s">
        <v>20</v>
      </c>
      <c r="H44" s="227" t="s">
        <v>21</v>
      </c>
    </row>
    <row r="45" spans="1:8" ht="31.5" x14ac:dyDescent="0.25">
      <c r="A45" s="351"/>
      <c r="B45" s="228" t="s">
        <v>435</v>
      </c>
      <c r="C45" s="229" t="str">
        <f>IFERROR(+VLOOKUP(A45,'LISTADO BASICO MOS'!B:K,2,FALSE), "-")</f>
        <v>-</v>
      </c>
      <c r="D45" s="230">
        <v>1</v>
      </c>
      <c r="E45" s="231" t="str">
        <f>IFERROR(+VLOOKUP(A45,'LISTADO BASICO MOS'!B:K,4,FALSE),"-")</f>
        <v>-</v>
      </c>
      <c r="F45" s="231" t="str">
        <f>IFERROR(+VLOOKUP(A45,'LISTADO BASICO MOS'!B:K,5,FALSE),"-")</f>
        <v>-</v>
      </c>
      <c r="G45" s="231" t="str">
        <f>IFERROR(+VLOOKUP(A45,'LISTADO BASICO MOS'!B:K,6,FALSE),"-")</f>
        <v>-</v>
      </c>
      <c r="H45" s="232" t="str">
        <f>IFERROR(+VLOOKUP(A45,'LISTADO BASICO MOS'!B:K,10,FALSE),"-")</f>
        <v>-</v>
      </c>
    </row>
    <row r="46" spans="1:8" ht="31.5" x14ac:dyDescent="0.25">
      <c r="A46" s="351"/>
      <c r="B46" s="228" t="s">
        <v>436</v>
      </c>
      <c r="C46" s="229" t="str">
        <f>IFERROR(+VLOOKUP(A46,'LISTADO BASICO MOS'!B:K,2,FALSE), "-")</f>
        <v>-</v>
      </c>
      <c r="D46" s="230">
        <v>1</v>
      </c>
      <c r="E46" s="231" t="str">
        <f>IFERROR(+VLOOKUP(A46,'LISTADO BASICO MOS'!B:K,4,FALSE),"-")</f>
        <v>-</v>
      </c>
      <c r="F46" s="231" t="str">
        <f>IFERROR(+VLOOKUP(A46,'LISTADO BASICO MOS'!B:K,5,FALSE),"-")</f>
        <v>-</v>
      </c>
      <c r="G46" s="231" t="str">
        <f>IFERROR(+VLOOKUP(A46,'LISTADO BASICO MOS'!B:K,6,FALSE),"-")</f>
        <v>-</v>
      </c>
      <c r="H46" s="232" t="str">
        <f>IFERROR(+VLOOKUP(A46,'LISTADO BASICO MOS'!B:K,10,FALSE),"-")</f>
        <v>-</v>
      </c>
    </row>
    <row r="47" spans="1:8" ht="31.5" x14ac:dyDescent="0.25">
      <c r="A47" s="351"/>
      <c r="B47" s="228" t="s">
        <v>437</v>
      </c>
      <c r="C47" s="229" t="str">
        <f>IFERROR(+VLOOKUP(A47,'LISTADO BASICO MOS'!B:K,2,FALSE), "-")</f>
        <v>-</v>
      </c>
      <c r="D47" s="230">
        <v>1</v>
      </c>
      <c r="E47" s="231" t="str">
        <f>IFERROR(+VLOOKUP(A47,'LISTADO BASICO MOS'!B:K,4,FALSE),"-")</f>
        <v>-</v>
      </c>
      <c r="F47" s="231" t="str">
        <f>IFERROR(+VLOOKUP(A47,'LISTADO BASICO MOS'!B:K,5,FALSE),"-")</f>
        <v>-</v>
      </c>
      <c r="G47" s="231" t="str">
        <f>IFERROR(+VLOOKUP(A47,'LISTADO BASICO MOS'!B:K,6,FALSE),"-")</f>
        <v>-</v>
      </c>
      <c r="H47" s="232" t="str">
        <f>IFERROR(+VLOOKUP(A47,'LISTADO BASICO MOS'!B:K,10,FALSE),"-")</f>
        <v>-</v>
      </c>
    </row>
    <row r="48" spans="1:8" ht="31.5" x14ac:dyDescent="0.25">
      <c r="A48" s="351"/>
      <c r="B48" s="228" t="s">
        <v>438</v>
      </c>
      <c r="C48" s="229" t="str">
        <f>IFERROR(+VLOOKUP(A48,'LISTADO BASICO MOS'!B:K,2,FALSE), "-")</f>
        <v>-</v>
      </c>
      <c r="D48" s="230">
        <v>1</v>
      </c>
      <c r="E48" s="231" t="str">
        <f>IFERROR(+VLOOKUP(A48,'LISTADO BASICO MOS'!B:K,4,FALSE),"-")</f>
        <v>-</v>
      </c>
      <c r="F48" s="231" t="str">
        <f>IFERROR(+VLOOKUP(A48,'LISTADO BASICO MOS'!B:K,5,FALSE),"-")</f>
        <v>-</v>
      </c>
      <c r="G48" s="231" t="str">
        <f>IFERROR(+VLOOKUP(A48,'LISTADO BASICO MOS'!B:K,6,FALSE),"-")</f>
        <v>-</v>
      </c>
      <c r="H48" s="232" t="str">
        <f>IFERROR(+VLOOKUP(A48,'LISTADO BASICO MOS'!B:K,10,FALSE),"-")</f>
        <v>-</v>
      </c>
    </row>
    <row r="49" spans="1:8" ht="31.5" x14ac:dyDescent="0.25">
      <c r="A49" s="351"/>
      <c r="B49" s="228" t="s">
        <v>439</v>
      </c>
      <c r="C49" s="229" t="str">
        <f>IFERROR(+VLOOKUP(A49,'LISTADO BASICO MOS'!B:K,2,FALSE), "-")</f>
        <v>-</v>
      </c>
      <c r="D49" s="230">
        <v>1</v>
      </c>
      <c r="E49" s="231" t="str">
        <f>IFERROR(+VLOOKUP(A49,'LISTADO BASICO MOS'!B:K,4,FALSE),"-")</f>
        <v>-</v>
      </c>
      <c r="F49" s="231" t="str">
        <f>IFERROR(+VLOOKUP(A49,'LISTADO BASICO MOS'!B:K,5,FALSE),"-")</f>
        <v>-</v>
      </c>
      <c r="G49" s="231" t="str">
        <f>IFERROR(+VLOOKUP(A49,'LISTADO BASICO MOS'!B:K,6,FALSE),"-")</f>
        <v>-</v>
      </c>
      <c r="H49" s="232" t="str">
        <f>IFERROR(+VLOOKUP(A49,'LISTADO BASICO MOS'!B:K,10,FALSE),"-")</f>
        <v>-</v>
      </c>
    </row>
    <row r="50" spans="1:8" ht="31.5" x14ac:dyDescent="0.25">
      <c r="A50" s="352"/>
      <c r="B50" s="228" t="s">
        <v>440</v>
      </c>
      <c r="C50" s="229" t="str">
        <f>IFERROR(+VLOOKUP(A50,'LISTADO BASICO MOS'!B:K,2,FALSE), "-")</f>
        <v>-</v>
      </c>
      <c r="D50" s="230">
        <v>1</v>
      </c>
      <c r="E50" s="231" t="str">
        <f>IFERROR(+VLOOKUP(A50,'LISTADO BASICO MOS'!B:K,4,FALSE),"-")</f>
        <v>-</v>
      </c>
      <c r="F50" s="231" t="str">
        <f>IFERROR(+VLOOKUP(A50,'LISTADO BASICO MOS'!B:K,5,FALSE),"-")</f>
        <v>-</v>
      </c>
      <c r="G50" s="231" t="str">
        <f>IFERROR(+VLOOKUP(A50,'LISTADO BASICO MOS'!B:K,6,FALSE),"-")</f>
        <v>-</v>
      </c>
      <c r="H50" s="232" t="str">
        <f>IFERROR(+VLOOKUP(A50,'LISTADO BASICO MOS'!B:K,10,FALSE),"-")</f>
        <v>-</v>
      </c>
    </row>
    <row r="51" spans="1:8" x14ac:dyDescent="0.25">
      <c r="A51" s="352"/>
      <c r="B51" s="233" t="s">
        <v>441</v>
      </c>
      <c r="C51" s="229" t="str">
        <f>IFERROR(+VLOOKUP(A51,'LISTADO BASICO MOS'!B:K,2,FALSE), "-")</f>
        <v>-</v>
      </c>
      <c r="D51" s="230">
        <v>1</v>
      </c>
      <c r="E51" s="231" t="str">
        <f>IFERROR(+VLOOKUP(A51,'LISTADO BASICO MOS'!B:K,4,FALSE),"-")</f>
        <v>-</v>
      </c>
      <c r="F51" s="231" t="str">
        <f>IFERROR(+VLOOKUP(A51,'LISTADO BASICO MOS'!B:K,5,FALSE),"-")</f>
        <v>-</v>
      </c>
      <c r="G51" s="231" t="str">
        <f>IFERROR(+VLOOKUP(A51,'LISTADO BASICO MOS'!B:K,6,FALSE),"-")</f>
        <v>-</v>
      </c>
      <c r="H51" s="232" t="str">
        <f>IFERROR(+VLOOKUP(A51,'LISTADO BASICO MOS'!B:K,10,FALSE),"-")</f>
        <v>-</v>
      </c>
    </row>
    <row r="52" spans="1:8" x14ac:dyDescent="0.25">
      <c r="A52" s="352"/>
      <c r="B52" s="233" t="s">
        <v>442</v>
      </c>
      <c r="C52" s="229" t="str">
        <f>IFERROR(+VLOOKUP(A52,'LISTADO BASICO MOS'!B:K,2,FALSE), "-")</f>
        <v>-</v>
      </c>
      <c r="D52" s="230">
        <v>1</v>
      </c>
      <c r="E52" s="231" t="str">
        <f>IFERROR(+VLOOKUP(A52,'LISTADO BASICO MOS'!B:K,4,FALSE),"-")</f>
        <v>-</v>
      </c>
      <c r="F52" s="231" t="str">
        <f>IFERROR(+VLOOKUP(A52,'LISTADO BASICO MOS'!B:K,5,FALSE),"-")</f>
        <v>-</v>
      </c>
      <c r="G52" s="231" t="str">
        <f>IFERROR(+VLOOKUP(A52,'LISTADO BASICO MOS'!B:K,6,FALSE),"-")</f>
        <v>-</v>
      </c>
      <c r="H52" s="232" t="str">
        <f>IFERROR(+VLOOKUP(A52,'LISTADO BASICO MOS'!B:K,10,FALSE),"-")</f>
        <v>-</v>
      </c>
    </row>
    <row r="53" spans="1:8" x14ac:dyDescent="0.25">
      <c r="A53" s="352"/>
      <c r="B53" s="233" t="s">
        <v>443</v>
      </c>
      <c r="C53" s="229" t="str">
        <f>IFERROR(+VLOOKUP(A53,'LISTADO BASICO MOS'!B:K,2,FALSE), "-")</f>
        <v>-</v>
      </c>
      <c r="D53" s="230">
        <v>1</v>
      </c>
      <c r="E53" s="231" t="str">
        <f>IFERROR(+VLOOKUP(A53,'LISTADO BASICO MOS'!B:K,4,FALSE),"-")</f>
        <v>-</v>
      </c>
      <c r="F53" s="231" t="str">
        <f>IFERROR(+VLOOKUP(A53,'LISTADO BASICO MOS'!B:K,5,FALSE),"-")</f>
        <v>-</v>
      </c>
      <c r="G53" s="231" t="str">
        <f>IFERROR(+VLOOKUP(A53,'LISTADO BASICO MOS'!B:K,6,FALSE),"-")</f>
        <v>-</v>
      </c>
      <c r="H53" s="232" t="str">
        <f>IFERROR(+VLOOKUP(A53,'LISTADO BASICO MOS'!B:K,10,FALSE),"-")</f>
        <v>-</v>
      </c>
    </row>
    <row r="54" spans="1:8" x14ac:dyDescent="0.25">
      <c r="A54" s="352"/>
      <c r="B54" s="233" t="s">
        <v>444</v>
      </c>
      <c r="C54" s="229" t="str">
        <f>IFERROR(+VLOOKUP(A54,'LISTADO BASICO MOS'!B:K,2,FALSE), "-")</f>
        <v>-</v>
      </c>
      <c r="D54" s="230">
        <v>1</v>
      </c>
      <c r="E54" s="231" t="str">
        <f>IFERROR(+VLOOKUP(A54,'LISTADO BASICO MOS'!B:K,4,FALSE),"-")</f>
        <v>-</v>
      </c>
      <c r="F54" s="231" t="str">
        <f>IFERROR(+VLOOKUP(A54,'LISTADO BASICO MOS'!B:K,5,FALSE),"-")</f>
        <v>-</v>
      </c>
      <c r="G54" s="231" t="str">
        <f>IFERROR(+VLOOKUP(A54,'LISTADO BASICO MOS'!B:K,6,FALSE),"-")</f>
        <v>-</v>
      </c>
      <c r="H54" s="232" t="str">
        <f>IFERROR(+VLOOKUP(A54,'LISTADO BASICO MOS'!B:K,10,FALSE),"-")</f>
        <v>-</v>
      </c>
    </row>
    <row r="55" spans="1:8" x14ac:dyDescent="0.25">
      <c r="A55" s="352"/>
      <c r="B55" s="233" t="s">
        <v>431</v>
      </c>
      <c r="C55" s="229" t="str">
        <f>IFERROR(+VLOOKUP(A55,'LISTADO BASICO MOS'!B:K,2,FALSE), "-")</f>
        <v>-</v>
      </c>
      <c r="D55" s="230">
        <v>1</v>
      </c>
      <c r="E55" s="231" t="str">
        <f>IFERROR(+VLOOKUP(A55,'LISTADO BASICO MOS'!B:K,4,FALSE),"-")</f>
        <v>-</v>
      </c>
      <c r="F55" s="231" t="str">
        <f>IFERROR(+VLOOKUP(A55,'LISTADO BASICO MOS'!B:K,5,FALSE),"-")</f>
        <v>-</v>
      </c>
      <c r="G55" s="231" t="str">
        <f>IFERROR(+VLOOKUP(A55,'LISTADO BASICO MOS'!B:K,6,FALSE),"-")</f>
        <v>-</v>
      </c>
      <c r="H55" s="232" t="str">
        <f>IFERROR(+VLOOKUP(A55,'LISTADO BASICO MOS'!B:K,10,FALSE),"-")</f>
        <v>-</v>
      </c>
    </row>
    <row r="56" spans="1:8" x14ac:dyDescent="0.25">
      <c r="A56" s="352"/>
      <c r="B56" s="233" t="s">
        <v>445</v>
      </c>
      <c r="C56" s="229" t="str">
        <f>IFERROR(+VLOOKUP(A56,'LISTADO BASICO MOS'!B:K,2,FALSE), "-")</f>
        <v>-</v>
      </c>
      <c r="D56" s="230">
        <v>1</v>
      </c>
      <c r="E56" s="231" t="str">
        <f>IFERROR(+VLOOKUP(A56,'LISTADO BASICO MOS'!B:K,4,FALSE),"-")</f>
        <v>-</v>
      </c>
      <c r="F56" s="231" t="str">
        <f>IFERROR(+VLOOKUP(A56,'LISTADO BASICO MOS'!B:K,5,FALSE),"-")</f>
        <v>-</v>
      </c>
      <c r="G56" s="231" t="str">
        <f>IFERROR(+VLOOKUP(A56,'LISTADO BASICO MOS'!B:K,6,FALSE),"-")</f>
        <v>-</v>
      </c>
      <c r="H56" s="232" t="str">
        <f>IFERROR(+VLOOKUP(A56,'LISTADO BASICO MOS'!B:K,10,FALSE),"-")</f>
        <v>-</v>
      </c>
    </row>
    <row r="57" spans="1:8" x14ac:dyDescent="0.25">
      <c r="A57" s="352"/>
      <c r="B57" s="233"/>
      <c r="C57" s="229" t="str">
        <f>IFERROR(+VLOOKUP(A57,'LISTADO BASICO MOS'!B:K,2,FALSE), "-")</f>
        <v>-</v>
      </c>
      <c r="D57" s="234"/>
      <c r="E57" s="231" t="str">
        <f>IFERROR(+VLOOKUP(A57,'LISTADO BASICO MOS'!B:K,4,FALSE),"-")</f>
        <v>-</v>
      </c>
      <c r="F57" s="231" t="str">
        <f>IFERROR(+VLOOKUP(A57,'LISTADO BASICO MOS'!B:K,5,FALSE),"-")</f>
        <v>-</v>
      </c>
      <c r="G57" s="231" t="str">
        <f>IFERROR(+VLOOKUP(A57,'LISTADO BASICO MOS'!B:K,6,FALSE),"-")</f>
        <v>-</v>
      </c>
      <c r="H57" s="232" t="str">
        <f>IFERROR(+VLOOKUP(A57,'LISTADO BASICO MOS'!B:K,10,FALSE),"-")</f>
        <v>-</v>
      </c>
    </row>
    <row r="58" spans="1:8" x14ac:dyDescent="0.25">
      <c r="A58" s="380" t="str">
        <f>+"TOTAL "&amp;A43</f>
        <v>TOTAL PLACA ANATOMICA DE HUMERO DISTAL TITANIO</v>
      </c>
      <c r="B58" s="380"/>
      <c r="C58" s="380"/>
      <c r="D58" s="380"/>
      <c r="E58" s="380"/>
      <c r="F58" s="380"/>
      <c r="G58" s="316"/>
      <c r="H58" s="235"/>
    </row>
    <row r="60" spans="1:8" x14ac:dyDescent="0.25">
      <c r="A60" s="380" t="s">
        <v>951</v>
      </c>
      <c r="B60" s="380"/>
      <c r="C60" s="380"/>
      <c r="D60" s="380"/>
      <c r="E60" s="380"/>
      <c r="F60" s="380"/>
      <c r="G60" s="380"/>
      <c r="H60" s="380"/>
    </row>
    <row r="61" spans="1:8" x14ac:dyDescent="0.25">
      <c r="A61" s="350" t="s">
        <v>15</v>
      </c>
      <c r="B61" s="227" t="s">
        <v>16</v>
      </c>
      <c r="C61" s="227" t="s">
        <v>17</v>
      </c>
      <c r="D61" s="227" t="s">
        <v>18</v>
      </c>
      <c r="E61" s="294" t="s">
        <v>620</v>
      </c>
      <c r="F61" s="294" t="s">
        <v>19</v>
      </c>
      <c r="G61" s="294" t="s">
        <v>20</v>
      </c>
      <c r="H61" s="227" t="s">
        <v>21</v>
      </c>
    </row>
    <row r="62" spans="1:8" x14ac:dyDescent="0.25">
      <c r="A62" s="351"/>
      <c r="B62" s="233" t="s">
        <v>447</v>
      </c>
      <c r="C62" s="229" t="str">
        <f>IFERROR(+VLOOKUP(A62,'LISTADO BASICO MOS'!B:K,2,FALSE), "-")</f>
        <v>-</v>
      </c>
      <c r="D62" s="230">
        <v>1</v>
      </c>
      <c r="E62" s="231" t="str">
        <f>IFERROR(+VLOOKUP(A62,'LISTADO BASICO MOS'!B:K,4,FALSE),"-")</f>
        <v>-</v>
      </c>
      <c r="F62" s="231" t="str">
        <f>IFERROR(+VLOOKUP(A62,'LISTADO BASICO MOS'!B:K,5,FALSE),"-")</f>
        <v>-</v>
      </c>
      <c r="G62" s="231" t="str">
        <f>IFERROR(+VLOOKUP(A62,'LISTADO BASICO MOS'!B:K,6,FALSE),"-")</f>
        <v>-</v>
      </c>
      <c r="H62" s="232" t="str">
        <f>IFERROR(+VLOOKUP(A62,'LISTADO BASICO MOS'!B:K,10,FALSE),"-")</f>
        <v>-</v>
      </c>
    </row>
    <row r="63" spans="1:8" x14ac:dyDescent="0.25">
      <c r="A63" s="352"/>
      <c r="B63" s="233" t="s">
        <v>448</v>
      </c>
      <c r="C63" s="229" t="str">
        <f>IFERROR(+VLOOKUP(A63,'LISTADO BASICO MOS'!B:K,2,FALSE), "-")</f>
        <v>-</v>
      </c>
      <c r="D63" s="230">
        <v>2</v>
      </c>
      <c r="E63" s="231" t="str">
        <f>IFERROR(+VLOOKUP(A63,'LISTADO BASICO MOS'!B:K,4,FALSE),"-")</f>
        <v>-</v>
      </c>
      <c r="F63" s="231" t="str">
        <f>IFERROR(+VLOOKUP(A63,'LISTADO BASICO MOS'!B:K,5,FALSE),"-")</f>
        <v>-</v>
      </c>
      <c r="G63" s="231" t="str">
        <f>IFERROR(+VLOOKUP(A63,'LISTADO BASICO MOS'!B:K,6,FALSE),"-")</f>
        <v>-</v>
      </c>
      <c r="H63" s="232" t="str">
        <f>IFERROR(+VLOOKUP(A63,'LISTADO BASICO MOS'!B:K,10,FALSE),"-")</f>
        <v>-</v>
      </c>
    </row>
    <row r="64" spans="1:8" x14ac:dyDescent="0.25">
      <c r="A64" s="352"/>
      <c r="B64" s="233" t="s">
        <v>449</v>
      </c>
      <c r="C64" s="229" t="str">
        <f>IFERROR(+VLOOKUP(A64,'LISTADO BASICO MOS'!B:K,2,FALSE), "-")</f>
        <v>-</v>
      </c>
      <c r="D64" s="230">
        <v>2</v>
      </c>
      <c r="E64" s="231" t="str">
        <f>IFERROR(+VLOOKUP(A64,'LISTADO BASICO MOS'!B:K,4,FALSE),"-")</f>
        <v>-</v>
      </c>
      <c r="F64" s="231" t="str">
        <f>IFERROR(+VLOOKUP(A64,'LISTADO BASICO MOS'!B:K,5,FALSE),"-")</f>
        <v>-</v>
      </c>
      <c r="G64" s="231" t="str">
        <f>IFERROR(+VLOOKUP(A64,'LISTADO BASICO MOS'!B:K,6,FALSE),"-")</f>
        <v>-</v>
      </c>
      <c r="H64" s="232" t="str">
        <f>IFERROR(+VLOOKUP(A64,'LISTADO BASICO MOS'!B:K,10,FALSE),"-")</f>
        <v>-</v>
      </c>
    </row>
    <row r="65" spans="1:8" x14ac:dyDescent="0.25">
      <c r="A65" s="352"/>
      <c r="B65" s="233" t="s">
        <v>450</v>
      </c>
      <c r="C65" s="229" t="str">
        <f>IFERROR(+VLOOKUP(A65,'LISTADO BASICO MOS'!B:K,2,FALSE), "-")</f>
        <v>-</v>
      </c>
      <c r="D65" s="230">
        <v>1</v>
      </c>
      <c r="E65" s="231" t="str">
        <f>IFERROR(+VLOOKUP(A65,'LISTADO BASICO MOS'!B:K,4,FALSE),"-")</f>
        <v>-</v>
      </c>
      <c r="F65" s="231" t="str">
        <f>IFERROR(+VLOOKUP(A65,'LISTADO BASICO MOS'!B:K,5,FALSE),"-")</f>
        <v>-</v>
      </c>
      <c r="G65" s="231" t="str">
        <f>IFERROR(+VLOOKUP(A65,'LISTADO BASICO MOS'!B:K,6,FALSE),"-")</f>
        <v>-</v>
      </c>
      <c r="H65" s="232" t="str">
        <f>IFERROR(+VLOOKUP(A65,'LISTADO BASICO MOS'!B:K,10,FALSE),"-")</f>
        <v>-</v>
      </c>
    </row>
    <row r="66" spans="1:8" x14ac:dyDescent="0.25">
      <c r="A66" s="352"/>
      <c r="B66" s="233"/>
      <c r="C66" s="229" t="str">
        <f>IFERROR(+VLOOKUP(A66,'LISTADO BASICO MOS'!B:K,2,FALSE), "-")</f>
        <v>-</v>
      </c>
      <c r="D66" s="234"/>
      <c r="E66" s="231" t="str">
        <f>IFERROR(+VLOOKUP(A66,'LISTADO BASICO MOS'!B:K,4,FALSE),"-")</f>
        <v>-</v>
      </c>
      <c r="F66" s="231" t="str">
        <f>IFERROR(+VLOOKUP(A66,'LISTADO BASICO MOS'!B:K,5,FALSE),"-")</f>
        <v>-</v>
      </c>
      <c r="G66" s="231" t="str">
        <f>IFERROR(+VLOOKUP(A66,'LISTADO BASICO MOS'!B:K,6,FALSE),"-")</f>
        <v>-</v>
      </c>
      <c r="H66" s="232" t="str">
        <f>IFERROR(+VLOOKUP(A66,'LISTADO BASICO MOS'!B:K,10,FALSE),"-")</f>
        <v>-</v>
      </c>
    </row>
    <row r="67" spans="1:8" x14ac:dyDescent="0.25">
      <c r="A67" s="380" t="str">
        <f>+"TOTAL "&amp;A60</f>
        <v>TOTAL CLAVO BLOQUEADO DE HUMERO RIMADO</v>
      </c>
      <c r="B67" s="380"/>
      <c r="C67" s="380"/>
      <c r="D67" s="380"/>
      <c r="E67" s="380"/>
      <c r="F67" s="380"/>
      <c r="G67" s="316"/>
      <c r="H67" s="235"/>
    </row>
    <row r="69" spans="1:8" x14ac:dyDescent="0.25">
      <c r="A69" s="380" t="s">
        <v>952</v>
      </c>
      <c r="B69" s="380"/>
      <c r="C69" s="380"/>
      <c r="D69" s="380"/>
      <c r="E69" s="380"/>
      <c r="F69" s="380"/>
      <c r="G69" s="380"/>
      <c r="H69" s="380"/>
    </row>
    <row r="70" spans="1:8" x14ac:dyDescent="0.25">
      <c r="A70" s="350" t="s">
        <v>15</v>
      </c>
      <c r="B70" s="227" t="s">
        <v>16</v>
      </c>
      <c r="C70" s="227" t="s">
        <v>17</v>
      </c>
      <c r="D70" s="227" t="s">
        <v>18</v>
      </c>
      <c r="E70" s="294" t="s">
        <v>620</v>
      </c>
      <c r="F70" s="294" t="s">
        <v>19</v>
      </c>
      <c r="G70" s="294" t="s">
        <v>20</v>
      </c>
      <c r="H70" s="227" t="s">
        <v>21</v>
      </c>
    </row>
    <row r="71" spans="1:8" x14ac:dyDescent="0.25">
      <c r="A71" s="351"/>
      <c r="B71" s="233" t="s">
        <v>451</v>
      </c>
      <c r="C71" s="229" t="str">
        <f>IFERROR(+VLOOKUP(A71,'LISTADO BASICO MOS'!B:K,2,FALSE), "-")</f>
        <v>-</v>
      </c>
      <c r="D71" s="230">
        <v>1</v>
      </c>
      <c r="E71" s="231" t="str">
        <f>IFERROR(+VLOOKUP(A71,'LISTADO BASICO MOS'!B:K,4,FALSE),"-")</f>
        <v>-</v>
      </c>
      <c r="F71" s="231" t="str">
        <f>IFERROR(+VLOOKUP(A71,'LISTADO BASICO MOS'!B:K,5,FALSE),"-")</f>
        <v>-</v>
      </c>
      <c r="G71" s="231" t="str">
        <f>IFERROR(+VLOOKUP(A71,'LISTADO BASICO MOS'!B:K,6,FALSE),"-")</f>
        <v>-</v>
      </c>
      <c r="H71" s="232" t="str">
        <f>IFERROR(+VLOOKUP(A71,'LISTADO BASICO MOS'!B:K,10,FALSE),"-")</f>
        <v>-</v>
      </c>
    </row>
    <row r="72" spans="1:8" x14ac:dyDescent="0.25">
      <c r="A72" s="352"/>
      <c r="B72" s="233" t="s">
        <v>452</v>
      </c>
      <c r="C72" s="229" t="str">
        <f>IFERROR(+VLOOKUP(A72,'LISTADO BASICO MOS'!B:K,2,FALSE), "-")</f>
        <v>-</v>
      </c>
      <c r="D72" s="230">
        <v>2</v>
      </c>
      <c r="E72" s="231" t="str">
        <f>IFERROR(+VLOOKUP(A72,'LISTADO BASICO MOS'!B:K,4,FALSE),"-")</f>
        <v>-</v>
      </c>
      <c r="F72" s="231" t="str">
        <f>IFERROR(+VLOOKUP(A72,'LISTADO BASICO MOS'!B:K,5,FALSE),"-")</f>
        <v>-</v>
      </c>
      <c r="G72" s="231" t="str">
        <f>IFERROR(+VLOOKUP(A72,'LISTADO BASICO MOS'!B:K,6,FALSE),"-")</f>
        <v>-</v>
      </c>
      <c r="H72" s="232" t="str">
        <f>IFERROR(+VLOOKUP(A72,'LISTADO BASICO MOS'!B:K,10,FALSE),"-")</f>
        <v>-</v>
      </c>
    </row>
    <row r="73" spans="1:8" x14ac:dyDescent="0.25">
      <c r="A73" s="352"/>
      <c r="B73" s="233" t="s">
        <v>453</v>
      </c>
      <c r="C73" s="229" t="str">
        <f>IFERROR(+VLOOKUP(A73,'LISTADO BASICO MOS'!B:K,2,FALSE), "-")</f>
        <v>-</v>
      </c>
      <c r="D73" s="230">
        <v>2</v>
      </c>
      <c r="E73" s="231" t="str">
        <f>IFERROR(+VLOOKUP(A73,'LISTADO BASICO MOS'!B:K,4,FALSE),"-")</f>
        <v>-</v>
      </c>
      <c r="F73" s="231" t="str">
        <f>IFERROR(+VLOOKUP(A73,'LISTADO BASICO MOS'!B:K,5,FALSE),"-")</f>
        <v>-</v>
      </c>
      <c r="G73" s="231" t="str">
        <f>IFERROR(+VLOOKUP(A73,'LISTADO BASICO MOS'!B:K,6,FALSE),"-")</f>
        <v>-</v>
      </c>
      <c r="H73" s="232" t="str">
        <f>IFERROR(+VLOOKUP(A73,'LISTADO BASICO MOS'!B:K,10,FALSE),"-")</f>
        <v>-</v>
      </c>
    </row>
    <row r="74" spans="1:8" x14ac:dyDescent="0.25">
      <c r="A74" s="352"/>
      <c r="B74" s="233" t="s">
        <v>450</v>
      </c>
      <c r="C74" s="229" t="str">
        <f>IFERROR(+VLOOKUP(A74,'LISTADO BASICO MOS'!B:K,2,FALSE), "-")</f>
        <v>-</v>
      </c>
      <c r="D74" s="230">
        <v>1</v>
      </c>
      <c r="E74" s="231" t="str">
        <f>IFERROR(+VLOOKUP(A74,'LISTADO BASICO MOS'!B:K,4,FALSE),"-")</f>
        <v>-</v>
      </c>
      <c r="F74" s="231" t="str">
        <f>IFERROR(+VLOOKUP(A74,'LISTADO BASICO MOS'!B:K,5,FALSE),"-")</f>
        <v>-</v>
      </c>
      <c r="G74" s="231" t="str">
        <f>IFERROR(+VLOOKUP(A74,'LISTADO BASICO MOS'!B:K,6,FALSE),"-")</f>
        <v>-</v>
      </c>
      <c r="H74" s="232" t="str">
        <f>IFERROR(+VLOOKUP(A74,'LISTADO BASICO MOS'!B:K,10,FALSE),"-")</f>
        <v>-</v>
      </c>
    </row>
    <row r="75" spans="1:8" x14ac:dyDescent="0.25">
      <c r="A75" s="352"/>
      <c r="B75" s="233"/>
      <c r="C75" s="229" t="str">
        <f>IFERROR(+VLOOKUP(A75,'LISTADO BASICO MOS'!B:K,2,FALSE), "-")</f>
        <v>-</v>
      </c>
      <c r="D75" s="234"/>
      <c r="E75" s="231" t="str">
        <f>IFERROR(+VLOOKUP(A75,'LISTADO BASICO MOS'!B:K,4,FALSE),"-")</f>
        <v>-</v>
      </c>
      <c r="F75" s="231" t="str">
        <f>IFERROR(+VLOOKUP(A75,'LISTADO BASICO MOS'!B:K,5,FALSE),"-")</f>
        <v>-</v>
      </c>
      <c r="G75" s="231" t="str">
        <f>IFERROR(+VLOOKUP(A75,'LISTADO BASICO MOS'!B:K,6,FALSE),"-")</f>
        <v>-</v>
      </c>
      <c r="H75" s="232" t="str">
        <f>IFERROR(+VLOOKUP(A75,'LISTADO BASICO MOS'!B:K,10,FALSE),"-")</f>
        <v>-</v>
      </c>
    </row>
    <row r="76" spans="1:8" x14ac:dyDescent="0.25">
      <c r="A76" s="380" t="str">
        <f>+"TOTAL "&amp;A69</f>
        <v>TOTAL CLAVO BLOQUEADO DE HUMERO  NO RIMADO</v>
      </c>
      <c r="B76" s="380"/>
      <c r="C76" s="380"/>
      <c r="D76" s="380"/>
      <c r="E76" s="380"/>
      <c r="F76" s="380"/>
      <c r="G76" s="316"/>
      <c r="H76" s="235"/>
    </row>
    <row r="78" spans="1:8" x14ac:dyDescent="0.25">
      <c r="A78" s="381"/>
      <c r="B78" s="381"/>
      <c r="C78" s="381"/>
      <c r="D78" s="381"/>
      <c r="E78" s="381"/>
      <c r="F78" s="381"/>
      <c r="G78" s="381"/>
      <c r="H78" s="381"/>
    </row>
    <row r="79" spans="1:8" x14ac:dyDescent="0.25">
      <c r="A79" s="350" t="s">
        <v>15</v>
      </c>
      <c r="B79" s="227" t="s">
        <v>16</v>
      </c>
      <c r="C79" s="227" t="s">
        <v>17</v>
      </c>
      <c r="D79" s="227" t="s">
        <v>18</v>
      </c>
      <c r="E79" s="294" t="s">
        <v>620</v>
      </c>
      <c r="F79" s="294" t="s">
        <v>19</v>
      </c>
      <c r="G79" s="294" t="s">
        <v>20</v>
      </c>
      <c r="H79" s="227" t="s">
        <v>21</v>
      </c>
    </row>
    <row r="80" spans="1:8" x14ac:dyDescent="0.25">
      <c r="A80" s="351"/>
      <c r="B80" s="233"/>
      <c r="C80" s="229" t="str">
        <f>IFERROR(+VLOOKUP(A80,'LISTADO BASICO MOS'!B:K,2,FALSE), "-")</f>
        <v>-</v>
      </c>
      <c r="D80" s="234"/>
      <c r="E80" s="231" t="str">
        <f>IFERROR(+VLOOKUP(A80,'LISTADO BASICO MOS'!B:K,4,FALSE),"-")</f>
        <v>-</v>
      </c>
      <c r="F80" s="231" t="str">
        <f>IFERROR(+VLOOKUP(A80,'LISTADO BASICO MOS'!B:K,5,FALSE),"-")</f>
        <v>-</v>
      </c>
      <c r="G80" s="231" t="str">
        <f>IFERROR(+VLOOKUP(A80,'LISTADO BASICO MOS'!B:K,6,FALSE),"-")</f>
        <v>-</v>
      </c>
      <c r="H80" s="232" t="str">
        <f>IFERROR(+VLOOKUP(A80,'LISTADO BASICO MOS'!B:K,10,FALSE),"-")</f>
        <v>-</v>
      </c>
    </row>
    <row r="81" spans="1:8" x14ac:dyDescent="0.25">
      <c r="A81" s="352"/>
      <c r="B81" s="233"/>
      <c r="C81" s="229" t="str">
        <f>IFERROR(+VLOOKUP(A81,'LISTADO BASICO MOS'!B:K,2,FALSE), "-")</f>
        <v>-</v>
      </c>
      <c r="D81" s="234"/>
      <c r="E81" s="231" t="str">
        <f>IFERROR(+VLOOKUP(A81,'LISTADO BASICO MOS'!B:K,4,FALSE),"-")</f>
        <v>-</v>
      </c>
      <c r="F81" s="231" t="str">
        <f>IFERROR(+VLOOKUP(A81,'LISTADO BASICO MOS'!B:K,5,FALSE),"-")</f>
        <v>-</v>
      </c>
      <c r="G81" s="231" t="str">
        <f>IFERROR(+VLOOKUP(A81,'LISTADO BASICO MOS'!B:K,6,FALSE),"-")</f>
        <v>-</v>
      </c>
      <c r="H81" s="232" t="str">
        <f>IFERROR(+VLOOKUP(A81,'LISTADO BASICO MOS'!B:K,10,FALSE),"-")</f>
        <v>-</v>
      </c>
    </row>
    <row r="82" spans="1:8" x14ac:dyDescent="0.25">
      <c r="A82" s="352"/>
      <c r="B82" s="233"/>
      <c r="C82" s="229" t="str">
        <f>IFERROR(+VLOOKUP(A82,'LISTADO BASICO MOS'!B:K,2,FALSE), "-")</f>
        <v>-</v>
      </c>
      <c r="D82" s="234"/>
      <c r="E82" s="231" t="str">
        <f>IFERROR(+VLOOKUP(A82,'LISTADO BASICO MOS'!B:K,4,FALSE),"-")</f>
        <v>-</v>
      </c>
      <c r="F82" s="231" t="str">
        <f>IFERROR(+VLOOKUP(A82,'LISTADO BASICO MOS'!B:K,5,FALSE),"-")</f>
        <v>-</v>
      </c>
      <c r="G82" s="231" t="str">
        <f>IFERROR(+VLOOKUP(A82,'LISTADO BASICO MOS'!B:K,6,FALSE),"-")</f>
        <v>-</v>
      </c>
      <c r="H82" s="232" t="str">
        <f>IFERROR(+VLOOKUP(A82,'LISTADO BASICO MOS'!B:K,10,FALSE),"-")</f>
        <v>-</v>
      </c>
    </row>
    <row r="83" spans="1:8" x14ac:dyDescent="0.25">
      <c r="A83" s="352"/>
      <c r="B83" s="233"/>
      <c r="C83" s="229" t="str">
        <f>IFERROR(+VLOOKUP(A83,'LISTADO BASICO MOS'!B:K,2,FALSE), "-")</f>
        <v>-</v>
      </c>
      <c r="D83" s="234"/>
      <c r="E83" s="231" t="str">
        <f>IFERROR(+VLOOKUP(A83,'LISTADO BASICO MOS'!B:K,4,FALSE),"-")</f>
        <v>-</v>
      </c>
      <c r="F83" s="231" t="str">
        <f>IFERROR(+VLOOKUP(A83,'LISTADO BASICO MOS'!B:K,5,FALSE),"-")</f>
        <v>-</v>
      </c>
      <c r="G83" s="231" t="str">
        <f>IFERROR(+VLOOKUP(A83,'LISTADO BASICO MOS'!B:K,6,FALSE),"-")</f>
        <v>-</v>
      </c>
      <c r="H83" s="232" t="str">
        <f>IFERROR(+VLOOKUP(A83,'LISTADO BASICO MOS'!B:K,10,FALSE),"-")</f>
        <v>-</v>
      </c>
    </row>
    <row r="84" spans="1:8" x14ac:dyDescent="0.25">
      <c r="A84" s="352"/>
      <c r="B84" s="233"/>
      <c r="C84" s="229" t="str">
        <f>IFERROR(+VLOOKUP(A84,'LISTADO BASICO MOS'!B:K,2,FALSE), "-")</f>
        <v>-</v>
      </c>
      <c r="D84" s="234"/>
      <c r="E84" s="231" t="str">
        <f>IFERROR(+VLOOKUP(A84,'LISTADO BASICO MOS'!B:K,4,FALSE),"-")</f>
        <v>-</v>
      </c>
      <c r="F84" s="231" t="str">
        <f>IFERROR(+VLOOKUP(A84,'LISTADO BASICO MOS'!B:K,5,FALSE),"-")</f>
        <v>-</v>
      </c>
      <c r="G84" s="231" t="str">
        <f>IFERROR(+VLOOKUP(A84,'LISTADO BASICO MOS'!B:K,6,FALSE),"-")</f>
        <v>-</v>
      </c>
      <c r="H84" s="232" t="str">
        <f>IFERROR(+VLOOKUP(A84,'LISTADO BASICO MOS'!B:K,10,FALSE),"-")</f>
        <v>-</v>
      </c>
    </row>
    <row r="85" spans="1:8" x14ac:dyDescent="0.25">
      <c r="A85" s="380" t="s">
        <v>32</v>
      </c>
      <c r="B85" s="380"/>
      <c r="C85" s="380"/>
      <c r="D85" s="380"/>
      <c r="E85" s="380"/>
      <c r="F85" s="380"/>
      <c r="G85" s="316"/>
      <c r="H85" s="235"/>
    </row>
  </sheetData>
  <sheetProtection algorithmName="SHA-512" hashValue="YEfAQsfcwkJf4FC9FR92CfkxJvRftrLMWz28R0BmdAN+B4rIWnajqsKsesSa6jafAPYXCv0WYh23rK3iPgslRw==" saltValue="Sl1im+9W8TjejDBANCzR4g==" spinCount="100000" sheet="1" objects="1" scenarios="1"/>
  <mergeCells count="14">
    <mergeCell ref="A41:F41"/>
    <mergeCell ref="A12:F12"/>
    <mergeCell ref="A24:F24"/>
    <mergeCell ref="A2:H2"/>
    <mergeCell ref="A14:H14"/>
    <mergeCell ref="A26:H26"/>
    <mergeCell ref="A85:F85"/>
    <mergeCell ref="A58:F58"/>
    <mergeCell ref="A67:F67"/>
    <mergeCell ref="A76:F76"/>
    <mergeCell ref="A43:H43"/>
    <mergeCell ref="A60:H60"/>
    <mergeCell ref="A69:H69"/>
    <mergeCell ref="A78:H7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theme="4" tint="0.59999389629810485"/>
  </sheetPr>
  <dimension ref="A1:H118"/>
  <sheetViews>
    <sheetView zoomScaleNormal="100" workbookViewId="0"/>
  </sheetViews>
  <sheetFormatPr baseColWidth="10" defaultColWidth="12.42578125" defaultRowHeight="12.75" customHeight="1" x14ac:dyDescent="0.25"/>
  <cols>
    <col min="1" max="1" width="15.7109375" style="302" bestFit="1" customWidth="1"/>
    <col min="2" max="2" width="36.28515625" style="47" bestFit="1" customWidth="1"/>
    <col min="3" max="3" width="38.7109375" style="47" bestFit="1" customWidth="1"/>
    <col min="4" max="4" width="7.85546875" style="115" bestFit="1" customWidth="1"/>
    <col min="5" max="5" width="13.85546875" style="115" bestFit="1" customWidth="1"/>
    <col min="6" max="6" width="5" style="115" bestFit="1" customWidth="1"/>
    <col min="7" max="7" width="15" style="115" bestFit="1" customWidth="1"/>
    <col min="8" max="8" width="22" style="47" bestFit="1" customWidth="1"/>
    <col min="9" max="256" width="12.42578125" style="47"/>
    <col min="257" max="257" width="16.7109375" style="47" customWidth="1"/>
    <col min="258" max="258" width="39.85546875" style="47" customWidth="1"/>
    <col min="259" max="259" width="38.28515625" style="47" customWidth="1"/>
    <col min="260" max="260" width="8.42578125" style="47" customWidth="1"/>
    <col min="261" max="261" width="16.7109375" style="47" customWidth="1"/>
    <col min="262" max="262" width="8" style="47" customWidth="1"/>
    <col min="263" max="263" width="14.85546875" style="47" customWidth="1"/>
    <col min="264" max="264" width="24.28515625" style="47" customWidth="1"/>
    <col min="265" max="512" width="12.42578125" style="47"/>
    <col min="513" max="513" width="16.7109375" style="47" customWidth="1"/>
    <col min="514" max="514" width="39.85546875" style="47" customWidth="1"/>
    <col min="515" max="515" width="38.28515625" style="47" customWidth="1"/>
    <col min="516" max="516" width="8.42578125" style="47" customWidth="1"/>
    <col min="517" max="517" width="16.7109375" style="47" customWidth="1"/>
    <col min="518" max="518" width="8" style="47" customWidth="1"/>
    <col min="519" max="519" width="14.85546875" style="47" customWidth="1"/>
    <col min="520" max="520" width="24.28515625" style="47" customWidth="1"/>
    <col min="521" max="768" width="12.42578125" style="47"/>
    <col min="769" max="769" width="16.7109375" style="47" customWidth="1"/>
    <col min="770" max="770" width="39.85546875" style="47" customWidth="1"/>
    <col min="771" max="771" width="38.28515625" style="47" customWidth="1"/>
    <col min="772" max="772" width="8.42578125" style="47" customWidth="1"/>
    <col min="773" max="773" width="16.7109375" style="47" customWidth="1"/>
    <col min="774" max="774" width="8" style="47" customWidth="1"/>
    <col min="775" max="775" width="14.85546875" style="47" customWidth="1"/>
    <col min="776" max="776" width="24.28515625" style="47" customWidth="1"/>
    <col min="777" max="1024" width="12.42578125" style="47"/>
    <col min="1025" max="1025" width="16.7109375" style="47" customWidth="1"/>
    <col min="1026" max="1026" width="39.85546875" style="47" customWidth="1"/>
    <col min="1027" max="1027" width="38.28515625" style="47" customWidth="1"/>
    <col min="1028" max="1028" width="8.42578125" style="47" customWidth="1"/>
    <col min="1029" max="1029" width="16.7109375" style="47" customWidth="1"/>
    <col min="1030" max="1030" width="8" style="47" customWidth="1"/>
    <col min="1031" max="1031" width="14.85546875" style="47" customWidth="1"/>
    <col min="1032" max="1032" width="24.28515625" style="47" customWidth="1"/>
    <col min="1033" max="1280" width="12.42578125" style="47"/>
    <col min="1281" max="1281" width="16.7109375" style="47" customWidth="1"/>
    <col min="1282" max="1282" width="39.85546875" style="47" customWidth="1"/>
    <col min="1283" max="1283" width="38.28515625" style="47" customWidth="1"/>
    <col min="1284" max="1284" width="8.42578125" style="47" customWidth="1"/>
    <col min="1285" max="1285" width="16.7109375" style="47" customWidth="1"/>
    <col min="1286" max="1286" width="8" style="47" customWidth="1"/>
    <col min="1287" max="1287" width="14.85546875" style="47" customWidth="1"/>
    <col min="1288" max="1288" width="24.28515625" style="47" customWidth="1"/>
    <col min="1289" max="1536" width="12.42578125" style="47"/>
    <col min="1537" max="1537" width="16.7109375" style="47" customWidth="1"/>
    <col min="1538" max="1538" width="39.85546875" style="47" customWidth="1"/>
    <col min="1539" max="1539" width="38.28515625" style="47" customWidth="1"/>
    <col min="1540" max="1540" width="8.42578125" style="47" customWidth="1"/>
    <col min="1541" max="1541" width="16.7109375" style="47" customWidth="1"/>
    <col min="1542" max="1542" width="8" style="47" customWidth="1"/>
    <col min="1543" max="1543" width="14.85546875" style="47" customWidth="1"/>
    <col min="1544" max="1544" width="24.28515625" style="47" customWidth="1"/>
    <col min="1545" max="1792" width="12.42578125" style="47"/>
    <col min="1793" max="1793" width="16.7109375" style="47" customWidth="1"/>
    <col min="1794" max="1794" width="39.85546875" style="47" customWidth="1"/>
    <col min="1795" max="1795" width="38.28515625" style="47" customWidth="1"/>
    <col min="1796" max="1796" width="8.42578125" style="47" customWidth="1"/>
    <col min="1797" max="1797" width="16.7109375" style="47" customWidth="1"/>
    <col min="1798" max="1798" width="8" style="47" customWidth="1"/>
    <col min="1799" max="1799" width="14.85546875" style="47" customWidth="1"/>
    <col min="1800" max="1800" width="24.28515625" style="47" customWidth="1"/>
    <col min="1801" max="2048" width="12.42578125" style="47"/>
    <col min="2049" max="2049" width="16.7109375" style="47" customWidth="1"/>
    <col min="2050" max="2050" width="39.85546875" style="47" customWidth="1"/>
    <col min="2051" max="2051" width="38.28515625" style="47" customWidth="1"/>
    <col min="2052" max="2052" width="8.42578125" style="47" customWidth="1"/>
    <col min="2053" max="2053" width="16.7109375" style="47" customWidth="1"/>
    <col min="2054" max="2054" width="8" style="47" customWidth="1"/>
    <col min="2055" max="2055" width="14.85546875" style="47" customWidth="1"/>
    <col min="2056" max="2056" width="24.28515625" style="47" customWidth="1"/>
    <col min="2057" max="2304" width="12.42578125" style="47"/>
    <col min="2305" max="2305" width="16.7109375" style="47" customWidth="1"/>
    <col min="2306" max="2306" width="39.85546875" style="47" customWidth="1"/>
    <col min="2307" max="2307" width="38.28515625" style="47" customWidth="1"/>
    <col min="2308" max="2308" width="8.42578125" style="47" customWidth="1"/>
    <col min="2309" max="2309" width="16.7109375" style="47" customWidth="1"/>
    <col min="2310" max="2310" width="8" style="47" customWidth="1"/>
    <col min="2311" max="2311" width="14.85546875" style="47" customWidth="1"/>
    <col min="2312" max="2312" width="24.28515625" style="47" customWidth="1"/>
    <col min="2313" max="2560" width="12.42578125" style="47"/>
    <col min="2561" max="2561" width="16.7109375" style="47" customWidth="1"/>
    <col min="2562" max="2562" width="39.85546875" style="47" customWidth="1"/>
    <col min="2563" max="2563" width="38.28515625" style="47" customWidth="1"/>
    <col min="2564" max="2564" width="8.42578125" style="47" customWidth="1"/>
    <col min="2565" max="2565" width="16.7109375" style="47" customWidth="1"/>
    <col min="2566" max="2566" width="8" style="47" customWidth="1"/>
    <col min="2567" max="2567" width="14.85546875" style="47" customWidth="1"/>
    <col min="2568" max="2568" width="24.28515625" style="47" customWidth="1"/>
    <col min="2569" max="2816" width="12.42578125" style="47"/>
    <col min="2817" max="2817" width="16.7109375" style="47" customWidth="1"/>
    <col min="2818" max="2818" width="39.85546875" style="47" customWidth="1"/>
    <col min="2819" max="2819" width="38.28515625" style="47" customWidth="1"/>
    <col min="2820" max="2820" width="8.42578125" style="47" customWidth="1"/>
    <col min="2821" max="2821" width="16.7109375" style="47" customWidth="1"/>
    <col min="2822" max="2822" width="8" style="47" customWidth="1"/>
    <col min="2823" max="2823" width="14.85546875" style="47" customWidth="1"/>
    <col min="2824" max="2824" width="24.28515625" style="47" customWidth="1"/>
    <col min="2825" max="3072" width="12.42578125" style="47"/>
    <col min="3073" max="3073" width="16.7109375" style="47" customWidth="1"/>
    <col min="3074" max="3074" width="39.85546875" style="47" customWidth="1"/>
    <col min="3075" max="3075" width="38.28515625" style="47" customWidth="1"/>
    <col min="3076" max="3076" width="8.42578125" style="47" customWidth="1"/>
    <col min="3077" max="3077" width="16.7109375" style="47" customWidth="1"/>
    <col min="3078" max="3078" width="8" style="47" customWidth="1"/>
    <col min="3079" max="3079" width="14.85546875" style="47" customWidth="1"/>
    <col min="3080" max="3080" width="24.28515625" style="47" customWidth="1"/>
    <col min="3081" max="3328" width="12.42578125" style="47"/>
    <col min="3329" max="3329" width="16.7109375" style="47" customWidth="1"/>
    <col min="3330" max="3330" width="39.85546875" style="47" customWidth="1"/>
    <col min="3331" max="3331" width="38.28515625" style="47" customWidth="1"/>
    <col min="3332" max="3332" width="8.42578125" style="47" customWidth="1"/>
    <col min="3333" max="3333" width="16.7109375" style="47" customWidth="1"/>
    <col min="3334" max="3334" width="8" style="47" customWidth="1"/>
    <col min="3335" max="3335" width="14.85546875" style="47" customWidth="1"/>
    <col min="3336" max="3336" width="24.28515625" style="47" customWidth="1"/>
    <col min="3337" max="3584" width="12.42578125" style="47"/>
    <col min="3585" max="3585" width="16.7109375" style="47" customWidth="1"/>
    <col min="3586" max="3586" width="39.85546875" style="47" customWidth="1"/>
    <col min="3587" max="3587" width="38.28515625" style="47" customWidth="1"/>
    <col min="3588" max="3588" width="8.42578125" style="47" customWidth="1"/>
    <col min="3589" max="3589" width="16.7109375" style="47" customWidth="1"/>
    <col min="3590" max="3590" width="8" style="47" customWidth="1"/>
    <col min="3591" max="3591" width="14.85546875" style="47" customWidth="1"/>
    <col min="3592" max="3592" width="24.28515625" style="47" customWidth="1"/>
    <col min="3593" max="3840" width="12.42578125" style="47"/>
    <col min="3841" max="3841" width="16.7109375" style="47" customWidth="1"/>
    <col min="3842" max="3842" width="39.85546875" style="47" customWidth="1"/>
    <col min="3843" max="3843" width="38.28515625" style="47" customWidth="1"/>
    <col min="3844" max="3844" width="8.42578125" style="47" customWidth="1"/>
    <col min="3845" max="3845" width="16.7109375" style="47" customWidth="1"/>
    <col min="3846" max="3846" width="8" style="47" customWidth="1"/>
    <col min="3847" max="3847" width="14.85546875" style="47" customWidth="1"/>
    <col min="3848" max="3848" width="24.28515625" style="47" customWidth="1"/>
    <col min="3849" max="4096" width="12.42578125" style="47"/>
    <col min="4097" max="4097" width="16.7109375" style="47" customWidth="1"/>
    <col min="4098" max="4098" width="39.85546875" style="47" customWidth="1"/>
    <col min="4099" max="4099" width="38.28515625" style="47" customWidth="1"/>
    <col min="4100" max="4100" width="8.42578125" style="47" customWidth="1"/>
    <col min="4101" max="4101" width="16.7109375" style="47" customWidth="1"/>
    <col min="4102" max="4102" width="8" style="47" customWidth="1"/>
    <col min="4103" max="4103" width="14.85546875" style="47" customWidth="1"/>
    <col min="4104" max="4104" width="24.28515625" style="47" customWidth="1"/>
    <col min="4105" max="4352" width="12.42578125" style="47"/>
    <col min="4353" max="4353" width="16.7109375" style="47" customWidth="1"/>
    <col min="4354" max="4354" width="39.85546875" style="47" customWidth="1"/>
    <col min="4355" max="4355" width="38.28515625" style="47" customWidth="1"/>
    <col min="4356" max="4356" width="8.42578125" style="47" customWidth="1"/>
    <col min="4357" max="4357" width="16.7109375" style="47" customWidth="1"/>
    <col min="4358" max="4358" width="8" style="47" customWidth="1"/>
    <col min="4359" max="4359" width="14.85546875" style="47" customWidth="1"/>
    <col min="4360" max="4360" width="24.28515625" style="47" customWidth="1"/>
    <col min="4361" max="4608" width="12.42578125" style="47"/>
    <col min="4609" max="4609" width="16.7109375" style="47" customWidth="1"/>
    <col min="4610" max="4610" width="39.85546875" style="47" customWidth="1"/>
    <col min="4611" max="4611" width="38.28515625" style="47" customWidth="1"/>
    <col min="4612" max="4612" width="8.42578125" style="47" customWidth="1"/>
    <col min="4613" max="4613" width="16.7109375" style="47" customWidth="1"/>
    <col min="4614" max="4614" width="8" style="47" customWidth="1"/>
    <col min="4615" max="4615" width="14.85546875" style="47" customWidth="1"/>
    <col min="4616" max="4616" width="24.28515625" style="47" customWidth="1"/>
    <col min="4617" max="4864" width="12.42578125" style="47"/>
    <col min="4865" max="4865" width="16.7109375" style="47" customWidth="1"/>
    <col min="4866" max="4866" width="39.85546875" style="47" customWidth="1"/>
    <col min="4867" max="4867" width="38.28515625" style="47" customWidth="1"/>
    <col min="4868" max="4868" width="8.42578125" style="47" customWidth="1"/>
    <col min="4869" max="4869" width="16.7109375" style="47" customWidth="1"/>
    <col min="4870" max="4870" width="8" style="47" customWidth="1"/>
    <col min="4871" max="4871" width="14.85546875" style="47" customWidth="1"/>
    <col min="4872" max="4872" width="24.28515625" style="47" customWidth="1"/>
    <col min="4873" max="5120" width="12.42578125" style="47"/>
    <col min="5121" max="5121" width="16.7109375" style="47" customWidth="1"/>
    <col min="5122" max="5122" width="39.85546875" style="47" customWidth="1"/>
    <col min="5123" max="5123" width="38.28515625" style="47" customWidth="1"/>
    <col min="5124" max="5124" width="8.42578125" style="47" customWidth="1"/>
    <col min="5125" max="5125" width="16.7109375" style="47" customWidth="1"/>
    <col min="5126" max="5126" width="8" style="47" customWidth="1"/>
    <col min="5127" max="5127" width="14.85546875" style="47" customWidth="1"/>
    <col min="5128" max="5128" width="24.28515625" style="47" customWidth="1"/>
    <col min="5129" max="5376" width="12.42578125" style="47"/>
    <col min="5377" max="5377" width="16.7109375" style="47" customWidth="1"/>
    <col min="5378" max="5378" width="39.85546875" style="47" customWidth="1"/>
    <col min="5379" max="5379" width="38.28515625" style="47" customWidth="1"/>
    <col min="5380" max="5380" width="8.42578125" style="47" customWidth="1"/>
    <col min="5381" max="5381" width="16.7109375" style="47" customWidth="1"/>
    <col min="5382" max="5382" width="8" style="47" customWidth="1"/>
    <col min="5383" max="5383" width="14.85546875" style="47" customWidth="1"/>
    <col min="5384" max="5384" width="24.28515625" style="47" customWidth="1"/>
    <col min="5385" max="5632" width="12.42578125" style="47"/>
    <col min="5633" max="5633" width="16.7109375" style="47" customWidth="1"/>
    <col min="5634" max="5634" width="39.85546875" style="47" customWidth="1"/>
    <col min="5635" max="5635" width="38.28515625" style="47" customWidth="1"/>
    <col min="5636" max="5636" width="8.42578125" style="47" customWidth="1"/>
    <col min="5637" max="5637" width="16.7109375" style="47" customWidth="1"/>
    <col min="5638" max="5638" width="8" style="47" customWidth="1"/>
    <col min="5639" max="5639" width="14.85546875" style="47" customWidth="1"/>
    <col min="5640" max="5640" width="24.28515625" style="47" customWidth="1"/>
    <col min="5641" max="5888" width="12.42578125" style="47"/>
    <col min="5889" max="5889" width="16.7109375" style="47" customWidth="1"/>
    <col min="5890" max="5890" width="39.85546875" style="47" customWidth="1"/>
    <col min="5891" max="5891" width="38.28515625" style="47" customWidth="1"/>
    <col min="5892" max="5892" width="8.42578125" style="47" customWidth="1"/>
    <col min="5893" max="5893" width="16.7109375" style="47" customWidth="1"/>
    <col min="5894" max="5894" width="8" style="47" customWidth="1"/>
    <col min="5895" max="5895" width="14.85546875" style="47" customWidth="1"/>
    <col min="5896" max="5896" width="24.28515625" style="47" customWidth="1"/>
    <col min="5897" max="6144" width="12.42578125" style="47"/>
    <col min="6145" max="6145" width="16.7109375" style="47" customWidth="1"/>
    <col min="6146" max="6146" width="39.85546875" style="47" customWidth="1"/>
    <col min="6147" max="6147" width="38.28515625" style="47" customWidth="1"/>
    <col min="6148" max="6148" width="8.42578125" style="47" customWidth="1"/>
    <col min="6149" max="6149" width="16.7109375" style="47" customWidth="1"/>
    <col min="6150" max="6150" width="8" style="47" customWidth="1"/>
    <col min="6151" max="6151" width="14.85546875" style="47" customWidth="1"/>
    <col min="6152" max="6152" width="24.28515625" style="47" customWidth="1"/>
    <col min="6153" max="6400" width="12.42578125" style="47"/>
    <col min="6401" max="6401" width="16.7109375" style="47" customWidth="1"/>
    <col min="6402" max="6402" width="39.85546875" style="47" customWidth="1"/>
    <col min="6403" max="6403" width="38.28515625" style="47" customWidth="1"/>
    <col min="6404" max="6404" width="8.42578125" style="47" customWidth="1"/>
    <col min="6405" max="6405" width="16.7109375" style="47" customWidth="1"/>
    <col min="6406" max="6406" width="8" style="47" customWidth="1"/>
    <col min="6407" max="6407" width="14.85546875" style="47" customWidth="1"/>
    <col min="6408" max="6408" width="24.28515625" style="47" customWidth="1"/>
    <col min="6409" max="6656" width="12.42578125" style="47"/>
    <col min="6657" max="6657" width="16.7109375" style="47" customWidth="1"/>
    <col min="6658" max="6658" width="39.85546875" style="47" customWidth="1"/>
    <col min="6659" max="6659" width="38.28515625" style="47" customWidth="1"/>
    <col min="6660" max="6660" width="8.42578125" style="47" customWidth="1"/>
    <col min="6661" max="6661" width="16.7109375" style="47" customWidth="1"/>
    <col min="6662" max="6662" width="8" style="47" customWidth="1"/>
    <col min="6663" max="6663" width="14.85546875" style="47" customWidth="1"/>
    <col min="6664" max="6664" width="24.28515625" style="47" customWidth="1"/>
    <col min="6665" max="6912" width="12.42578125" style="47"/>
    <col min="6913" max="6913" width="16.7109375" style="47" customWidth="1"/>
    <col min="6914" max="6914" width="39.85546875" style="47" customWidth="1"/>
    <col min="6915" max="6915" width="38.28515625" style="47" customWidth="1"/>
    <col min="6916" max="6916" width="8.42578125" style="47" customWidth="1"/>
    <col min="6917" max="6917" width="16.7109375" style="47" customWidth="1"/>
    <col min="6918" max="6918" width="8" style="47" customWidth="1"/>
    <col min="6919" max="6919" width="14.85546875" style="47" customWidth="1"/>
    <col min="6920" max="6920" width="24.28515625" style="47" customWidth="1"/>
    <col min="6921" max="7168" width="12.42578125" style="47"/>
    <col min="7169" max="7169" width="16.7109375" style="47" customWidth="1"/>
    <col min="7170" max="7170" width="39.85546875" style="47" customWidth="1"/>
    <col min="7171" max="7171" width="38.28515625" style="47" customWidth="1"/>
    <col min="7172" max="7172" width="8.42578125" style="47" customWidth="1"/>
    <col min="7173" max="7173" width="16.7109375" style="47" customWidth="1"/>
    <col min="7174" max="7174" width="8" style="47" customWidth="1"/>
    <col min="7175" max="7175" width="14.85546875" style="47" customWidth="1"/>
    <col min="7176" max="7176" width="24.28515625" style="47" customWidth="1"/>
    <col min="7177" max="7424" width="12.42578125" style="47"/>
    <col min="7425" max="7425" width="16.7109375" style="47" customWidth="1"/>
    <col min="7426" max="7426" width="39.85546875" style="47" customWidth="1"/>
    <col min="7427" max="7427" width="38.28515625" style="47" customWidth="1"/>
    <col min="7428" max="7428" width="8.42578125" style="47" customWidth="1"/>
    <col min="7429" max="7429" width="16.7109375" style="47" customWidth="1"/>
    <col min="7430" max="7430" width="8" style="47" customWidth="1"/>
    <col min="7431" max="7431" width="14.85546875" style="47" customWidth="1"/>
    <col min="7432" max="7432" width="24.28515625" style="47" customWidth="1"/>
    <col min="7433" max="7680" width="12.42578125" style="47"/>
    <col min="7681" max="7681" width="16.7109375" style="47" customWidth="1"/>
    <col min="7682" max="7682" width="39.85546875" style="47" customWidth="1"/>
    <col min="7683" max="7683" width="38.28515625" style="47" customWidth="1"/>
    <col min="7684" max="7684" width="8.42578125" style="47" customWidth="1"/>
    <col min="7685" max="7685" width="16.7109375" style="47" customWidth="1"/>
    <col min="7686" max="7686" width="8" style="47" customWidth="1"/>
    <col min="7687" max="7687" width="14.85546875" style="47" customWidth="1"/>
    <col min="7688" max="7688" width="24.28515625" style="47" customWidth="1"/>
    <col min="7689" max="7936" width="12.42578125" style="47"/>
    <col min="7937" max="7937" width="16.7109375" style="47" customWidth="1"/>
    <col min="7938" max="7938" width="39.85546875" style="47" customWidth="1"/>
    <col min="7939" max="7939" width="38.28515625" style="47" customWidth="1"/>
    <col min="7940" max="7940" width="8.42578125" style="47" customWidth="1"/>
    <col min="7941" max="7941" width="16.7109375" style="47" customWidth="1"/>
    <col min="7942" max="7942" width="8" style="47" customWidth="1"/>
    <col min="7943" max="7943" width="14.85546875" style="47" customWidth="1"/>
    <col min="7944" max="7944" width="24.28515625" style="47" customWidth="1"/>
    <col min="7945" max="8192" width="12.42578125" style="47"/>
    <col min="8193" max="8193" width="16.7109375" style="47" customWidth="1"/>
    <col min="8194" max="8194" width="39.85546875" style="47" customWidth="1"/>
    <col min="8195" max="8195" width="38.28515625" style="47" customWidth="1"/>
    <col min="8196" max="8196" width="8.42578125" style="47" customWidth="1"/>
    <col min="8197" max="8197" width="16.7109375" style="47" customWidth="1"/>
    <col min="8198" max="8198" width="8" style="47" customWidth="1"/>
    <col min="8199" max="8199" width="14.85546875" style="47" customWidth="1"/>
    <col min="8200" max="8200" width="24.28515625" style="47" customWidth="1"/>
    <col min="8201" max="8448" width="12.42578125" style="47"/>
    <col min="8449" max="8449" width="16.7109375" style="47" customWidth="1"/>
    <col min="8450" max="8450" width="39.85546875" style="47" customWidth="1"/>
    <col min="8451" max="8451" width="38.28515625" style="47" customWidth="1"/>
    <col min="8452" max="8452" width="8.42578125" style="47" customWidth="1"/>
    <col min="8453" max="8453" width="16.7109375" style="47" customWidth="1"/>
    <col min="8454" max="8454" width="8" style="47" customWidth="1"/>
    <col min="8455" max="8455" width="14.85546875" style="47" customWidth="1"/>
    <col min="8456" max="8456" width="24.28515625" style="47" customWidth="1"/>
    <col min="8457" max="8704" width="12.42578125" style="47"/>
    <col min="8705" max="8705" width="16.7109375" style="47" customWidth="1"/>
    <col min="8706" max="8706" width="39.85546875" style="47" customWidth="1"/>
    <col min="8707" max="8707" width="38.28515625" style="47" customWidth="1"/>
    <col min="8708" max="8708" width="8.42578125" style="47" customWidth="1"/>
    <col min="8709" max="8709" width="16.7109375" style="47" customWidth="1"/>
    <col min="8710" max="8710" width="8" style="47" customWidth="1"/>
    <col min="8711" max="8711" width="14.85546875" style="47" customWidth="1"/>
    <col min="8712" max="8712" width="24.28515625" style="47" customWidth="1"/>
    <col min="8713" max="8960" width="12.42578125" style="47"/>
    <col min="8961" max="8961" width="16.7109375" style="47" customWidth="1"/>
    <col min="8962" max="8962" width="39.85546875" style="47" customWidth="1"/>
    <col min="8963" max="8963" width="38.28515625" style="47" customWidth="1"/>
    <col min="8964" max="8964" width="8.42578125" style="47" customWidth="1"/>
    <col min="8965" max="8965" width="16.7109375" style="47" customWidth="1"/>
    <col min="8966" max="8966" width="8" style="47" customWidth="1"/>
    <col min="8967" max="8967" width="14.85546875" style="47" customWidth="1"/>
    <col min="8968" max="8968" width="24.28515625" style="47" customWidth="1"/>
    <col min="8969" max="9216" width="12.42578125" style="47"/>
    <col min="9217" max="9217" width="16.7109375" style="47" customWidth="1"/>
    <col min="9218" max="9218" width="39.85546875" style="47" customWidth="1"/>
    <col min="9219" max="9219" width="38.28515625" style="47" customWidth="1"/>
    <col min="9220" max="9220" width="8.42578125" style="47" customWidth="1"/>
    <col min="9221" max="9221" width="16.7109375" style="47" customWidth="1"/>
    <col min="9222" max="9222" width="8" style="47" customWidth="1"/>
    <col min="9223" max="9223" width="14.85546875" style="47" customWidth="1"/>
    <col min="9224" max="9224" width="24.28515625" style="47" customWidth="1"/>
    <col min="9225" max="9472" width="12.42578125" style="47"/>
    <col min="9473" max="9473" width="16.7109375" style="47" customWidth="1"/>
    <col min="9474" max="9474" width="39.85546875" style="47" customWidth="1"/>
    <col min="9475" max="9475" width="38.28515625" style="47" customWidth="1"/>
    <col min="9476" max="9476" width="8.42578125" style="47" customWidth="1"/>
    <col min="9477" max="9477" width="16.7109375" style="47" customWidth="1"/>
    <col min="9478" max="9478" width="8" style="47" customWidth="1"/>
    <col min="9479" max="9479" width="14.85546875" style="47" customWidth="1"/>
    <col min="9480" max="9480" width="24.28515625" style="47" customWidth="1"/>
    <col min="9481" max="9728" width="12.42578125" style="47"/>
    <col min="9729" max="9729" width="16.7109375" style="47" customWidth="1"/>
    <col min="9730" max="9730" width="39.85546875" style="47" customWidth="1"/>
    <col min="9731" max="9731" width="38.28515625" style="47" customWidth="1"/>
    <col min="9732" max="9732" width="8.42578125" style="47" customWidth="1"/>
    <col min="9733" max="9733" width="16.7109375" style="47" customWidth="1"/>
    <col min="9734" max="9734" width="8" style="47" customWidth="1"/>
    <col min="9735" max="9735" width="14.85546875" style="47" customWidth="1"/>
    <col min="9736" max="9736" width="24.28515625" style="47" customWidth="1"/>
    <col min="9737" max="9984" width="12.42578125" style="47"/>
    <col min="9985" max="9985" width="16.7109375" style="47" customWidth="1"/>
    <col min="9986" max="9986" width="39.85546875" style="47" customWidth="1"/>
    <col min="9987" max="9987" width="38.28515625" style="47" customWidth="1"/>
    <col min="9988" max="9988" width="8.42578125" style="47" customWidth="1"/>
    <col min="9989" max="9989" width="16.7109375" style="47" customWidth="1"/>
    <col min="9990" max="9990" width="8" style="47" customWidth="1"/>
    <col min="9991" max="9991" width="14.85546875" style="47" customWidth="1"/>
    <col min="9992" max="9992" width="24.28515625" style="47" customWidth="1"/>
    <col min="9993" max="10240" width="12.42578125" style="47"/>
    <col min="10241" max="10241" width="16.7109375" style="47" customWidth="1"/>
    <col min="10242" max="10242" width="39.85546875" style="47" customWidth="1"/>
    <col min="10243" max="10243" width="38.28515625" style="47" customWidth="1"/>
    <col min="10244" max="10244" width="8.42578125" style="47" customWidth="1"/>
    <col min="10245" max="10245" width="16.7109375" style="47" customWidth="1"/>
    <col min="10246" max="10246" width="8" style="47" customWidth="1"/>
    <col min="10247" max="10247" width="14.85546875" style="47" customWidth="1"/>
    <col min="10248" max="10248" width="24.28515625" style="47" customWidth="1"/>
    <col min="10249" max="10496" width="12.42578125" style="47"/>
    <col min="10497" max="10497" width="16.7109375" style="47" customWidth="1"/>
    <col min="10498" max="10498" width="39.85546875" style="47" customWidth="1"/>
    <col min="10499" max="10499" width="38.28515625" style="47" customWidth="1"/>
    <col min="10500" max="10500" width="8.42578125" style="47" customWidth="1"/>
    <col min="10501" max="10501" width="16.7109375" style="47" customWidth="1"/>
    <col min="10502" max="10502" width="8" style="47" customWidth="1"/>
    <col min="10503" max="10503" width="14.85546875" style="47" customWidth="1"/>
    <col min="10504" max="10504" width="24.28515625" style="47" customWidth="1"/>
    <col min="10505" max="10752" width="12.42578125" style="47"/>
    <col min="10753" max="10753" width="16.7109375" style="47" customWidth="1"/>
    <col min="10754" max="10754" width="39.85546875" style="47" customWidth="1"/>
    <col min="10755" max="10755" width="38.28515625" style="47" customWidth="1"/>
    <col min="10756" max="10756" width="8.42578125" style="47" customWidth="1"/>
    <col min="10757" max="10757" width="16.7109375" style="47" customWidth="1"/>
    <col min="10758" max="10758" width="8" style="47" customWidth="1"/>
    <col min="10759" max="10759" width="14.85546875" style="47" customWidth="1"/>
    <col min="10760" max="10760" width="24.28515625" style="47" customWidth="1"/>
    <col min="10761" max="11008" width="12.42578125" style="47"/>
    <col min="11009" max="11009" width="16.7109375" style="47" customWidth="1"/>
    <col min="11010" max="11010" width="39.85546875" style="47" customWidth="1"/>
    <col min="11011" max="11011" width="38.28515625" style="47" customWidth="1"/>
    <col min="11012" max="11012" width="8.42578125" style="47" customWidth="1"/>
    <col min="11013" max="11013" width="16.7109375" style="47" customWidth="1"/>
    <col min="11014" max="11014" width="8" style="47" customWidth="1"/>
    <col min="11015" max="11015" width="14.85546875" style="47" customWidth="1"/>
    <col min="11016" max="11016" width="24.28515625" style="47" customWidth="1"/>
    <col min="11017" max="11264" width="12.42578125" style="47"/>
    <col min="11265" max="11265" width="16.7109375" style="47" customWidth="1"/>
    <col min="11266" max="11266" width="39.85546875" style="47" customWidth="1"/>
    <col min="11267" max="11267" width="38.28515625" style="47" customWidth="1"/>
    <col min="11268" max="11268" width="8.42578125" style="47" customWidth="1"/>
    <col min="11269" max="11269" width="16.7109375" style="47" customWidth="1"/>
    <col min="11270" max="11270" width="8" style="47" customWidth="1"/>
    <col min="11271" max="11271" width="14.85546875" style="47" customWidth="1"/>
    <col min="11272" max="11272" width="24.28515625" style="47" customWidth="1"/>
    <col min="11273" max="11520" width="12.42578125" style="47"/>
    <col min="11521" max="11521" width="16.7109375" style="47" customWidth="1"/>
    <col min="11522" max="11522" width="39.85546875" style="47" customWidth="1"/>
    <col min="11523" max="11523" width="38.28515625" style="47" customWidth="1"/>
    <col min="11524" max="11524" width="8.42578125" style="47" customWidth="1"/>
    <col min="11525" max="11525" width="16.7109375" style="47" customWidth="1"/>
    <col min="11526" max="11526" width="8" style="47" customWidth="1"/>
    <col min="11527" max="11527" width="14.85546875" style="47" customWidth="1"/>
    <col min="11528" max="11528" width="24.28515625" style="47" customWidth="1"/>
    <col min="11529" max="11776" width="12.42578125" style="47"/>
    <col min="11777" max="11777" width="16.7109375" style="47" customWidth="1"/>
    <col min="11778" max="11778" width="39.85546875" style="47" customWidth="1"/>
    <col min="11779" max="11779" width="38.28515625" style="47" customWidth="1"/>
    <col min="11780" max="11780" width="8.42578125" style="47" customWidth="1"/>
    <col min="11781" max="11781" width="16.7109375" style="47" customWidth="1"/>
    <col min="11782" max="11782" width="8" style="47" customWidth="1"/>
    <col min="11783" max="11783" width="14.85546875" style="47" customWidth="1"/>
    <col min="11784" max="11784" width="24.28515625" style="47" customWidth="1"/>
    <col min="11785" max="12032" width="12.42578125" style="47"/>
    <col min="12033" max="12033" width="16.7109375" style="47" customWidth="1"/>
    <col min="12034" max="12034" width="39.85546875" style="47" customWidth="1"/>
    <col min="12035" max="12035" width="38.28515625" style="47" customWidth="1"/>
    <col min="12036" max="12036" width="8.42578125" style="47" customWidth="1"/>
    <col min="12037" max="12037" width="16.7109375" style="47" customWidth="1"/>
    <col min="12038" max="12038" width="8" style="47" customWidth="1"/>
    <col min="12039" max="12039" width="14.85546875" style="47" customWidth="1"/>
    <col min="12040" max="12040" width="24.28515625" style="47" customWidth="1"/>
    <col min="12041" max="12288" width="12.42578125" style="47"/>
    <col min="12289" max="12289" width="16.7109375" style="47" customWidth="1"/>
    <col min="12290" max="12290" width="39.85546875" style="47" customWidth="1"/>
    <col min="12291" max="12291" width="38.28515625" style="47" customWidth="1"/>
    <col min="12292" max="12292" width="8.42578125" style="47" customWidth="1"/>
    <col min="12293" max="12293" width="16.7109375" style="47" customWidth="1"/>
    <col min="12294" max="12294" width="8" style="47" customWidth="1"/>
    <col min="12295" max="12295" width="14.85546875" style="47" customWidth="1"/>
    <col min="12296" max="12296" width="24.28515625" style="47" customWidth="1"/>
    <col min="12297" max="12544" width="12.42578125" style="47"/>
    <col min="12545" max="12545" width="16.7109375" style="47" customWidth="1"/>
    <col min="12546" max="12546" width="39.85546875" style="47" customWidth="1"/>
    <col min="12547" max="12547" width="38.28515625" style="47" customWidth="1"/>
    <col min="12548" max="12548" width="8.42578125" style="47" customWidth="1"/>
    <col min="12549" max="12549" width="16.7109375" style="47" customWidth="1"/>
    <col min="12550" max="12550" width="8" style="47" customWidth="1"/>
    <col min="12551" max="12551" width="14.85546875" style="47" customWidth="1"/>
    <col min="12552" max="12552" width="24.28515625" style="47" customWidth="1"/>
    <col min="12553" max="12800" width="12.42578125" style="47"/>
    <col min="12801" max="12801" width="16.7109375" style="47" customWidth="1"/>
    <col min="12802" max="12802" width="39.85546875" style="47" customWidth="1"/>
    <col min="12803" max="12803" width="38.28515625" style="47" customWidth="1"/>
    <col min="12804" max="12804" width="8.42578125" style="47" customWidth="1"/>
    <col min="12805" max="12805" width="16.7109375" style="47" customWidth="1"/>
    <col min="12806" max="12806" width="8" style="47" customWidth="1"/>
    <col min="12807" max="12807" width="14.85546875" style="47" customWidth="1"/>
    <col min="12808" max="12808" width="24.28515625" style="47" customWidth="1"/>
    <col min="12809" max="13056" width="12.42578125" style="47"/>
    <col min="13057" max="13057" width="16.7109375" style="47" customWidth="1"/>
    <col min="13058" max="13058" width="39.85546875" style="47" customWidth="1"/>
    <col min="13059" max="13059" width="38.28515625" style="47" customWidth="1"/>
    <col min="13060" max="13060" width="8.42578125" style="47" customWidth="1"/>
    <col min="13061" max="13061" width="16.7109375" style="47" customWidth="1"/>
    <col min="13062" max="13062" width="8" style="47" customWidth="1"/>
    <col min="13063" max="13063" width="14.85546875" style="47" customWidth="1"/>
    <col min="13064" max="13064" width="24.28515625" style="47" customWidth="1"/>
    <col min="13065" max="13312" width="12.42578125" style="47"/>
    <col min="13313" max="13313" width="16.7109375" style="47" customWidth="1"/>
    <col min="13314" max="13314" width="39.85546875" style="47" customWidth="1"/>
    <col min="13315" max="13315" width="38.28515625" style="47" customWidth="1"/>
    <col min="13316" max="13316" width="8.42578125" style="47" customWidth="1"/>
    <col min="13317" max="13317" width="16.7109375" style="47" customWidth="1"/>
    <col min="13318" max="13318" width="8" style="47" customWidth="1"/>
    <col min="13319" max="13319" width="14.85546875" style="47" customWidth="1"/>
    <col min="13320" max="13320" width="24.28515625" style="47" customWidth="1"/>
    <col min="13321" max="13568" width="12.42578125" style="47"/>
    <col min="13569" max="13569" width="16.7109375" style="47" customWidth="1"/>
    <col min="13570" max="13570" width="39.85546875" style="47" customWidth="1"/>
    <col min="13571" max="13571" width="38.28515625" style="47" customWidth="1"/>
    <col min="13572" max="13572" width="8.42578125" style="47" customWidth="1"/>
    <col min="13573" max="13573" width="16.7109375" style="47" customWidth="1"/>
    <col min="13574" max="13574" width="8" style="47" customWidth="1"/>
    <col min="13575" max="13575" width="14.85546875" style="47" customWidth="1"/>
    <col min="13576" max="13576" width="24.28515625" style="47" customWidth="1"/>
    <col min="13577" max="13824" width="12.42578125" style="47"/>
    <col min="13825" max="13825" width="16.7109375" style="47" customWidth="1"/>
    <col min="13826" max="13826" width="39.85546875" style="47" customWidth="1"/>
    <col min="13827" max="13827" width="38.28515625" style="47" customWidth="1"/>
    <col min="13828" max="13828" width="8.42578125" style="47" customWidth="1"/>
    <col min="13829" max="13829" width="16.7109375" style="47" customWidth="1"/>
    <col min="13830" max="13830" width="8" style="47" customWidth="1"/>
    <col min="13831" max="13831" width="14.85546875" style="47" customWidth="1"/>
    <col min="13832" max="13832" width="24.28515625" style="47" customWidth="1"/>
    <col min="13833" max="14080" width="12.42578125" style="47"/>
    <col min="14081" max="14081" width="16.7109375" style="47" customWidth="1"/>
    <col min="14082" max="14082" width="39.85546875" style="47" customWidth="1"/>
    <col min="14083" max="14083" width="38.28515625" style="47" customWidth="1"/>
    <col min="14084" max="14084" width="8.42578125" style="47" customWidth="1"/>
    <col min="14085" max="14085" width="16.7109375" style="47" customWidth="1"/>
    <col min="14086" max="14086" width="8" style="47" customWidth="1"/>
    <col min="14087" max="14087" width="14.85546875" style="47" customWidth="1"/>
    <col min="14088" max="14088" width="24.28515625" style="47" customWidth="1"/>
    <col min="14089" max="14336" width="12.42578125" style="47"/>
    <col min="14337" max="14337" width="16.7109375" style="47" customWidth="1"/>
    <col min="14338" max="14338" width="39.85546875" style="47" customWidth="1"/>
    <col min="14339" max="14339" width="38.28515625" style="47" customWidth="1"/>
    <col min="14340" max="14340" width="8.42578125" style="47" customWidth="1"/>
    <col min="14341" max="14341" width="16.7109375" style="47" customWidth="1"/>
    <col min="14342" max="14342" width="8" style="47" customWidth="1"/>
    <col min="14343" max="14343" width="14.85546875" style="47" customWidth="1"/>
    <col min="14344" max="14344" width="24.28515625" style="47" customWidth="1"/>
    <col min="14345" max="14592" width="12.42578125" style="47"/>
    <col min="14593" max="14593" width="16.7109375" style="47" customWidth="1"/>
    <col min="14594" max="14594" width="39.85546875" style="47" customWidth="1"/>
    <col min="14595" max="14595" width="38.28515625" style="47" customWidth="1"/>
    <col min="14596" max="14596" width="8.42578125" style="47" customWidth="1"/>
    <col min="14597" max="14597" width="16.7109375" style="47" customWidth="1"/>
    <col min="14598" max="14598" width="8" style="47" customWidth="1"/>
    <col min="14599" max="14599" width="14.85546875" style="47" customWidth="1"/>
    <col min="14600" max="14600" width="24.28515625" style="47" customWidth="1"/>
    <col min="14601" max="14848" width="12.42578125" style="47"/>
    <col min="14849" max="14849" width="16.7109375" style="47" customWidth="1"/>
    <col min="14850" max="14850" width="39.85546875" style="47" customWidth="1"/>
    <col min="14851" max="14851" width="38.28515625" style="47" customWidth="1"/>
    <col min="14852" max="14852" width="8.42578125" style="47" customWidth="1"/>
    <col min="14853" max="14853" width="16.7109375" style="47" customWidth="1"/>
    <col min="14854" max="14854" width="8" style="47" customWidth="1"/>
    <col min="14855" max="14855" width="14.85546875" style="47" customWidth="1"/>
    <col min="14856" max="14856" width="24.28515625" style="47" customWidth="1"/>
    <col min="14857" max="15104" width="12.42578125" style="47"/>
    <col min="15105" max="15105" width="16.7109375" style="47" customWidth="1"/>
    <col min="15106" max="15106" width="39.85546875" style="47" customWidth="1"/>
    <col min="15107" max="15107" width="38.28515625" style="47" customWidth="1"/>
    <col min="15108" max="15108" width="8.42578125" style="47" customWidth="1"/>
    <col min="15109" max="15109" width="16.7109375" style="47" customWidth="1"/>
    <col min="15110" max="15110" width="8" style="47" customWidth="1"/>
    <col min="15111" max="15111" width="14.85546875" style="47" customWidth="1"/>
    <col min="15112" max="15112" width="24.28515625" style="47" customWidth="1"/>
    <col min="15113" max="15360" width="12.42578125" style="47"/>
    <col min="15361" max="15361" width="16.7109375" style="47" customWidth="1"/>
    <col min="15362" max="15362" width="39.85546875" style="47" customWidth="1"/>
    <col min="15363" max="15363" width="38.28515625" style="47" customWidth="1"/>
    <col min="15364" max="15364" width="8.42578125" style="47" customWidth="1"/>
    <col min="15365" max="15365" width="16.7109375" style="47" customWidth="1"/>
    <col min="15366" max="15366" width="8" style="47" customWidth="1"/>
    <col min="15367" max="15367" width="14.85546875" style="47" customWidth="1"/>
    <col min="15368" max="15368" width="24.28515625" style="47" customWidth="1"/>
    <col min="15369" max="15616" width="12.42578125" style="47"/>
    <col min="15617" max="15617" width="16.7109375" style="47" customWidth="1"/>
    <col min="15618" max="15618" width="39.85546875" style="47" customWidth="1"/>
    <col min="15619" max="15619" width="38.28515625" style="47" customWidth="1"/>
    <col min="15620" max="15620" width="8.42578125" style="47" customWidth="1"/>
    <col min="15621" max="15621" width="16.7109375" style="47" customWidth="1"/>
    <col min="15622" max="15622" width="8" style="47" customWidth="1"/>
    <col min="15623" max="15623" width="14.85546875" style="47" customWidth="1"/>
    <col min="15624" max="15624" width="24.28515625" style="47" customWidth="1"/>
    <col min="15625" max="15872" width="12.42578125" style="47"/>
    <col min="15873" max="15873" width="16.7109375" style="47" customWidth="1"/>
    <col min="15874" max="15874" width="39.85546875" style="47" customWidth="1"/>
    <col min="15875" max="15875" width="38.28515625" style="47" customWidth="1"/>
    <col min="15876" max="15876" width="8.42578125" style="47" customWidth="1"/>
    <col min="15877" max="15877" width="16.7109375" style="47" customWidth="1"/>
    <col min="15878" max="15878" width="8" style="47" customWidth="1"/>
    <col min="15879" max="15879" width="14.85546875" style="47" customWidth="1"/>
    <col min="15880" max="15880" width="24.28515625" style="47" customWidth="1"/>
    <col min="15881" max="16128" width="12.42578125" style="47"/>
    <col min="16129" max="16129" width="16.7109375" style="47" customWidth="1"/>
    <col min="16130" max="16130" width="39.85546875" style="47" customWidth="1"/>
    <col min="16131" max="16131" width="38.28515625" style="47" customWidth="1"/>
    <col min="16132" max="16132" width="8.42578125" style="47" customWidth="1"/>
    <col min="16133" max="16133" width="16.7109375" style="47" customWidth="1"/>
    <col min="16134" max="16134" width="8" style="47" customWidth="1"/>
    <col min="16135" max="16135" width="14.85546875" style="47" customWidth="1"/>
    <col min="16136" max="16136" width="24.28515625" style="47" customWidth="1"/>
    <col min="16137" max="16384" width="12.42578125" style="47"/>
  </cols>
  <sheetData>
    <row r="1" spans="1:8" s="118" customFormat="1" ht="14.45" customHeight="1" x14ac:dyDescent="0.25">
      <c r="A1" s="184" t="s">
        <v>15</v>
      </c>
      <c r="B1" s="113" t="s">
        <v>16</v>
      </c>
      <c r="C1" s="113" t="s">
        <v>17</v>
      </c>
      <c r="D1" s="113" t="s">
        <v>18</v>
      </c>
      <c r="E1" s="152" t="s">
        <v>620</v>
      </c>
      <c r="F1" s="152" t="s">
        <v>19</v>
      </c>
      <c r="G1" s="152" t="s">
        <v>20</v>
      </c>
      <c r="H1" s="113" t="s">
        <v>21</v>
      </c>
    </row>
    <row r="2" spans="1:8" ht="14.45" customHeight="1" x14ac:dyDescent="0.25">
      <c r="A2" s="374" t="s">
        <v>382</v>
      </c>
      <c r="B2" s="374"/>
      <c r="C2" s="374"/>
      <c r="D2" s="374"/>
      <c r="E2" s="374"/>
      <c r="F2" s="374"/>
      <c r="G2" s="374"/>
      <c r="H2" s="374"/>
    </row>
    <row r="3" spans="1:8" ht="14.45" customHeight="1" x14ac:dyDescent="0.25">
      <c r="A3" s="91" t="s">
        <v>15</v>
      </c>
      <c r="B3" s="142" t="s">
        <v>16</v>
      </c>
      <c r="C3" s="142" t="s">
        <v>17</v>
      </c>
      <c r="D3" s="142" t="s">
        <v>18</v>
      </c>
      <c r="E3" s="292" t="s">
        <v>620</v>
      </c>
      <c r="F3" s="292" t="s">
        <v>19</v>
      </c>
      <c r="G3" s="292" t="s">
        <v>20</v>
      </c>
      <c r="H3" s="142" t="s">
        <v>21</v>
      </c>
    </row>
    <row r="4" spans="1:8" ht="14.45" customHeight="1" x14ac:dyDescent="0.25">
      <c r="A4" s="326"/>
      <c r="B4" s="126" t="s">
        <v>383</v>
      </c>
      <c r="C4" s="43" t="str">
        <f>IFERROR(+VLOOKUP(A4,'LISTADO BASICO MOS'!B:K,2,FALSE), "-")</f>
        <v>-</v>
      </c>
      <c r="D4" s="107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4.45" customHeight="1" x14ac:dyDescent="0.25">
      <c r="A5" s="301"/>
      <c r="B5" s="126" t="s">
        <v>384</v>
      </c>
      <c r="C5" s="43" t="str">
        <f>IFERROR(+VLOOKUP(A5,'LISTADO BASICO MOS'!B:K,2,FALSE), "-")</f>
        <v>-</v>
      </c>
      <c r="D5" s="107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14.45" customHeight="1" x14ac:dyDescent="0.25">
      <c r="A6" s="301"/>
      <c r="B6" s="126" t="s">
        <v>385</v>
      </c>
      <c r="C6" s="43" t="str">
        <f>IFERROR(+VLOOKUP(A6,'LISTADO BASICO MOS'!B:K,2,FALSE), "-")</f>
        <v>-</v>
      </c>
      <c r="D6" s="107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4.45" customHeight="1" x14ac:dyDescent="0.25">
      <c r="A7" s="301"/>
      <c r="B7" s="126" t="s">
        <v>386</v>
      </c>
      <c r="C7" s="43" t="str">
        <f>IFERROR(+VLOOKUP(A7,'LISTADO BASICO MOS'!B:K,2,FALSE), "-")</f>
        <v>-</v>
      </c>
      <c r="D7" s="107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ht="14.45" customHeight="1" x14ac:dyDescent="0.25">
      <c r="A8" s="301"/>
      <c r="B8" s="133"/>
      <c r="C8" s="43" t="str">
        <f>IFERROR(+VLOOKUP(A8,'LISTADO BASICO MOS'!B:K,2,FALSE), "-")</f>
        <v>-</v>
      </c>
      <c r="D8" s="9"/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ht="14.45" customHeight="1" x14ac:dyDescent="0.25">
      <c r="A9" s="374" t="str">
        <f>+"TOTAL "&amp;A2</f>
        <v>TOTAL PLACA ANATOMICA DE OLECRANO ACERO</v>
      </c>
      <c r="B9" s="374"/>
      <c r="C9" s="374"/>
      <c r="D9" s="374"/>
      <c r="E9" s="374"/>
      <c r="F9" s="374"/>
      <c r="G9" s="303"/>
      <c r="H9" s="50"/>
    </row>
    <row r="10" spans="1:8" ht="14.45" customHeight="1" x14ac:dyDescent="0.25"/>
    <row r="11" spans="1:8" ht="14.45" customHeight="1" x14ac:dyDescent="0.25">
      <c r="A11" s="374" t="s">
        <v>387</v>
      </c>
      <c r="B11" s="374"/>
      <c r="C11" s="374"/>
      <c r="D11" s="374"/>
      <c r="E11" s="374"/>
      <c r="F11" s="374"/>
      <c r="G11" s="374"/>
      <c r="H11" s="374"/>
    </row>
    <row r="12" spans="1:8" ht="14.45" customHeight="1" x14ac:dyDescent="0.25">
      <c r="A12" s="91" t="s">
        <v>15</v>
      </c>
      <c r="B12" s="142" t="s">
        <v>16</v>
      </c>
      <c r="C12" s="142" t="s">
        <v>17</v>
      </c>
      <c r="D12" s="142" t="s">
        <v>18</v>
      </c>
      <c r="E12" s="292" t="s">
        <v>620</v>
      </c>
      <c r="F12" s="292" t="s">
        <v>19</v>
      </c>
      <c r="G12" s="292" t="s">
        <v>20</v>
      </c>
      <c r="H12" s="142" t="s">
        <v>21</v>
      </c>
    </row>
    <row r="13" spans="1:8" ht="14.45" customHeight="1" x14ac:dyDescent="0.25">
      <c r="A13" s="326"/>
      <c r="B13" s="126" t="s">
        <v>383</v>
      </c>
      <c r="C13" s="43" t="str">
        <f>IFERROR(+VLOOKUP(A13,'LISTADO BASICO MOS'!B:K,2,FALSE), "-")</f>
        <v>-</v>
      </c>
      <c r="D13" s="107">
        <v>1</v>
      </c>
      <c r="E13" s="10" t="str">
        <f>IFERROR(+VLOOKUP(A13,'LISTADO BASICO MOS'!B:K,4,FALSE),"-")</f>
        <v>-</v>
      </c>
      <c r="F13" s="10" t="str">
        <f>IFERROR(+VLOOKUP(A13,'LISTADO BASICO MOS'!B:K,5,FALSE),"-")</f>
        <v>-</v>
      </c>
      <c r="G13" s="10" t="str">
        <f>IFERROR(+VLOOKUP(A13,'LISTADO BASICO MOS'!B:K,6,FALSE),"-")</f>
        <v>-</v>
      </c>
      <c r="H13" s="106" t="str">
        <f>IFERROR(+VLOOKUP(A13,'LISTADO BASICO MOS'!B:K,10,FALSE),"-")</f>
        <v>-</v>
      </c>
    </row>
    <row r="14" spans="1:8" ht="14.45" customHeight="1" x14ac:dyDescent="0.25">
      <c r="A14" s="301"/>
      <c r="B14" s="126" t="s">
        <v>384</v>
      </c>
      <c r="C14" s="43" t="str">
        <f>IFERROR(+VLOOKUP(A14,'LISTADO BASICO MOS'!B:K,2,FALSE), "-")</f>
        <v>-</v>
      </c>
      <c r="D14" s="107">
        <v>1</v>
      </c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ht="14.45" customHeight="1" x14ac:dyDescent="0.25">
      <c r="A15" s="301"/>
      <c r="B15" s="126" t="s">
        <v>385</v>
      </c>
      <c r="C15" s="43" t="str">
        <f>IFERROR(+VLOOKUP(A15,'LISTADO BASICO MOS'!B:K,2,FALSE), "-")</f>
        <v>-</v>
      </c>
      <c r="D15" s="107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ht="14.45" customHeight="1" x14ac:dyDescent="0.25">
      <c r="A16" s="301"/>
      <c r="B16" s="126" t="s">
        <v>386</v>
      </c>
      <c r="C16" s="43" t="str">
        <f>IFERROR(+VLOOKUP(A16,'LISTADO BASICO MOS'!B:K,2,FALSE), "-")</f>
        <v>-</v>
      </c>
      <c r="D16" s="107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8" ht="14.45" customHeight="1" x14ac:dyDescent="0.25">
      <c r="A17" s="301"/>
      <c r="B17" s="133"/>
      <c r="C17" s="43" t="str">
        <f>IFERROR(+VLOOKUP(A17,'LISTADO BASICO MOS'!B:K,2,FALSE), "-")</f>
        <v>-</v>
      </c>
      <c r="D17" s="9"/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ht="14.45" customHeight="1" x14ac:dyDescent="0.25">
      <c r="A18" s="374" t="str">
        <f>+"TOTAL "&amp;A11</f>
        <v>TOTAL PLACA ANATOMICA DE OLECRANO TITANIO</v>
      </c>
      <c r="B18" s="374"/>
      <c r="C18" s="374"/>
      <c r="D18" s="374"/>
      <c r="E18" s="374"/>
      <c r="F18" s="374"/>
      <c r="G18" s="303"/>
      <c r="H18" s="50"/>
    </row>
    <row r="19" spans="1:8" ht="14.45" customHeight="1" x14ac:dyDescent="0.25"/>
    <row r="20" spans="1:8" ht="14.45" customHeight="1" x14ac:dyDescent="0.25">
      <c r="A20" s="374" t="s">
        <v>388</v>
      </c>
      <c r="B20" s="374"/>
      <c r="C20" s="374"/>
      <c r="D20" s="374"/>
      <c r="E20" s="374"/>
      <c r="F20" s="374"/>
      <c r="G20" s="374"/>
      <c r="H20" s="374"/>
    </row>
    <row r="21" spans="1:8" ht="14.45" customHeight="1" x14ac:dyDescent="0.25">
      <c r="A21" s="91" t="s">
        <v>15</v>
      </c>
      <c r="B21" s="142" t="s">
        <v>16</v>
      </c>
      <c r="C21" s="142" t="s">
        <v>17</v>
      </c>
      <c r="D21" s="142" t="s">
        <v>18</v>
      </c>
      <c r="E21" s="292" t="s">
        <v>620</v>
      </c>
      <c r="F21" s="292" t="s">
        <v>19</v>
      </c>
      <c r="G21" s="292" t="s">
        <v>20</v>
      </c>
      <c r="H21" s="142" t="s">
        <v>21</v>
      </c>
    </row>
    <row r="22" spans="1:8" ht="14.45" customHeight="1" x14ac:dyDescent="0.25">
      <c r="A22" s="326"/>
      <c r="B22" s="126" t="s">
        <v>389</v>
      </c>
      <c r="C22" s="43" t="str">
        <f>IFERROR(+VLOOKUP(A22,'LISTADO BASICO MOS'!B:K,2,FALSE), "-")</f>
        <v>-</v>
      </c>
      <c r="D22" s="107">
        <v>1</v>
      </c>
      <c r="E22" s="10" t="str">
        <f>IFERROR(+VLOOKUP(A22,'LISTADO BASICO MOS'!B:K,4,FALSE),"-")</f>
        <v>-</v>
      </c>
      <c r="F22" s="10" t="str">
        <f>IFERROR(+VLOOKUP(A22,'LISTADO BASICO MOS'!B:K,5,FALSE),"-")</f>
        <v>-</v>
      </c>
      <c r="G22" s="10" t="str">
        <f>IFERROR(+VLOOKUP(A22,'LISTADO BASICO MOS'!B:K,6,FALSE),"-")</f>
        <v>-</v>
      </c>
      <c r="H22" s="106" t="str">
        <f>IFERROR(+VLOOKUP(A22,'LISTADO BASICO MOS'!B:K,10,FALSE),"-")</f>
        <v>-</v>
      </c>
    </row>
    <row r="23" spans="1:8" ht="14.45" customHeight="1" x14ac:dyDescent="0.25">
      <c r="A23" s="301"/>
      <c r="B23" s="126" t="s">
        <v>390</v>
      </c>
      <c r="C23" s="43" t="str">
        <f>IFERROR(+VLOOKUP(A23,'LISTADO BASICO MOS'!B:K,2,FALSE), "-")</f>
        <v>-</v>
      </c>
      <c r="D23" s="107">
        <v>1</v>
      </c>
      <c r="E23" s="10" t="str">
        <f>IFERROR(+VLOOKUP(A23,'LISTADO BASICO MOS'!B:K,4,FALSE),"-")</f>
        <v>-</v>
      </c>
      <c r="F23" s="10" t="str">
        <f>IFERROR(+VLOOKUP(A23,'LISTADO BASICO MOS'!B:K,5,FALSE),"-")</f>
        <v>-</v>
      </c>
      <c r="G23" s="10" t="str">
        <f>IFERROR(+VLOOKUP(A23,'LISTADO BASICO MOS'!B:K,6,FALSE),"-")</f>
        <v>-</v>
      </c>
      <c r="H23" s="106" t="str">
        <f>IFERROR(+VLOOKUP(A23,'LISTADO BASICO MOS'!B:K,10,FALSE),"-")</f>
        <v>-</v>
      </c>
    </row>
    <row r="24" spans="1:8" ht="14.45" customHeight="1" x14ac:dyDescent="0.25">
      <c r="A24" s="301"/>
      <c r="B24" s="126" t="s">
        <v>391</v>
      </c>
      <c r="C24" s="43" t="str">
        <f>IFERROR(+VLOOKUP(A24,'LISTADO BASICO MOS'!B:K,2,FALSE), "-")</f>
        <v>-</v>
      </c>
      <c r="D24" s="107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ht="14.45" customHeight="1" x14ac:dyDescent="0.25">
      <c r="A25" s="301"/>
      <c r="B25" s="133"/>
      <c r="C25" s="43" t="str">
        <f>IFERROR(+VLOOKUP(A25,'LISTADO BASICO MOS'!B:K,2,FALSE), "-")</f>
        <v>-</v>
      </c>
      <c r="D25" s="9"/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ht="14.45" customHeight="1" x14ac:dyDescent="0.25">
      <c r="A26" s="374" t="str">
        <f>+"TOTAL "&amp;A20</f>
        <v>TOTAL PLACA ANATOMICA RADIO PROXIMAL ACERO</v>
      </c>
      <c r="B26" s="374"/>
      <c r="C26" s="374"/>
      <c r="D26" s="374"/>
      <c r="E26" s="374"/>
      <c r="F26" s="374"/>
      <c r="G26" s="303"/>
      <c r="H26" s="50"/>
    </row>
    <row r="27" spans="1:8" s="163" customFormat="1" ht="14.45" customHeight="1" x14ac:dyDescent="0.25">
      <c r="A27" s="349"/>
      <c r="B27" s="16"/>
      <c r="C27" s="16"/>
      <c r="D27" s="16"/>
      <c r="E27" s="16"/>
      <c r="F27" s="16"/>
      <c r="G27" s="307"/>
    </row>
    <row r="28" spans="1:8" ht="14.45" customHeight="1" x14ac:dyDescent="0.25">
      <c r="A28" s="374" t="s">
        <v>392</v>
      </c>
      <c r="B28" s="374"/>
      <c r="C28" s="374"/>
      <c r="D28" s="374"/>
      <c r="E28" s="374"/>
      <c r="F28" s="374"/>
      <c r="G28" s="374"/>
      <c r="H28" s="374"/>
    </row>
    <row r="29" spans="1:8" ht="14.45" customHeight="1" x14ac:dyDescent="0.25">
      <c r="A29" s="91" t="s">
        <v>15</v>
      </c>
      <c r="B29" s="142" t="s">
        <v>16</v>
      </c>
      <c r="C29" s="142" t="s">
        <v>17</v>
      </c>
      <c r="D29" s="142" t="s">
        <v>18</v>
      </c>
      <c r="E29" s="292" t="s">
        <v>620</v>
      </c>
      <c r="F29" s="292" t="s">
        <v>19</v>
      </c>
      <c r="G29" s="292" t="s">
        <v>20</v>
      </c>
      <c r="H29" s="142" t="s">
        <v>21</v>
      </c>
    </row>
    <row r="30" spans="1:8" ht="14.45" customHeight="1" x14ac:dyDescent="0.25">
      <c r="A30" s="326"/>
      <c r="B30" s="126" t="s">
        <v>389</v>
      </c>
      <c r="C30" s="43" t="str">
        <f>IFERROR(+VLOOKUP(A30,'LISTADO BASICO MOS'!B:K,2,FALSE), "-")</f>
        <v>-</v>
      </c>
      <c r="D30" s="107">
        <v>1</v>
      </c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8" ht="14.45" customHeight="1" x14ac:dyDescent="0.25">
      <c r="A31" s="301"/>
      <c r="B31" s="126" t="s">
        <v>390</v>
      </c>
      <c r="C31" s="43" t="str">
        <f>IFERROR(+VLOOKUP(A31,'LISTADO BASICO MOS'!B:K,2,FALSE), "-")</f>
        <v>-</v>
      </c>
      <c r="D31" s="107">
        <v>1</v>
      </c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06" t="str">
        <f>IFERROR(+VLOOKUP(A31,'LISTADO BASICO MOS'!B:K,10,FALSE),"-")</f>
        <v>-</v>
      </c>
    </row>
    <row r="32" spans="1:8" ht="14.45" customHeight="1" x14ac:dyDescent="0.25">
      <c r="A32" s="301"/>
      <c r="B32" s="126" t="s">
        <v>391</v>
      </c>
      <c r="C32" s="43" t="str">
        <f>IFERROR(+VLOOKUP(A32,'LISTADO BASICO MOS'!B:K,2,FALSE), "-")</f>
        <v>-</v>
      </c>
      <c r="D32" s="107">
        <v>1</v>
      </c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06" t="str">
        <f>IFERROR(+VLOOKUP(A32,'LISTADO BASICO MOS'!B:K,10,FALSE),"-")</f>
        <v>-</v>
      </c>
    </row>
    <row r="33" spans="1:8" ht="14.45" customHeight="1" x14ac:dyDescent="0.25">
      <c r="A33" s="301"/>
      <c r="B33" s="133"/>
      <c r="C33" s="43" t="str">
        <f>IFERROR(+VLOOKUP(A33,'LISTADO BASICO MOS'!B:K,2,FALSE), "-")</f>
        <v>-</v>
      </c>
      <c r="D33" s="9"/>
      <c r="E33" s="10" t="str">
        <f>IFERROR(+VLOOKUP(A33,'LISTADO BASICO MOS'!B:K,4,FALSE),"-")</f>
        <v>-</v>
      </c>
      <c r="F33" s="10" t="str">
        <f>IFERROR(+VLOOKUP(A33,'LISTADO BASICO MOS'!B:K,5,FALSE),"-")</f>
        <v>-</v>
      </c>
      <c r="G33" s="10" t="str">
        <f>IFERROR(+VLOOKUP(A33,'LISTADO BASICO MOS'!B:K,6,FALSE),"-")</f>
        <v>-</v>
      </c>
      <c r="H33" s="106" t="str">
        <f>IFERROR(+VLOOKUP(A33,'LISTADO BASICO MOS'!B:K,10,FALSE),"-")</f>
        <v>-</v>
      </c>
    </row>
    <row r="34" spans="1:8" ht="14.45" customHeight="1" x14ac:dyDescent="0.25">
      <c r="A34" s="374" t="str">
        <f>+"TOTAL"&amp;A28</f>
        <v>TOTALPLACA ANATOMICA RADIO PROXIMAL TITANIO</v>
      </c>
      <c r="B34" s="374"/>
      <c r="C34" s="374"/>
      <c r="D34" s="374"/>
      <c r="E34" s="374"/>
      <c r="F34" s="374"/>
      <c r="G34" s="303"/>
      <c r="H34" s="50"/>
    </row>
    <row r="35" spans="1:8" ht="14.45" customHeight="1" x14ac:dyDescent="0.25"/>
    <row r="36" spans="1:8" ht="14.45" customHeight="1" x14ac:dyDescent="0.25">
      <c r="A36" s="374" t="s">
        <v>393</v>
      </c>
      <c r="B36" s="374"/>
      <c r="C36" s="374"/>
      <c r="D36" s="374"/>
      <c r="E36" s="374"/>
      <c r="F36" s="374"/>
      <c r="G36" s="374"/>
      <c r="H36" s="374"/>
    </row>
    <row r="37" spans="1:8" ht="14.45" customHeight="1" x14ac:dyDescent="0.25">
      <c r="A37" s="91" t="s">
        <v>15</v>
      </c>
      <c r="B37" s="142" t="s">
        <v>16</v>
      </c>
      <c r="C37" s="142" t="s">
        <v>17</v>
      </c>
      <c r="D37" s="142" t="s">
        <v>18</v>
      </c>
      <c r="E37" s="292" t="s">
        <v>620</v>
      </c>
      <c r="F37" s="292" t="s">
        <v>19</v>
      </c>
      <c r="G37" s="292" t="s">
        <v>20</v>
      </c>
      <c r="H37" s="142" t="s">
        <v>21</v>
      </c>
    </row>
    <row r="38" spans="1:8" ht="14.45" customHeight="1" x14ac:dyDescent="0.25">
      <c r="A38" s="326"/>
      <c r="B38" s="126" t="s">
        <v>394</v>
      </c>
      <c r="C38" s="43" t="str">
        <f>IFERROR(+VLOOKUP(A38,'LISTADO BASICO MOS'!B:K,2,FALSE), "-")</f>
        <v>-</v>
      </c>
      <c r="D38" s="107">
        <v>1</v>
      </c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ht="14.45" customHeight="1" x14ac:dyDescent="0.25">
      <c r="A39" s="326"/>
      <c r="B39" s="126" t="s">
        <v>395</v>
      </c>
      <c r="C39" s="43" t="str">
        <f>IFERROR(+VLOOKUP(A39,'LISTADO BASICO MOS'!B:K,2,FALSE), "-")</f>
        <v>-</v>
      </c>
      <c r="D39" s="107">
        <v>1</v>
      </c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</row>
    <row r="40" spans="1:8" ht="14.45" customHeight="1" x14ac:dyDescent="0.25">
      <c r="A40" s="301"/>
      <c r="B40" s="126" t="s">
        <v>396</v>
      </c>
      <c r="C40" s="43" t="str">
        <f>IFERROR(+VLOOKUP(A40,'LISTADO BASICO MOS'!B:K,2,FALSE), "-")</f>
        <v>-</v>
      </c>
      <c r="D40" s="107">
        <v>1</v>
      </c>
      <c r="E40" s="10" t="str">
        <f>IFERROR(+VLOOKUP(A40,'LISTADO BASICO MOS'!B:K,4,FALSE),"-")</f>
        <v>-</v>
      </c>
      <c r="F40" s="10" t="str">
        <f>IFERROR(+VLOOKUP(A40,'LISTADO BASICO MOS'!B:K,5,FALSE),"-")</f>
        <v>-</v>
      </c>
      <c r="G40" s="10" t="str">
        <f>IFERROR(+VLOOKUP(A40,'LISTADO BASICO MOS'!B:K,6,FALSE),"-")</f>
        <v>-</v>
      </c>
      <c r="H40" s="106" t="str">
        <f>IFERROR(+VLOOKUP(A40,'LISTADO BASICO MOS'!B:K,10,FALSE),"-")</f>
        <v>-</v>
      </c>
    </row>
    <row r="41" spans="1:8" ht="14.45" customHeight="1" x14ac:dyDescent="0.25">
      <c r="A41" s="301"/>
      <c r="B41" s="126" t="s">
        <v>397</v>
      </c>
      <c r="C41" s="43" t="str">
        <f>IFERROR(+VLOOKUP(A41,'LISTADO BASICO MOS'!B:K,2,FALSE), "-")</f>
        <v>-</v>
      </c>
      <c r="D41" s="107">
        <v>1</v>
      </c>
      <c r="E41" s="10" t="str">
        <f>IFERROR(+VLOOKUP(A41,'LISTADO BASICO MOS'!B:K,4,FALSE),"-")</f>
        <v>-</v>
      </c>
      <c r="F41" s="10" t="str">
        <f>IFERROR(+VLOOKUP(A41,'LISTADO BASICO MOS'!B:K,5,FALSE),"-")</f>
        <v>-</v>
      </c>
      <c r="G41" s="10" t="str">
        <f>IFERROR(+VLOOKUP(A41,'LISTADO BASICO MOS'!B:K,6,FALSE),"-")</f>
        <v>-</v>
      </c>
      <c r="H41" s="106" t="str">
        <f>IFERROR(+VLOOKUP(A41,'LISTADO BASICO MOS'!B:K,10,FALSE),"-")</f>
        <v>-</v>
      </c>
    </row>
    <row r="42" spans="1:8" ht="14.45" customHeight="1" x14ac:dyDescent="0.25">
      <c r="A42" s="301"/>
      <c r="B42" s="126" t="s">
        <v>398</v>
      </c>
      <c r="C42" s="43" t="str">
        <f>IFERROR(+VLOOKUP(A42,'LISTADO BASICO MOS'!B:K,2,FALSE), "-")</f>
        <v>-</v>
      </c>
      <c r="D42" s="107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ht="14.45" customHeight="1" x14ac:dyDescent="0.25">
      <c r="A43" s="301"/>
      <c r="B43" s="126" t="s">
        <v>398</v>
      </c>
      <c r="C43" s="43" t="str">
        <f>IFERROR(+VLOOKUP(A43,'LISTADO BASICO MOS'!B:K,2,FALSE), "-")</f>
        <v>-</v>
      </c>
      <c r="D43" s="107">
        <v>1</v>
      </c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ht="14.45" customHeight="1" x14ac:dyDescent="0.25">
      <c r="A44" s="301"/>
      <c r="B44" s="133"/>
      <c r="C44" s="43" t="str">
        <f>IFERROR(+VLOOKUP(A44,'LISTADO BASICO MOS'!B:K,2,FALSE), "-")</f>
        <v>-</v>
      </c>
      <c r="D44" s="9"/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ht="14.45" customHeight="1" x14ac:dyDescent="0.25">
      <c r="A45" s="374" t="str">
        <f>+"TOTAL "&amp;A36</f>
        <v>TOTAL PLACA ANATOMICA RADIO DISTAL ACERO</v>
      </c>
      <c r="B45" s="374"/>
      <c r="C45" s="374"/>
      <c r="D45" s="374"/>
      <c r="E45" s="374"/>
      <c r="F45" s="374"/>
      <c r="G45" s="303"/>
      <c r="H45" s="50"/>
    </row>
    <row r="46" spans="1:8" ht="14.45" customHeight="1" x14ac:dyDescent="0.25"/>
    <row r="47" spans="1:8" ht="14.45" customHeight="1" x14ac:dyDescent="0.25">
      <c r="A47" s="374" t="s">
        <v>399</v>
      </c>
      <c r="B47" s="374"/>
      <c r="C47" s="374"/>
      <c r="D47" s="374"/>
      <c r="E47" s="374"/>
      <c r="F47" s="374"/>
      <c r="G47" s="374"/>
      <c r="H47" s="374"/>
    </row>
    <row r="48" spans="1:8" ht="14.45" customHeight="1" x14ac:dyDescent="0.25">
      <c r="A48" s="91" t="s">
        <v>15</v>
      </c>
      <c r="B48" s="142" t="s">
        <v>16</v>
      </c>
      <c r="C48" s="142" t="s">
        <v>17</v>
      </c>
      <c r="D48" s="142" t="s">
        <v>18</v>
      </c>
      <c r="E48" s="292" t="s">
        <v>620</v>
      </c>
      <c r="F48" s="292" t="s">
        <v>19</v>
      </c>
      <c r="G48" s="292" t="s">
        <v>20</v>
      </c>
      <c r="H48" s="142" t="s">
        <v>21</v>
      </c>
    </row>
    <row r="49" spans="1:8" ht="14.45" customHeight="1" x14ac:dyDescent="0.25">
      <c r="A49" s="326"/>
      <c r="B49" s="126" t="s">
        <v>394</v>
      </c>
      <c r="C49" s="43" t="str">
        <f>IFERROR(+VLOOKUP(A49,'LISTADO BASICO MOS'!B:K,2,FALSE), "-")</f>
        <v>-</v>
      </c>
      <c r="D49" s="107">
        <v>1</v>
      </c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ht="14.45" customHeight="1" x14ac:dyDescent="0.25">
      <c r="A50" s="301"/>
      <c r="B50" s="126" t="s">
        <v>395</v>
      </c>
      <c r="C50" s="43" t="str">
        <f>IFERROR(+VLOOKUP(A50,'LISTADO BASICO MOS'!B:K,2,FALSE), "-")</f>
        <v>-</v>
      </c>
      <c r="D50" s="107">
        <v>1</v>
      </c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</row>
    <row r="51" spans="1:8" ht="14.45" customHeight="1" x14ac:dyDescent="0.25">
      <c r="A51" s="301"/>
      <c r="B51" s="126" t="s">
        <v>396</v>
      </c>
      <c r="C51" s="43" t="str">
        <f>IFERROR(+VLOOKUP(A51,'LISTADO BASICO MOS'!B:K,2,FALSE), "-")</f>
        <v>-</v>
      </c>
      <c r="D51" s="107">
        <v>1</v>
      </c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ht="14.45" customHeight="1" x14ac:dyDescent="0.25">
      <c r="A52" s="301"/>
      <c r="B52" s="126" t="s">
        <v>397</v>
      </c>
      <c r="C52" s="43" t="str">
        <f>IFERROR(+VLOOKUP(A52,'LISTADO BASICO MOS'!B:K,2,FALSE), "-")</f>
        <v>-</v>
      </c>
      <c r="D52" s="107">
        <v>1</v>
      </c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</row>
    <row r="53" spans="1:8" ht="14.45" customHeight="1" x14ac:dyDescent="0.25">
      <c r="A53" s="301"/>
      <c r="B53" s="126" t="s">
        <v>398</v>
      </c>
      <c r="C53" s="43" t="str">
        <f>IFERROR(+VLOOKUP(A53,'LISTADO BASICO MOS'!B:K,2,FALSE), "-")</f>
        <v>-</v>
      </c>
      <c r="D53" s="107">
        <v>1</v>
      </c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</row>
    <row r="54" spans="1:8" ht="14.45" customHeight="1" x14ac:dyDescent="0.25">
      <c r="A54" s="301"/>
      <c r="B54" s="126" t="s">
        <v>398</v>
      </c>
      <c r="C54" s="43" t="str">
        <f>IFERROR(+VLOOKUP(A54,'LISTADO BASICO MOS'!B:K,2,FALSE), "-")</f>
        <v>-</v>
      </c>
      <c r="D54" s="107">
        <v>1</v>
      </c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</row>
    <row r="55" spans="1:8" ht="14.45" customHeight="1" x14ac:dyDescent="0.25">
      <c r="A55" s="301"/>
      <c r="B55" s="133"/>
      <c r="C55" s="43" t="str">
        <f>IFERROR(+VLOOKUP(A55,'LISTADO BASICO MOS'!B:K,2,FALSE), "-")</f>
        <v>-</v>
      </c>
      <c r="D55" s="9"/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ht="14.45" customHeight="1" x14ac:dyDescent="0.25">
      <c r="A56" s="374" t="str">
        <f>+"TOTAL "&amp;A47</f>
        <v>TOTAL PLACA ANATOMICA RADIO DISTAL TITANIO</v>
      </c>
      <c r="B56" s="374"/>
      <c r="C56" s="374"/>
      <c r="D56" s="374"/>
      <c r="E56" s="374"/>
      <c r="F56" s="374"/>
      <c r="G56" s="303"/>
      <c r="H56" s="50"/>
    </row>
    <row r="57" spans="1:8" ht="14.25" customHeight="1" x14ac:dyDescent="0.25"/>
    <row r="58" spans="1:8" ht="14.45" customHeight="1" x14ac:dyDescent="0.25">
      <c r="A58" s="374" t="s">
        <v>400</v>
      </c>
      <c r="B58" s="374"/>
      <c r="C58" s="374"/>
      <c r="D58" s="374"/>
      <c r="E58" s="374"/>
      <c r="F58" s="374"/>
      <c r="G58" s="374"/>
      <c r="H58" s="374"/>
    </row>
    <row r="59" spans="1:8" ht="14.45" customHeight="1" x14ac:dyDescent="0.25">
      <c r="A59" s="91" t="s">
        <v>15</v>
      </c>
      <c r="B59" s="142" t="s">
        <v>16</v>
      </c>
      <c r="C59" s="142" t="s">
        <v>17</v>
      </c>
      <c r="D59" s="142" t="s">
        <v>18</v>
      </c>
      <c r="E59" s="292" t="s">
        <v>620</v>
      </c>
      <c r="F59" s="292" t="s">
        <v>19</v>
      </c>
      <c r="G59" s="292" t="s">
        <v>20</v>
      </c>
      <c r="H59" s="142" t="s">
        <v>21</v>
      </c>
    </row>
    <row r="60" spans="1:8" ht="14.45" customHeight="1" x14ac:dyDescent="0.25">
      <c r="A60" s="326"/>
      <c r="B60" s="126" t="s">
        <v>401</v>
      </c>
      <c r="C60" s="43" t="str">
        <f>IFERROR(+VLOOKUP(A60,'LISTADO BASICO MOS'!B:K,2,FALSE), "-")</f>
        <v>-</v>
      </c>
      <c r="D60" s="107">
        <v>1</v>
      </c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06" t="str">
        <f>IFERROR(+VLOOKUP(A60,'LISTADO BASICO MOS'!B:K,10,FALSE),"-")</f>
        <v>-</v>
      </c>
    </row>
    <row r="61" spans="1:8" ht="14.45" customHeight="1" x14ac:dyDescent="0.25">
      <c r="A61" s="301"/>
      <c r="B61" s="126" t="s">
        <v>402</v>
      </c>
      <c r="C61" s="43" t="str">
        <f>IFERROR(+VLOOKUP(A61,'LISTADO BASICO MOS'!B:K,2,FALSE), "-")</f>
        <v>-</v>
      </c>
      <c r="D61" s="107">
        <v>1</v>
      </c>
      <c r="E61" s="10" t="str">
        <f>IFERROR(+VLOOKUP(A61,'LISTADO BASICO MOS'!B:K,4,FALSE),"-")</f>
        <v>-</v>
      </c>
      <c r="F61" s="10" t="str">
        <f>IFERROR(+VLOOKUP(A61,'LISTADO BASICO MOS'!B:K,5,FALSE),"-")</f>
        <v>-</v>
      </c>
      <c r="G61" s="10" t="str">
        <f>IFERROR(+VLOOKUP(A61,'LISTADO BASICO MOS'!B:K,6,FALSE),"-")</f>
        <v>-</v>
      </c>
      <c r="H61" s="106" t="str">
        <f>IFERROR(+VLOOKUP(A61,'LISTADO BASICO MOS'!B:K,10,FALSE),"-")</f>
        <v>-</v>
      </c>
    </row>
    <row r="62" spans="1:8" ht="14.45" customHeight="1" x14ac:dyDescent="0.25">
      <c r="A62" s="301"/>
      <c r="B62" s="126" t="s">
        <v>403</v>
      </c>
      <c r="C62" s="43" t="str">
        <f>IFERROR(+VLOOKUP(A62,'LISTADO BASICO MOS'!B:K,2,FALSE), "-")</f>
        <v>-</v>
      </c>
      <c r="D62" s="107">
        <v>1</v>
      </c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06" t="str">
        <f>IFERROR(+VLOOKUP(A62,'LISTADO BASICO MOS'!B:K,10,FALSE),"-")</f>
        <v>-</v>
      </c>
    </row>
    <row r="63" spans="1:8" ht="14.45" customHeight="1" x14ac:dyDescent="0.25">
      <c r="A63" s="301"/>
      <c r="B63" s="133"/>
      <c r="C63" s="43" t="str">
        <f>IFERROR(+VLOOKUP(A63,'LISTADO BASICO MOS'!B:K,2,FALSE), "-")</f>
        <v>-</v>
      </c>
      <c r="D63" s="9"/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ht="14.45" customHeight="1" x14ac:dyDescent="0.25">
      <c r="A64" s="301"/>
      <c r="B64" s="133"/>
      <c r="C64" s="43" t="str">
        <f>IFERROR(+VLOOKUP(A64,'LISTADO BASICO MOS'!B:K,2,FALSE), "-")</f>
        <v>-</v>
      </c>
      <c r="D64" s="9"/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ht="14.45" customHeight="1" x14ac:dyDescent="0.25">
      <c r="A65" s="374" t="str">
        <f>+"TOTAL "&amp;A58</f>
        <v>TOTAL PLACA ANATOMICA CUBITO PROXIMAL</v>
      </c>
      <c r="B65" s="374"/>
      <c r="C65" s="374"/>
      <c r="D65" s="374"/>
      <c r="E65" s="374"/>
      <c r="F65" s="374"/>
      <c r="G65" s="303"/>
      <c r="H65" s="50"/>
    </row>
    <row r="66" spans="1:8" ht="14.25" customHeight="1" x14ac:dyDescent="0.25"/>
    <row r="67" spans="1:8" ht="14.45" customHeight="1" x14ac:dyDescent="0.25">
      <c r="A67" s="374" t="s">
        <v>923</v>
      </c>
      <c r="B67" s="374"/>
      <c r="C67" s="374"/>
      <c r="D67" s="374"/>
      <c r="E67" s="374"/>
      <c r="F67" s="374"/>
      <c r="G67" s="374"/>
      <c r="H67" s="374"/>
    </row>
    <row r="68" spans="1:8" ht="14.45" customHeight="1" x14ac:dyDescent="0.25">
      <c r="A68" s="91" t="s">
        <v>15</v>
      </c>
      <c r="B68" s="142" t="s">
        <v>16</v>
      </c>
      <c r="C68" s="142" t="s">
        <v>17</v>
      </c>
      <c r="D68" s="142" t="s">
        <v>18</v>
      </c>
      <c r="E68" s="292" t="s">
        <v>620</v>
      </c>
      <c r="F68" s="292" t="s">
        <v>19</v>
      </c>
      <c r="G68" s="292" t="s">
        <v>20</v>
      </c>
      <c r="H68" s="142" t="s">
        <v>21</v>
      </c>
    </row>
    <row r="69" spans="1:8" ht="14.45" customHeight="1" x14ac:dyDescent="0.25">
      <c r="A69" s="326"/>
      <c r="B69" s="126" t="s">
        <v>404</v>
      </c>
      <c r="C69" s="43" t="str">
        <f>IFERROR(+VLOOKUP(A69,'LISTADO BASICO MOS'!B:K,2,FALSE), "-")</f>
        <v>-</v>
      </c>
      <c r="D69" s="107">
        <v>1</v>
      </c>
      <c r="E69" s="10" t="str">
        <f>IFERROR(+VLOOKUP(A69,'LISTADO BASICO MOS'!B:K,4,FALSE),"-")</f>
        <v>-</v>
      </c>
      <c r="F69" s="10" t="str">
        <f>IFERROR(+VLOOKUP(A69,'LISTADO BASICO MOS'!B:K,5,FALSE),"-")</f>
        <v>-</v>
      </c>
      <c r="G69" s="10" t="str">
        <f>IFERROR(+VLOOKUP(A69,'LISTADO BASICO MOS'!B:K,6,FALSE),"-")</f>
        <v>-</v>
      </c>
      <c r="H69" s="106" t="str">
        <f>IFERROR(+VLOOKUP(A69,'LISTADO BASICO MOS'!B:K,10,FALSE),"-")</f>
        <v>-</v>
      </c>
    </row>
    <row r="70" spans="1:8" ht="14.45" customHeight="1" x14ac:dyDescent="0.25">
      <c r="A70" s="301"/>
      <c r="B70" s="126" t="s">
        <v>402</v>
      </c>
      <c r="C70" s="43" t="str">
        <f>IFERROR(+VLOOKUP(A70,'LISTADO BASICO MOS'!B:K,2,FALSE), "-")</f>
        <v>-</v>
      </c>
      <c r="D70" s="107">
        <v>1</v>
      </c>
      <c r="E70" s="10" t="str">
        <f>IFERROR(+VLOOKUP(A70,'LISTADO BASICO MOS'!B:K,4,FALSE),"-")</f>
        <v>-</v>
      </c>
      <c r="F70" s="10" t="str">
        <f>IFERROR(+VLOOKUP(A70,'LISTADO BASICO MOS'!B:K,5,FALSE),"-")</f>
        <v>-</v>
      </c>
      <c r="G70" s="10" t="str">
        <f>IFERROR(+VLOOKUP(A70,'LISTADO BASICO MOS'!B:K,6,FALSE),"-")</f>
        <v>-</v>
      </c>
      <c r="H70" s="106" t="str">
        <f>IFERROR(+VLOOKUP(A70,'LISTADO BASICO MOS'!B:K,10,FALSE),"-")</f>
        <v>-</v>
      </c>
    </row>
    <row r="71" spans="1:8" ht="14.45" customHeight="1" x14ac:dyDescent="0.25">
      <c r="A71" s="301"/>
      <c r="B71" s="126" t="s">
        <v>403</v>
      </c>
      <c r="C71" s="43" t="str">
        <f>IFERROR(+VLOOKUP(A71,'LISTADO BASICO MOS'!B:K,2,FALSE), "-")</f>
        <v>-</v>
      </c>
      <c r="D71" s="107">
        <v>1</v>
      </c>
      <c r="E71" s="10" t="str">
        <f>IFERROR(+VLOOKUP(A71,'LISTADO BASICO MOS'!B:K,4,FALSE),"-")</f>
        <v>-</v>
      </c>
      <c r="F71" s="10" t="str">
        <f>IFERROR(+VLOOKUP(A71,'LISTADO BASICO MOS'!B:K,5,FALSE),"-")</f>
        <v>-</v>
      </c>
      <c r="G71" s="10" t="str">
        <f>IFERROR(+VLOOKUP(A71,'LISTADO BASICO MOS'!B:K,6,FALSE),"-")</f>
        <v>-</v>
      </c>
      <c r="H71" s="106" t="str">
        <f>IFERROR(+VLOOKUP(A71,'LISTADO BASICO MOS'!B:K,10,FALSE),"-")</f>
        <v>-</v>
      </c>
    </row>
    <row r="72" spans="1:8" ht="14.45" customHeight="1" x14ac:dyDescent="0.25">
      <c r="A72" s="301"/>
      <c r="B72" s="133"/>
      <c r="C72" s="43" t="str">
        <f>IFERROR(+VLOOKUP(A72,'LISTADO BASICO MOS'!B:K,2,FALSE), "-")</f>
        <v>-</v>
      </c>
      <c r="D72" s="9"/>
      <c r="E72" s="10" t="str">
        <f>IFERROR(+VLOOKUP(A72,'LISTADO BASICO MOS'!B:K,4,FALSE),"-")</f>
        <v>-</v>
      </c>
      <c r="F72" s="10" t="str">
        <f>IFERROR(+VLOOKUP(A72,'LISTADO BASICO MOS'!B:K,5,FALSE),"-")</f>
        <v>-</v>
      </c>
      <c r="G72" s="10" t="str">
        <f>IFERROR(+VLOOKUP(A72,'LISTADO BASICO MOS'!B:K,6,FALSE),"-")</f>
        <v>-</v>
      </c>
      <c r="H72" s="106" t="str">
        <f>IFERROR(+VLOOKUP(A72,'LISTADO BASICO MOS'!B:K,10,FALSE),"-")</f>
        <v>-</v>
      </c>
    </row>
    <row r="73" spans="1:8" ht="14.45" customHeight="1" x14ac:dyDescent="0.25">
      <c r="A73" s="374" t="str">
        <f>+"TOTAL "&amp;A67</f>
        <v>TOTAL PLACA ANATOMICA DE CUBITO DISTAL</v>
      </c>
      <c r="B73" s="374"/>
      <c r="C73" s="374"/>
      <c r="D73" s="374"/>
      <c r="E73" s="374"/>
      <c r="F73" s="374"/>
      <c r="G73" s="303"/>
      <c r="H73" s="50"/>
    </row>
    <row r="74" spans="1:8" ht="14.45" customHeight="1" x14ac:dyDescent="0.25"/>
    <row r="75" spans="1:8" ht="14.45" customHeight="1" x14ac:dyDescent="0.25">
      <c r="A75" s="374" t="s">
        <v>924</v>
      </c>
      <c r="B75" s="374"/>
      <c r="C75" s="374"/>
      <c r="D75" s="374"/>
      <c r="E75" s="374"/>
      <c r="F75" s="374"/>
      <c r="G75" s="374"/>
      <c r="H75" s="374"/>
    </row>
    <row r="76" spans="1:8" ht="14.45" customHeight="1" x14ac:dyDescent="0.25">
      <c r="A76" s="91" t="s">
        <v>15</v>
      </c>
      <c r="B76" s="142" t="s">
        <v>16</v>
      </c>
      <c r="C76" s="142" t="s">
        <v>17</v>
      </c>
      <c r="D76" s="142" t="s">
        <v>18</v>
      </c>
      <c r="E76" s="292" t="s">
        <v>620</v>
      </c>
      <c r="F76" s="292" t="s">
        <v>19</v>
      </c>
      <c r="G76" s="292" t="s">
        <v>20</v>
      </c>
      <c r="H76" s="142" t="s">
        <v>21</v>
      </c>
    </row>
    <row r="77" spans="1:8" ht="14.45" customHeight="1" x14ac:dyDescent="0.25">
      <c r="A77" s="326"/>
      <c r="B77" s="126" t="s">
        <v>405</v>
      </c>
      <c r="C77" s="43" t="str">
        <f>IFERROR(+VLOOKUP(A77,'LISTADO BASICO MOS'!B:K,2,FALSE), "-")</f>
        <v>-</v>
      </c>
      <c r="D77" s="107">
        <v>1</v>
      </c>
      <c r="E77" s="10" t="str">
        <f>IFERROR(+VLOOKUP(A77,'LISTADO BASICO MOS'!B:K,4,FALSE),"-")</f>
        <v>-</v>
      </c>
      <c r="F77" s="10" t="str">
        <f>IFERROR(+VLOOKUP(A77,'LISTADO BASICO MOS'!B:K,5,FALSE),"-")</f>
        <v>-</v>
      </c>
      <c r="G77" s="10" t="str">
        <f>IFERROR(+VLOOKUP(A77,'LISTADO BASICO MOS'!B:K,6,FALSE),"-")</f>
        <v>-</v>
      </c>
      <c r="H77" s="106" t="str">
        <f>IFERROR(+VLOOKUP(A77,'LISTADO BASICO MOS'!B:K,10,FALSE),"-")</f>
        <v>-</v>
      </c>
    </row>
    <row r="78" spans="1:8" ht="14.45" customHeight="1" x14ac:dyDescent="0.25">
      <c r="A78" s="326"/>
      <c r="B78" s="126" t="s">
        <v>406</v>
      </c>
      <c r="C78" s="43" t="str">
        <f>IFERROR(+VLOOKUP(A78,'LISTADO BASICO MOS'!B:K,2,FALSE), "-")</f>
        <v>-</v>
      </c>
      <c r="D78" s="107">
        <v>1</v>
      </c>
      <c r="E78" s="10" t="str">
        <f>IFERROR(+VLOOKUP(A78,'LISTADO BASICO MOS'!B:K,4,FALSE),"-")</f>
        <v>-</v>
      </c>
      <c r="F78" s="10" t="str">
        <f>IFERROR(+VLOOKUP(A78,'LISTADO BASICO MOS'!B:K,5,FALSE),"-")</f>
        <v>-</v>
      </c>
      <c r="G78" s="10" t="str">
        <f>IFERROR(+VLOOKUP(A78,'LISTADO BASICO MOS'!B:K,6,FALSE),"-")</f>
        <v>-</v>
      </c>
      <c r="H78" s="106" t="str">
        <f>IFERROR(+VLOOKUP(A78,'LISTADO BASICO MOS'!B:K,10,FALSE),"-")</f>
        <v>-</v>
      </c>
    </row>
    <row r="79" spans="1:8" ht="14.45" customHeight="1" x14ac:dyDescent="0.25">
      <c r="A79" s="301"/>
      <c r="B79" s="126" t="s">
        <v>407</v>
      </c>
      <c r="C79" s="43" t="str">
        <f>IFERROR(+VLOOKUP(A79,'LISTADO BASICO MOS'!B:K,2,FALSE), "-")</f>
        <v>-</v>
      </c>
      <c r="D79" s="107">
        <v>1</v>
      </c>
      <c r="E79" s="10" t="str">
        <f>IFERROR(+VLOOKUP(A79,'LISTADO BASICO MOS'!B:K,4,FALSE),"-")</f>
        <v>-</v>
      </c>
      <c r="F79" s="10" t="str">
        <f>IFERROR(+VLOOKUP(A79,'LISTADO BASICO MOS'!B:K,5,FALSE),"-")</f>
        <v>-</v>
      </c>
      <c r="G79" s="10" t="str">
        <f>IFERROR(+VLOOKUP(A79,'LISTADO BASICO MOS'!B:K,6,FALSE),"-")</f>
        <v>-</v>
      </c>
      <c r="H79" s="106" t="str">
        <f>IFERROR(+VLOOKUP(A79,'LISTADO BASICO MOS'!B:K,10,FALSE),"-")</f>
        <v>-</v>
      </c>
    </row>
    <row r="80" spans="1:8" ht="14.45" customHeight="1" x14ac:dyDescent="0.25">
      <c r="A80" s="301"/>
      <c r="B80" s="126" t="s">
        <v>284</v>
      </c>
      <c r="C80" s="43" t="str">
        <f>IFERROR(+VLOOKUP(A80,'LISTADO BASICO MOS'!B:K,2,FALSE), "-")</f>
        <v>-</v>
      </c>
      <c r="D80" s="107">
        <v>1</v>
      </c>
      <c r="E80" s="10" t="str">
        <f>IFERROR(+VLOOKUP(A80,'LISTADO BASICO MOS'!B:K,4,FALSE),"-")</f>
        <v>-</v>
      </c>
      <c r="F80" s="10" t="str">
        <f>IFERROR(+VLOOKUP(A80,'LISTADO BASICO MOS'!B:K,5,FALSE),"-")</f>
        <v>-</v>
      </c>
      <c r="G80" s="10" t="str">
        <f>IFERROR(+VLOOKUP(A80,'LISTADO BASICO MOS'!B:K,6,FALSE),"-")</f>
        <v>-</v>
      </c>
      <c r="H80" s="106" t="str">
        <f>IFERROR(+VLOOKUP(A80,'LISTADO BASICO MOS'!B:K,10,FALSE),"-")</f>
        <v>-</v>
      </c>
    </row>
    <row r="81" spans="1:8" ht="14.45" customHeight="1" x14ac:dyDescent="0.25">
      <c r="A81" s="301"/>
      <c r="B81" s="133"/>
      <c r="C81" s="43" t="str">
        <f>IFERROR(+VLOOKUP(A81,'LISTADO BASICO MOS'!B:K,2,FALSE), "-")</f>
        <v>-</v>
      </c>
      <c r="D81" s="9"/>
      <c r="E81" s="10" t="str">
        <f>IFERROR(+VLOOKUP(A81,'LISTADO BASICO MOS'!B:K,4,FALSE),"-")</f>
        <v>-</v>
      </c>
      <c r="F81" s="10" t="str">
        <f>IFERROR(+VLOOKUP(A81,'LISTADO BASICO MOS'!B:K,5,FALSE),"-")</f>
        <v>-</v>
      </c>
      <c r="G81" s="10" t="str">
        <f>IFERROR(+VLOOKUP(A81,'LISTADO BASICO MOS'!B:K,6,FALSE),"-")</f>
        <v>-</v>
      </c>
      <c r="H81" s="106" t="str">
        <f>IFERROR(+VLOOKUP(A81,'LISTADO BASICO MOS'!B:K,10,FALSE),"-")</f>
        <v>-</v>
      </c>
    </row>
    <row r="82" spans="1:8" ht="14.45" customHeight="1" x14ac:dyDescent="0.25">
      <c r="A82" s="374" t="str">
        <f>+"TOTAL "&amp;A75</f>
        <v>TOTAL PLACA PARA ARTRODESIS DE MUÑECA</v>
      </c>
      <c r="B82" s="374"/>
      <c r="C82" s="374"/>
      <c r="D82" s="374"/>
      <c r="E82" s="374"/>
      <c r="F82" s="374"/>
      <c r="G82" s="303"/>
      <c r="H82" s="50"/>
    </row>
    <row r="84" spans="1:8" ht="14.45" customHeight="1" x14ac:dyDescent="0.25">
      <c r="A84" s="374" t="s">
        <v>926</v>
      </c>
      <c r="B84" s="374"/>
      <c r="C84" s="374"/>
      <c r="D84" s="374"/>
      <c r="E84" s="374"/>
      <c r="F84" s="374"/>
      <c r="G84" s="374"/>
      <c r="H84" s="374"/>
    </row>
    <row r="85" spans="1:8" ht="14.45" customHeight="1" x14ac:dyDescent="0.25">
      <c r="A85" s="91" t="s">
        <v>15</v>
      </c>
      <c r="B85" s="142" t="s">
        <v>16</v>
      </c>
      <c r="C85" s="142" t="s">
        <v>17</v>
      </c>
      <c r="D85" s="142" t="s">
        <v>18</v>
      </c>
      <c r="E85" s="292" t="s">
        <v>620</v>
      </c>
      <c r="F85" s="292" t="s">
        <v>19</v>
      </c>
      <c r="G85" s="292" t="s">
        <v>20</v>
      </c>
      <c r="H85" s="142" t="s">
        <v>21</v>
      </c>
    </row>
    <row r="86" spans="1:8" ht="14.45" customHeight="1" x14ac:dyDescent="0.25">
      <c r="A86" s="326"/>
      <c r="B86" s="126" t="s">
        <v>408</v>
      </c>
      <c r="C86" s="43" t="str">
        <f>IFERROR(+VLOOKUP(A86,'LISTADO BASICO MOS'!B:K,2,FALSE), "-")</f>
        <v>-</v>
      </c>
      <c r="D86" s="107">
        <v>2</v>
      </c>
      <c r="E86" s="10" t="str">
        <f>IFERROR(+VLOOKUP(A86,'LISTADO BASICO MOS'!B:K,4,FALSE),"-")</f>
        <v>-</v>
      </c>
      <c r="F86" s="10" t="str">
        <f>IFERROR(+VLOOKUP(A86,'LISTADO BASICO MOS'!B:K,5,FALSE),"-")</f>
        <v>-</v>
      </c>
      <c r="G86" s="10" t="str">
        <f>IFERROR(+VLOOKUP(A86,'LISTADO BASICO MOS'!B:K,6,FALSE),"-")</f>
        <v>-</v>
      </c>
      <c r="H86" s="106" t="str">
        <f>IFERROR(+VLOOKUP(A86,'LISTADO BASICO MOS'!B:K,10,FALSE),"-")</f>
        <v>-</v>
      </c>
    </row>
    <row r="87" spans="1:8" ht="14.45" customHeight="1" x14ac:dyDescent="0.25">
      <c r="A87" s="326"/>
      <c r="B87" s="126" t="s">
        <v>409</v>
      </c>
      <c r="C87" s="43" t="str">
        <f>IFERROR(+VLOOKUP(A87,'LISTADO BASICO MOS'!B:K,2,FALSE), "-")</f>
        <v>-</v>
      </c>
      <c r="D87" s="107">
        <v>2</v>
      </c>
      <c r="E87" s="10" t="str">
        <f>IFERROR(+VLOOKUP(A87,'LISTADO BASICO MOS'!B:K,4,FALSE),"-")</f>
        <v>-</v>
      </c>
      <c r="F87" s="10" t="str">
        <f>IFERROR(+VLOOKUP(A87,'LISTADO BASICO MOS'!B:K,5,FALSE),"-")</f>
        <v>-</v>
      </c>
      <c r="G87" s="10" t="str">
        <f>IFERROR(+VLOOKUP(A87,'LISTADO BASICO MOS'!B:K,6,FALSE),"-")</f>
        <v>-</v>
      </c>
      <c r="H87" s="106" t="str">
        <f>IFERROR(+VLOOKUP(A87,'LISTADO BASICO MOS'!B:K,10,FALSE),"-")</f>
        <v>-</v>
      </c>
    </row>
    <row r="88" spans="1:8" ht="14.45" customHeight="1" x14ac:dyDescent="0.25">
      <c r="A88" s="301"/>
      <c r="B88" s="133"/>
      <c r="C88" s="43" t="str">
        <f>IFERROR(+VLOOKUP(A88,'LISTADO BASICO MOS'!B:K,2,FALSE), "-")</f>
        <v>-</v>
      </c>
      <c r="D88" s="9"/>
      <c r="E88" s="10" t="str">
        <f>IFERROR(+VLOOKUP(A88,'LISTADO BASICO MOS'!B:K,4,FALSE),"-")</f>
        <v>-</v>
      </c>
      <c r="F88" s="10" t="str">
        <f>IFERROR(+VLOOKUP(A88,'LISTADO BASICO MOS'!B:K,5,FALSE),"-")</f>
        <v>-</v>
      </c>
      <c r="G88" s="10" t="str">
        <f>IFERROR(+VLOOKUP(A88,'LISTADO BASICO MOS'!B:K,6,FALSE),"-")</f>
        <v>-</v>
      </c>
      <c r="H88" s="106" t="str">
        <f>IFERROR(+VLOOKUP(A88,'LISTADO BASICO MOS'!B:K,10,FALSE),"-")</f>
        <v>-</v>
      </c>
    </row>
    <row r="89" spans="1:8" ht="14.45" customHeight="1" x14ac:dyDescent="0.25">
      <c r="A89" s="374" t="s">
        <v>32</v>
      </c>
      <c r="B89" s="374"/>
      <c r="C89" s="374"/>
      <c r="D89" s="374"/>
      <c r="E89" s="374"/>
      <c r="F89" s="374"/>
      <c r="G89" s="303"/>
      <c r="H89" s="50"/>
    </row>
    <row r="91" spans="1:8" ht="14.45" customHeight="1" x14ac:dyDescent="0.25">
      <c r="A91" s="374" t="s">
        <v>925</v>
      </c>
      <c r="B91" s="374"/>
      <c r="C91" s="374"/>
      <c r="D91" s="374"/>
      <c r="E91" s="374"/>
      <c r="F91" s="374"/>
      <c r="G91" s="374"/>
      <c r="H91" s="374"/>
    </row>
    <row r="92" spans="1:8" ht="14.45" customHeight="1" x14ac:dyDescent="0.25">
      <c r="A92" s="91" t="s">
        <v>15</v>
      </c>
      <c r="B92" s="142" t="s">
        <v>16</v>
      </c>
      <c r="C92" s="142" t="s">
        <v>17</v>
      </c>
      <c r="D92" s="142" t="s">
        <v>18</v>
      </c>
      <c r="E92" s="292" t="s">
        <v>620</v>
      </c>
      <c r="F92" s="292" t="s">
        <v>19</v>
      </c>
      <c r="G92" s="292" t="s">
        <v>20</v>
      </c>
      <c r="H92" s="142" t="s">
        <v>21</v>
      </c>
    </row>
    <row r="93" spans="1:8" ht="14.45" customHeight="1" x14ac:dyDescent="0.25">
      <c r="A93" s="326"/>
      <c r="B93" s="126" t="s">
        <v>410</v>
      </c>
      <c r="C93" s="43" t="str">
        <f>IFERROR(+VLOOKUP(A93,'LISTADO BASICO MOS'!B:K,2,FALSE), "-")</f>
        <v>-</v>
      </c>
      <c r="D93" s="107">
        <v>1</v>
      </c>
      <c r="E93" s="10" t="str">
        <f>IFERROR(+VLOOKUP(A93,'LISTADO BASICO MOS'!B:K,4,FALSE),"-")</f>
        <v>-</v>
      </c>
      <c r="F93" s="10" t="str">
        <f>IFERROR(+VLOOKUP(A93,'LISTADO BASICO MOS'!B:K,5,FALSE),"-")</f>
        <v>-</v>
      </c>
      <c r="G93" s="10" t="str">
        <f>IFERROR(+VLOOKUP(A93,'LISTADO BASICO MOS'!B:K,6,FALSE),"-")</f>
        <v>-</v>
      </c>
      <c r="H93" s="106" t="str">
        <f>IFERROR(+VLOOKUP(A93,'LISTADO BASICO MOS'!B:K,10,FALSE),"-")</f>
        <v>-</v>
      </c>
    </row>
    <row r="94" spans="1:8" ht="14.45" customHeight="1" x14ac:dyDescent="0.25">
      <c r="A94" s="301"/>
      <c r="B94" s="126" t="s">
        <v>411</v>
      </c>
      <c r="C94" s="43" t="str">
        <f>IFERROR(+VLOOKUP(A94,'LISTADO BASICO MOS'!B:K,2,FALSE), "-")</f>
        <v>-</v>
      </c>
      <c r="D94" s="107">
        <v>1</v>
      </c>
      <c r="E94" s="10" t="str">
        <f>IFERROR(+VLOOKUP(A94,'LISTADO BASICO MOS'!B:K,4,FALSE),"-")</f>
        <v>-</v>
      </c>
      <c r="F94" s="10" t="str">
        <f>IFERROR(+VLOOKUP(A94,'LISTADO BASICO MOS'!B:K,5,FALSE),"-")</f>
        <v>-</v>
      </c>
      <c r="G94" s="10" t="str">
        <f>IFERROR(+VLOOKUP(A94,'LISTADO BASICO MOS'!B:K,6,FALSE),"-")</f>
        <v>-</v>
      </c>
      <c r="H94" s="106" t="str">
        <f>IFERROR(+VLOOKUP(A94,'LISTADO BASICO MOS'!B:K,10,FALSE),"-")</f>
        <v>-</v>
      </c>
    </row>
    <row r="95" spans="1:8" ht="14.45" customHeight="1" x14ac:dyDescent="0.25">
      <c r="A95" s="301"/>
      <c r="B95" s="133"/>
      <c r="C95" s="43" t="str">
        <f>IFERROR(+VLOOKUP(A95,'LISTADO BASICO MOS'!B:K,2,FALSE), "-")</f>
        <v>-</v>
      </c>
      <c r="D95" s="9"/>
      <c r="E95" s="10" t="str">
        <f>IFERROR(+VLOOKUP(A95,'LISTADO BASICO MOS'!B:K,4,FALSE),"-")</f>
        <v>-</v>
      </c>
      <c r="F95" s="10" t="str">
        <f>IFERROR(+VLOOKUP(A95,'LISTADO BASICO MOS'!B:K,5,FALSE),"-")</f>
        <v>-</v>
      </c>
      <c r="G95" s="10" t="str">
        <f>IFERROR(+VLOOKUP(A95,'LISTADO BASICO MOS'!B:K,6,FALSE),"-")</f>
        <v>-</v>
      </c>
      <c r="H95" s="106" t="str">
        <f>IFERROR(+VLOOKUP(A95,'LISTADO BASICO MOS'!B:K,10,FALSE),"-")</f>
        <v>-</v>
      </c>
    </row>
    <row r="96" spans="1:8" ht="14.45" customHeight="1" x14ac:dyDescent="0.25">
      <c r="A96" s="374" t="str">
        <f>+"TOTAL "&amp;A91</f>
        <v>TOTAL PROTESIS DE CUPULA RADIAL</v>
      </c>
      <c r="B96" s="374"/>
      <c r="C96" s="374"/>
      <c r="D96" s="374"/>
      <c r="E96" s="374"/>
      <c r="F96" s="374"/>
      <c r="G96" s="303"/>
      <c r="H96" s="50"/>
    </row>
    <row r="98" spans="1:8" ht="14.45" customHeight="1" x14ac:dyDescent="0.25">
      <c r="A98" s="374" t="s">
        <v>927</v>
      </c>
      <c r="B98" s="374"/>
      <c r="C98" s="374"/>
      <c r="D98" s="374"/>
      <c r="E98" s="374"/>
      <c r="F98" s="374"/>
      <c r="G98" s="374"/>
      <c r="H98" s="374"/>
    </row>
    <row r="99" spans="1:8" ht="14.45" customHeight="1" x14ac:dyDescent="0.25">
      <c r="A99" s="91" t="s">
        <v>15</v>
      </c>
      <c r="B99" s="142" t="s">
        <v>16</v>
      </c>
      <c r="C99" s="142" t="s">
        <v>17</v>
      </c>
      <c r="D99" s="142" t="s">
        <v>18</v>
      </c>
      <c r="E99" s="292" t="s">
        <v>620</v>
      </c>
      <c r="F99" s="292" t="s">
        <v>19</v>
      </c>
      <c r="G99" s="292" t="s">
        <v>20</v>
      </c>
      <c r="H99" s="142" t="s">
        <v>21</v>
      </c>
    </row>
    <row r="100" spans="1:8" s="163" customFormat="1" ht="14.45" customHeight="1" x14ac:dyDescent="0.25">
      <c r="A100" s="329"/>
      <c r="B100" s="158" t="s">
        <v>928</v>
      </c>
      <c r="C100" s="43" t="str">
        <f>IFERROR(+VLOOKUP(A100,'LISTADO BASICO MOS'!B:K,2,FALSE), "-")</f>
        <v>-</v>
      </c>
      <c r="D100" s="162">
        <v>1</v>
      </c>
      <c r="E100" s="10" t="str">
        <f>IFERROR(+VLOOKUP(A100,'LISTADO BASICO MOS'!B:K,4,FALSE),"-")</f>
        <v>-</v>
      </c>
      <c r="F100" s="10" t="str">
        <f>IFERROR(+VLOOKUP(A100,'LISTADO BASICO MOS'!B:K,5,FALSE),"-")</f>
        <v>-</v>
      </c>
      <c r="G100" s="10" t="str">
        <f>IFERROR(+VLOOKUP(A100,'LISTADO BASICO MOS'!B:K,6,FALSE),"-")</f>
        <v>-</v>
      </c>
      <c r="H100" s="106" t="str">
        <f>IFERROR(+VLOOKUP(A100,'LISTADO BASICO MOS'!B:K,10,FALSE),"-")</f>
        <v>-</v>
      </c>
    </row>
    <row r="101" spans="1:8" s="163" customFormat="1" ht="14.45" customHeight="1" x14ac:dyDescent="0.25">
      <c r="A101" s="329"/>
      <c r="B101" s="158" t="s">
        <v>929</v>
      </c>
      <c r="C101" s="43" t="str">
        <f>IFERROR(+VLOOKUP(A101,'LISTADO BASICO MOS'!B:K,2,FALSE), "-")</f>
        <v>-</v>
      </c>
      <c r="D101" s="162">
        <v>1</v>
      </c>
      <c r="E101" s="10" t="str">
        <f>IFERROR(+VLOOKUP(A101,'LISTADO BASICO MOS'!B:K,4,FALSE),"-")</f>
        <v>-</v>
      </c>
      <c r="F101" s="10" t="str">
        <f>IFERROR(+VLOOKUP(A101,'LISTADO BASICO MOS'!B:K,5,FALSE),"-")</f>
        <v>-</v>
      </c>
      <c r="G101" s="10" t="str">
        <f>IFERROR(+VLOOKUP(A101,'LISTADO BASICO MOS'!B:K,6,FALSE),"-")</f>
        <v>-</v>
      </c>
      <c r="H101" s="106" t="str">
        <f>IFERROR(+VLOOKUP(A101,'LISTADO BASICO MOS'!B:K,10,FALSE),"-")</f>
        <v>-</v>
      </c>
    </row>
    <row r="102" spans="1:8" s="163" customFormat="1" ht="14.45" customHeight="1" x14ac:dyDescent="0.25">
      <c r="A102" s="329"/>
      <c r="B102" s="158" t="s">
        <v>930</v>
      </c>
      <c r="C102" s="43" t="str">
        <f>IFERROR(+VLOOKUP(A102,'LISTADO BASICO MOS'!B:K,2,FALSE), "-")</f>
        <v>-</v>
      </c>
      <c r="D102" s="162">
        <v>1</v>
      </c>
      <c r="E102" s="10" t="str">
        <f>IFERROR(+VLOOKUP(A102,'LISTADO BASICO MOS'!B:K,4,FALSE),"-")</f>
        <v>-</v>
      </c>
      <c r="F102" s="10" t="str">
        <f>IFERROR(+VLOOKUP(A102,'LISTADO BASICO MOS'!B:K,5,FALSE),"-")</f>
        <v>-</v>
      </c>
      <c r="G102" s="10" t="str">
        <f>IFERROR(+VLOOKUP(A102,'LISTADO BASICO MOS'!B:K,6,FALSE),"-")</f>
        <v>-</v>
      </c>
      <c r="H102" s="106" t="str">
        <f>IFERROR(+VLOOKUP(A102,'LISTADO BASICO MOS'!B:K,10,FALSE),"-")</f>
        <v>-</v>
      </c>
    </row>
    <row r="103" spans="1:8" s="163" customFormat="1" ht="14.45" customHeight="1" x14ac:dyDescent="0.25">
      <c r="A103" s="329"/>
      <c r="B103" s="158" t="s">
        <v>931</v>
      </c>
      <c r="C103" s="43" t="str">
        <f>IFERROR(+VLOOKUP(A103,'LISTADO BASICO MOS'!B:K,2,FALSE), "-")</f>
        <v>-</v>
      </c>
      <c r="D103" s="162">
        <v>1</v>
      </c>
      <c r="E103" s="10" t="str">
        <f>IFERROR(+VLOOKUP(A103,'LISTADO BASICO MOS'!B:K,4,FALSE),"-")</f>
        <v>-</v>
      </c>
      <c r="F103" s="10" t="str">
        <f>IFERROR(+VLOOKUP(A103,'LISTADO BASICO MOS'!B:K,5,FALSE),"-")</f>
        <v>-</v>
      </c>
      <c r="G103" s="10" t="str">
        <f>IFERROR(+VLOOKUP(A103,'LISTADO BASICO MOS'!B:K,6,FALSE),"-")</f>
        <v>-</v>
      </c>
      <c r="H103" s="106" t="str">
        <f>IFERROR(+VLOOKUP(A103,'LISTADO BASICO MOS'!B:K,10,FALSE),"-")</f>
        <v>-</v>
      </c>
    </row>
    <row r="104" spans="1:8" s="163" customFormat="1" ht="14.45" customHeight="1" x14ac:dyDescent="0.25">
      <c r="A104" s="329"/>
      <c r="B104" s="158" t="s">
        <v>932</v>
      </c>
      <c r="C104" s="43" t="str">
        <f>IFERROR(+VLOOKUP(A104,'LISTADO BASICO MOS'!B:K,2,FALSE), "-")</f>
        <v>-</v>
      </c>
      <c r="D104" s="162">
        <v>1</v>
      </c>
      <c r="E104" s="10" t="str">
        <f>IFERROR(+VLOOKUP(A104,'LISTADO BASICO MOS'!B:K,4,FALSE),"-")</f>
        <v>-</v>
      </c>
      <c r="F104" s="10" t="str">
        <f>IFERROR(+VLOOKUP(A104,'LISTADO BASICO MOS'!B:K,5,FALSE),"-")</f>
        <v>-</v>
      </c>
      <c r="G104" s="10" t="str">
        <f>IFERROR(+VLOOKUP(A104,'LISTADO BASICO MOS'!B:K,6,FALSE),"-")</f>
        <v>-</v>
      </c>
      <c r="H104" s="106" t="str">
        <f>IFERROR(+VLOOKUP(A104,'LISTADO BASICO MOS'!B:K,10,FALSE),"-")</f>
        <v>-</v>
      </c>
    </row>
    <row r="105" spans="1:8" s="163" customFormat="1" ht="14.45" customHeight="1" x14ac:dyDescent="0.25">
      <c r="A105" s="329"/>
      <c r="B105" s="158" t="s">
        <v>933</v>
      </c>
      <c r="C105" s="43" t="str">
        <f>IFERROR(+VLOOKUP(A105,'LISTADO BASICO MOS'!B:K,2,FALSE), "-")</f>
        <v>-</v>
      </c>
      <c r="D105" s="162">
        <v>1</v>
      </c>
      <c r="E105" s="10" t="str">
        <f>IFERROR(+VLOOKUP(A105,'LISTADO BASICO MOS'!B:K,4,FALSE),"-")</f>
        <v>-</v>
      </c>
      <c r="F105" s="10" t="str">
        <f>IFERROR(+VLOOKUP(A105,'LISTADO BASICO MOS'!B:K,5,FALSE),"-")</f>
        <v>-</v>
      </c>
      <c r="G105" s="10" t="str">
        <f>IFERROR(+VLOOKUP(A105,'LISTADO BASICO MOS'!B:K,6,FALSE),"-")</f>
        <v>-</v>
      </c>
      <c r="H105" s="106" t="str">
        <f>IFERROR(+VLOOKUP(A105,'LISTADO BASICO MOS'!B:K,10,FALSE),"-")</f>
        <v>-</v>
      </c>
    </row>
    <row r="106" spans="1:8" s="163" customFormat="1" ht="14.45" customHeight="1" x14ac:dyDescent="0.25">
      <c r="A106" s="329"/>
      <c r="B106" s="158" t="s">
        <v>934</v>
      </c>
      <c r="C106" s="43" t="str">
        <f>IFERROR(+VLOOKUP(A106,'LISTADO BASICO MOS'!B:K,2,FALSE), "-")</f>
        <v>-</v>
      </c>
      <c r="D106" s="162">
        <v>1</v>
      </c>
      <c r="E106" s="10" t="str">
        <f>IFERROR(+VLOOKUP(A106,'LISTADO BASICO MOS'!B:K,4,FALSE),"-")</f>
        <v>-</v>
      </c>
      <c r="F106" s="10" t="str">
        <f>IFERROR(+VLOOKUP(A106,'LISTADO BASICO MOS'!B:K,5,FALSE),"-")</f>
        <v>-</v>
      </c>
      <c r="G106" s="10" t="str">
        <f>IFERROR(+VLOOKUP(A106,'LISTADO BASICO MOS'!B:K,6,FALSE),"-")</f>
        <v>-</v>
      </c>
      <c r="H106" s="106" t="str">
        <f>IFERROR(+VLOOKUP(A106,'LISTADO BASICO MOS'!B:K,10,FALSE),"-")</f>
        <v>-</v>
      </c>
    </row>
    <row r="107" spans="1:8" s="163" customFormat="1" ht="14.45" customHeight="1" x14ac:dyDescent="0.25">
      <c r="A107" s="329"/>
      <c r="B107" s="222" t="s">
        <v>129</v>
      </c>
      <c r="C107" s="43" t="str">
        <f>IFERROR(+VLOOKUP(A107,'LISTADO BASICO SUSTITUTOS'!B:K,2,FALSE), "-")</f>
        <v>-</v>
      </c>
      <c r="D107" s="45">
        <v>2</v>
      </c>
      <c r="E107" s="45" t="str">
        <f>IFERROR(+VLOOKUP(A107,'LISTADO BASICO SUSTITUTOS'!B:K,4,FALSE), "-")</f>
        <v>-</v>
      </c>
      <c r="F107" s="45" t="str">
        <f>IFERROR(+VLOOKUP(A107,'LISTADO BASICO SUSTITUTOS'!B:K,5,FALSE), "-")</f>
        <v>-</v>
      </c>
      <c r="G107" s="45" t="str">
        <f>IFERROR(+VLOOKUP(A107,'LISTADO BASICO SUSTITUTOS'!B:K,6,FALSE), "-")</f>
        <v>-</v>
      </c>
      <c r="H107" s="43" t="str">
        <f>IFERROR(+VLOOKUP(A107,'LISTADO BASICO SUSTITUTOS'!B:K,10,FALSE), "-")</f>
        <v>-</v>
      </c>
    </row>
    <row r="108" spans="1:8" s="163" customFormat="1" ht="14.45" customHeight="1" x14ac:dyDescent="0.25">
      <c r="A108" s="329"/>
      <c r="B108" s="222" t="s">
        <v>935</v>
      </c>
      <c r="C108" s="43" t="str">
        <f>IFERROR(+VLOOKUP(A108,'LISTADO BASICO MOS'!B:K,2,FALSE), "-")</f>
        <v>-</v>
      </c>
      <c r="D108" s="107">
        <v>2</v>
      </c>
      <c r="E108" s="10" t="str">
        <f>IFERROR(+VLOOKUP(A108,'LISTADO BASICO MOS'!B:K,4,FALSE),"-")</f>
        <v>-</v>
      </c>
      <c r="F108" s="10" t="str">
        <f>IFERROR(+VLOOKUP(A108,'LISTADO BASICO MOS'!B:K,5,FALSE),"-")</f>
        <v>-</v>
      </c>
      <c r="G108" s="10" t="str">
        <f>IFERROR(+VLOOKUP(A108,'LISTADO BASICO MOS'!B:K,6,FALSE),"-")</f>
        <v>-</v>
      </c>
      <c r="H108" s="106" t="str">
        <f>IFERROR(+VLOOKUP(A108,'LISTADO BASICO MOS'!B:K,10,FALSE),"-")</f>
        <v>-</v>
      </c>
    </row>
    <row r="109" spans="1:8" s="163" customFormat="1" ht="14.45" customHeight="1" x14ac:dyDescent="0.25">
      <c r="A109" s="329"/>
      <c r="B109" s="222" t="s">
        <v>936</v>
      </c>
      <c r="C109" s="43" t="str">
        <f>IFERROR(+VLOOKUP(A109,'LISTADO BASICO MOS'!B:K,2,FALSE), "-")</f>
        <v>-</v>
      </c>
      <c r="D109" s="107">
        <v>2</v>
      </c>
      <c r="E109" s="10" t="str">
        <f>IFERROR(+VLOOKUP(A109,'LISTADO BASICO MOS'!B:K,4,FALSE),"-")</f>
        <v>-</v>
      </c>
      <c r="F109" s="10" t="str">
        <f>IFERROR(+VLOOKUP(A109,'LISTADO BASICO MOS'!B:K,5,FALSE),"-")</f>
        <v>-</v>
      </c>
      <c r="G109" s="10" t="str">
        <f>IFERROR(+VLOOKUP(A109,'LISTADO BASICO MOS'!B:K,6,FALSE),"-")</f>
        <v>-</v>
      </c>
      <c r="H109" s="106" t="str">
        <f>IFERROR(+VLOOKUP(A109,'LISTADO BASICO MOS'!B:K,10,FALSE),"-")</f>
        <v>-</v>
      </c>
    </row>
    <row r="110" spans="1:8" ht="14.45" customHeight="1" x14ac:dyDescent="0.25">
      <c r="A110" s="301"/>
      <c r="B110" s="133"/>
      <c r="C110" s="43" t="str">
        <f>IFERROR(+VLOOKUP(A110,'LISTADO BASICO MOS'!B:K,2,FALSE), "-")</f>
        <v>-</v>
      </c>
      <c r="D110" s="9"/>
      <c r="E110" s="10" t="str">
        <f>IFERROR(+VLOOKUP(A110,'LISTADO BASICO MOS'!B:K,4,FALSE),"-")</f>
        <v>-</v>
      </c>
      <c r="F110" s="10" t="str">
        <f>IFERROR(+VLOOKUP(A110,'LISTADO BASICO MOS'!B:K,5,FALSE),"-")</f>
        <v>-</v>
      </c>
      <c r="G110" s="10" t="str">
        <f>IFERROR(+VLOOKUP(A110,'LISTADO BASICO MOS'!B:K,6,FALSE),"-")</f>
        <v>-</v>
      </c>
      <c r="H110" s="106" t="str">
        <f>IFERROR(+VLOOKUP(A110,'LISTADO BASICO MOS'!B:K,10,FALSE),"-")</f>
        <v>-</v>
      </c>
    </row>
    <row r="111" spans="1:8" ht="14.45" customHeight="1" x14ac:dyDescent="0.25">
      <c r="A111" s="374" t="str">
        <f>+"TOTAL "&amp;A98</f>
        <v xml:space="preserve">TOTAL PROTESIS DE CODO </v>
      </c>
      <c r="B111" s="374"/>
      <c r="C111" s="374"/>
      <c r="D111" s="374"/>
      <c r="E111" s="374"/>
      <c r="F111" s="374"/>
      <c r="G111" s="303"/>
      <c r="H111" s="50"/>
    </row>
    <row r="113" spans="1:8" ht="12.75" customHeight="1" x14ac:dyDescent="0.25">
      <c r="A113" s="373"/>
      <c r="B113" s="373"/>
      <c r="C113" s="373"/>
      <c r="D113" s="373"/>
      <c r="E113" s="373"/>
      <c r="F113" s="373"/>
      <c r="G113" s="373"/>
      <c r="H113" s="373"/>
    </row>
    <row r="114" spans="1:8" ht="12.75" customHeight="1" x14ac:dyDescent="0.25">
      <c r="A114" s="91" t="s">
        <v>15</v>
      </c>
      <c r="B114" s="142" t="s">
        <v>16</v>
      </c>
      <c r="C114" s="142" t="s">
        <v>17</v>
      </c>
      <c r="D114" s="142" t="s">
        <v>18</v>
      </c>
      <c r="E114" s="292" t="s">
        <v>620</v>
      </c>
      <c r="F114" s="292" t="s">
        <v>19</v>
      </c>
      <c r="G114" s="292" t="s">
        <v>20</v>
      </c>
      <c r="H114" s="142" t="s">
        <v>21</v>
      </c>
    </row>
    <row r="115" spans="1:8" ht="12.75" customHeight="1" x14ac:dyDescent="0.25">
      <c r="A115" s="326"/>
      <c r="B115" s="126"/>
      <c r="C115" s="43" t="str">
        <f>IFERROR(+VLOOKUP(A115,'LISTADO BASICO MOS'!B:K,2,FALSE), "-")</f>
        <v>-</v>
      </c>
      <c r="D115" s="9"/>
      <c r="E115" s="10" t="str">
        <f>IFERROR(+VLOOKUP(A115,'LISTADO BASICO MOS'!B:K,4,FALSE),"-")</f>
        <v>-</v>
      </c>
      <c r="F115" s="10" t="str">
        <f>IFERROR(+VLOOKUP(A115,'LISTADO BASICO MOS'!B:K,5,FALSE),"-")</f>
        <v>-</v>
      </c>
      <c r="G115" s="10" t="str">
        <f>IFERROR(+VLOOKUP(A115,'LISTADO BASICO MOS'!B:K,6,FALSE),"-")</f>
        <v>-</v>
      </c>
      <c r="H115" s="106" t="str">
        <f>IFERROR(+VLOOKUP(A115,'LISTADO BASICO MOS'!B:K,10,FALSE),"-")</f>
        <v>-</v>
      </c>
    </row>
    <row r="116" spans="1:8" ht="12.75" customHeight="1" x14ac:dyDescent="0.25">
      <c r="A116" s="301"/>
      <c r="B116" s="126"/>
      <c r="C116" s="43" t="str">
        <f>IFERROR(+VLOOKUP(A116,'LISTADO BASICO MOS'!B:K,2,FALSE), "-")</f>
        <v>-</v>
      </c>
      <c r="D116" s="9"/>
      <c r="E116" s="10" t="str">
        <f>IFERROR(+VLOOKUP(A116,'LISTADO BASICO MOS'!B:K,4,FALSE),"-")</f>
        <v>-</v>
      </c>
      <c r="F116" s="10" t="str">
        <f>IFERROR(+VLOOKUP(A116,'LISTADO BASICO MOS'!B:K,5,FALSE),"-")</f>
        <v>-</v>
      </c>
      <c r="G116" s="10" t="str">
        <f>IFERROR(+VLOOKUP(A116,'LISTADO BASICO MOS'!B:K,6,FALSE),"-")</f>
        <v>-</v>
      </c>
      <c r="H116" s="106" t="str">
        <f>IFERROR(+VLOOKUP(A116,'LISTADO BASICO MOS'!B:K,10,FALSE),"-")</f>
        <v>-</v>
      </c>
    </row>
    <row r="117" spans="1:8" ht="12.75" customHeight="1" x14ac:dyDescent="0.25">
      <c r="A117" s="301"/>
      <c r="B117" s="133"/>
      <c r="C117" s="43" t="str">
        <f>IFERROR(+VLOOKUP(A117,'LISTADO BASICO MOS'!B:K,2,FALSE), "-")</f>
        <v>-</v>
      </c>
      <c r="D117" s="9"/>
      <c r="E117" s="10" t="str">
        <f>IFERROR(+VLOOKUP(A117,'LISTADO BASICO MOS'!B:K,4,FALSE),"-")</f>
        <v>-</v>
      </c>
      <c r="F117" s="10" t="str">
        <f>IFERROR(+VLOOKUP(A117,'LISTADO BASICO MOS'!B:K,5,FALSE),"-")</f>
        <v>-</v>
      </c>
      <c r="G117" s="10" t="str">
        <f>IFERROR(+VLOOKUP(A117,'LISTADO BASICO MOS'!B:K,6,FALSE),"-")</f>
        <v>-</v>
      </c>
      <c r="H117" s="106" t="str">
        <f>IFERROR(+VLOOKUP(A117,'LISTADO BASICO MOS'!B:K,10,FALSE),"-")</f>
        <v>-</v>
      </c>
    </row>
    <row r="118" spans="1:8" ht="12.75" customHeight="1" x14ac:dyDescent="0.25">
      <c r="A118" s="374" t="s">
        <v>32</v>
      </c>
      <c r="B118" s="374"/>
      <c r="C118" s="374"/>
      <c r="D118" s="374"/>
      <c r="E118" s="374"/>
      <c r="F118" s="374"/>
      <c r="G118" s="303"/>
      <c r="H118" s="50"/>
    </row>
  </sheetData>
  <sheetProtection algorithmName="SHA-512" hashValue="oeRqew+NlLxu0XATLONU+R3WQbK3VmnlVrtwlqIB/1VxgOF3TLUMReFkOd0A2MfFuEkN2MIALzkHs/mcmGaqng==" saltValue="13f3z0r3gVPxr8hp9e1qhw==" spinCount="100000" sheet="1" objects="1" scenarios="1"/>
  <protectedRanges>
    <protectedRange password="E491" sqref="B107:B109" name="Rango1"/>
  </protectedRanges>
  <mergeCells count="26">
    <mergeCell ref="A113:H113"/>
    <mergeCell ref="A118:F118"/>
    <mergeCell ref="A36:H36"/>
    <mergeCell ref="A28:H28"/>
    <mergeCell ref="A67:H67"/>
    <mergeCell ref="A75:H75"/>
    <mergeCell ref="A91:H91"/>
    <mergeCell ref="A58:H58"/>
    <mergeCell ref="A84:H84"/>
    <mergeCell ref="A56:F56"/>
    <mergeCell ref="A2:H2"/>
    <mergeCell ref="A11:H11"/>
    <mergeCell ref="A20:H20"/>
    <mergeCell ref="A47:H47"/>
    <mergeCell ref="A111:F111"/>
    <mergeCell ref="A65:F65"/>
    <mergeCell ref="A73:F73"/>
    <mergeCell ref="A82:F82"/>
    <mergeCell ref="A89:F89"/>
    <mergeCell ref="A96:F96"/>
    <mergeCell ref="A98:H98"/>
    <mergeCell ref="A9:F9"/>
    <mergeCell ref="A18:F18"/>
    <mergeCell ref="A26:F26"/>
    <mergeCell ref="A34:F34"/>
    <mergeCell ref="A45:F4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theme="4" tint="0.59999389629810485"/>
  </sheetPr>
  <dimension ref="A1:I65534"/>
  <sheetViews>
    <sheetView zoomScaleNormal="100" workbookViewId="0">
      <selection activeCell="C1" sqref="C1"/>
    </sheetView>
  </sheetViews>
  <sheetFormatPr baseColWidth="10" defaultColWidth="12.42578125" defaultRowHeight="14.45" customHeight="1" x14ac:dyDescent="0.25"/>
  <cols>
    <col min="1" max="1" width="15.7109375" style="302" bestFit="1" customWidth="1"/>
    <col min="2" max="2" width="47" style="114" bestFit="1" customWidth="1"/>
    <col min="3" max="3" width="38.7109375" style="47" bestFit="1" customWidth="1"/>
    <col min="4" max="4" width="7.85546875" style="115" bestFit="1" customWidth="1"/>
    <col min="5" max="5" width="13.85546875" style="115" bestFit="1" customWidth="1"/>
    <col min="6" max="6" width="5" style="115" bestFit="1" customWidth="1"/>
    <col min="7" max="7" width="15" style="115" bestFit="1" customWidth="1"/>
    <col min="8" max="8" width="22" style="47" bestFit="1" customWidth="1"/>
    <col min="9" max="9" width="12.42578125" style="47"/>
    <col min="10" max="10" width="9.7109375" style="47" customWidth="1"/>
    <col min="11" max="256" width="12.42578125" style="47"/>
    <col min="257" max="257" width="16.7109375" style="47" customWidth="1"/>
    <col min="258" max="258" width="43.42578125" style="47" customWidth="1"/>
    <col min="259" max="259" width="34.7109375" style="47" customWidth="1"/>
    <col min="260" max="260" width="8.42578125" style="47" customWidth="1"/>
    <col min="261" max="261" width="16.7109375" style="47" customWidth="1"/>
    <col min="262" max="262" width="8" style="47" customWidth="1"/>
    <col min="263" max="263" width="14.85546875" style="47" customWidth="1"/>
    <col min="264" max="264" width="24.28515625" style="47" customWidth="1"/>
    <col min="265" max="512" width="12.42578125" style="47"/>
    <col min="513" max="513" width="16.7109375" style="47" customWidth="1"/>
    <col min="514" max="514" width="43.42578125" style="47" customWidth="1"/>
    <col min="515" max="515" width="34.7109375" style="47" customWidth="1"/>
    <col min="516" max="516" width="8.42578125" style="47" customWidth="1"/>
    <col min="517" max="517" width="16.7109375" style="47" customWidth="1"/>
    <col min="518" max="518" width="8" style="47" customWidth="1"/>
    <col min="519" max="519" width="14.85546875" style="47" customWidth="1"/>
    <col min="520" max="520" width="24.28515625" style="47" customWidth="1"/>
    <col min="521" max="768" width="12.42578125" style="47"/>
    <col min="769" max="769" width="16.7109375" style="47" customWidth="1"/>
    <col min="770" max="770" width="43.42578125" style="47" customWidth="1"/>
    <col min="771" max="771" width="34.7109375" style="47" customWidth="1"/>
    <col min="772" max="772" width="8.42578125" style="47" customWidth="1"/>
    <col min="773" max="773" width="16.7109375" style="47" customWidth="1"/>
    <col min="774" max="774" width="8" style="47" customWidth="1"/>
    <col min="775" max="775" width="14.85546875" style="47" customWidth="1"/>
    <col min="776" max="776" width="24.28515625" style="47" customWidth="1"/>
    <col min="777" max="1024" width="12.42578125" style="47"/>
    <col min="1025" max="1025" width="16.7109375" style="47" customWidth="1"/>
    <col min="1026" max="1026" width="43.42578125" style="47" customWidth="1"/>
    <col min="1027" max="1027" width="34.7109375" style="47" customWidth="1"/>
    <col min="1028" max="1028" width="8.42578125" style="47" customWidth="1"/>
    <col min="1029" max="1029" width="16.7109375" style="47" customWidth="1"/>
    <col min="1030" max="1030" width="8" style="47" customWidth="1"/>
    <col min="1031" max="1031" width="14.85546875" style="47" customWidth="1"/>
    <col min="1032" max="1032" width="24.28515625" style="47" customWidth="1"/>
    <col min="1033" max="1280" width="12.42578125" style="47"/>
    <col min="1281" max="1281" width="16.7109375" style="47" customWidth="1"/>
    <col min="1282" max="1282" width="43.42578125" style="47" customWidth="1"/>
    <col min="1283" max="1283" width="34.7109375" style="47" customWidth="1"/>
    <col min="1284" max="1284" width="8.42578125" style="47" customWidth="1"/>
    <col min="1285" max="1285" width="16.7109375" style="47" customWidth="1"/>
    <col min="1286" max="1286" width="8" style="47" customWidth="1"/>
    <col min="1287" max="1287" width="14.85546875" style="47" customWidth="1"/>
    <col min="1288" max="1288" width="24.28515625" style="47" customWidth="1"/>
    <col min="1289" max="1536" width="12.42578125" style="47"/>
    <col min="1537" max="1537" width="16.7109375" style="47" customWidth="1"/>
    <col min="1538" max="1538" width="43.42578125" style="47" customWidth="1"/>
    <col min="1539" max="1539" width="34.7109375" style="47" customWidth="1"/>
    <col min="1540" max="1540" width="8.42578125" style="47" customWidth="1"/>
    <col min="1541" max="1541" width="16.7109375" style="47" customWidth="1"/>
    <col min="1542" max="1542" width="8" style="47" customWidth="1"/>
    <col min="1543" max="1543" width="14.85546875" style="47" customWidth="1"/>
    <col min="1544" max="1544" width="24.28515625" style="47" customWidth="1"/>
    <col min="1545" max="1792" width="12.42578125" style="47"/>
    <col min="1793" max="1793" width="16.7109375" style="47" customWidth="1"/>
    <col min="1794" max="1794" width="43.42578125" style="47" customWidth="1"/>
    <col min="1795" max="1795" width="34.7109375" style="47" customWidth="1"/>
    <col min="1796" max="1796" width="8.42578125" style="47" customWidth="1"/>
    <col min="1797" max="1797" width="16.7109375" style="47" customWidth="1"/>
    <col min="1798" max="1798" width="8" style="47" customWidth="1"/>
    <col min="1799" max="1799" width="14.85546875" style="47" customWidth="1"/>
    <col min="1800" max="1800" width="24.28515625" style="47" customWidth="1"/>
    <col min="1801" max="2048" width="12.42578125" style="47"/>
    <col min="2049" max="2049" width="16.7109375" style="47" customWidth="1"/>
    <col min="2050" max="2050" width="43.42578125" style="47" customWidth="1"/>
    <col min="2051" max="2051" width="34.7109375" style="47" customWidth="1"/>
    <col min="2052" max="2052" width="8.42578125" style="47" customWidth="1"/>
    <col min="2053" max="2053" width="16.7109375" style="47" customWidth="1"/>
    <col min="2054" max="2054" width="8" style="47" customWidth="1"/>
    <col min="2055" max="2055" width="14.85546875" style="47" customWidth="1"/>
    <col min="2056" max="2056" width="24.28515625" style="47" customWidth="1"/>
    <col min="2057" max="2304" width="12.42578125" style="47"/>
    <col min="2305" max="2305" width="16.7109375" style="47" customWidth="1"/>
    <col min="2306" max="2306" width="43.42578125" style="47" customWidth="1"/>
    <col min="2307" max="2307" width="34.7109375" style="47" customWidth="1"/>
    <col min="2308" max="2308" width="8.42578125" style="47" customWidth="1"/>
    <col min="2309" max="2309" width="16.7109375" style="47" customWidth="1"/>
    <col min="2310" max="2310" width="8" style="47" customWidth="1"/>
    <col min="2311" max="2311" width="14.85546875" style="47" customWidth="1"/>
    <col min="2312" max="2312" width="24.28515625" style="47" customWidth="1"/>
    <col min="2313" max="2560" width="12.42578125" style="47"/>
    <col min="2561" max="2561" width="16.7109375" style="47" customWidth="1"/>
    <col min="2562" max="2562" width="43.42578125" style="47" customWidth="1"/>
    <col min="2563" max="2563" width="34.7109375" style="47" customWidth="1"/>
    <col min="2564" max="2564" width="8.42578125" style="47" customWidth="1"/>
    <col min="2565" max="2565" width="16.7109375" style="47" customWidth="1"/>
    <col min="2566" max="2566" width="8" style="47" customWidth="1"/>
    <col min="2567" max="2567" width="14.85546875" style="47" customWidth="1"/>
    <col min="2568" max="2568" width="24.28515625" style="47" customWidth="1"/>
    <col min="2569" max="2816" width="12.42578125" style="47"/>
    <col min="2817" max="2817" width="16.7109375" style="47" customWidth="1"/>
    <col min="2818" max="2818" width="43.42578125" style="47" customWidth="1"/>
    <col min="2819" max="2819" width="34.7109375" style="47" customWidth="1"/>
    <col min="2820" max="2820" width="8.42578125" style="47" customWidth="1"/>
    <col min="2821" max="2821" width="16.7109375" style="47" customWidth="1"/>
    <col min="2822" max="2822" width="8" style="47" customWidth="1"/>
    <col min="2823" max="2823" width="14.85546875" style="47" customWidth="1"/>
    <col min="2824" max="2824" width="24.28515625" style="47" customWidth="1"/>
    <col min="2825" max="3072" width="12.42578125" style="47"/>
    <col min="3073" max="3073" width="16.7109375" style="47" customWidth="1"/>
    <col min="3074" max="3074" width="43.42578125" style="47" customWidth="1"/>
    <col min="3075" max="3075" width="34.7109375" style="47" customWidth="1"/>
    <col min="3076" max="3076" width="8.42578125" style="47" customWidth="1"/>
    <col min="3077" max="3077" width="16.7109375" style="47" customWidth="1"/>
    <col min="3078" max="3078" width="8" style="47" customWidth="1"/>
    <col min="3079" max="3079" width="14.85546875" style="47" customWidth="1"/>
    <col min="3080" max="3080" width="24.28515625" style="47" customWidth="1"/>
    <col min="3081" max="3328" width="12.42578125" style="47"/>
    <col min="3329" max="3329" width="16.7109375" style="47" customWidth="1"/>
    <col min="3330" max="3330" width="43.42578125" style="47" customWidth="1"/>
    <col min="3331" max="3331" width="34.7109375" style="47" customWidth="1"/>
    <col min="3332" max="3332" width="8.42578125" style="47" customWidth="1"/>
    <col min="3333" max="3333" width="16.7109375" style="47" customWidth="1"/>
    <col min="3334" max="3334" width="8" style="47" customWidth="1"/>
    <col min="3335" max="3335" width="14.85546875" style="47" customWidth="1"/>
    <col min="3336" max="3336" width="24.28515625" style="47" customWidth="1"/>
    <col min="3337" max="3584" width="12.42578125" style="47"/>
    <col min="3585" max="3585" width="16.7109375" style="47" customWidth="1"/>
    <col min="3586" max="3586" width="43.42578125" style="47" customWidth="1"/>
    <col min="3587" max="3587" width="34.7109375" style="47" customWidth="1"/>
    <col min="3588" max="3588" width="8.42578125" style="47" customWidth="1"/>
    <col min="3589" max="3589" width="16.7109375" style="47" customWidth="1"/>
    <col min="3590" max="3590" width="8" style="47" customWidth="1"/>
    <col min="3591" max="3591" width="14.85546875" style="47" customWidth="1"/>
    <col min="3592" max="3592" width="24.28515625" style="47" customWidth="1"/>
    <col min="3593" max="3840" width="12.42578125" style="47"/>
    <col min="3841" max="3841" width="16.7109375" style="47" customWidth="1"/>
    <col min="3842" max="3842" width="43.42578125" style="47" customWidth="1"/>
    <col min="3843" max="3843" width="34.7109375" style="47" customWidth="1"/>
    <col min="3844" max="3844" width="8.42578125" style="47" customWidth="1"/>
    <col min="3845" max="3845" width="16.7109375" style="47" customWidth="1"/>
    <col min="3846" max="3846" width="8" style="47" customWidth="1"/>
    <col min="3847" max="3847" width="14.85546875" style="47" customWidth="1"/>
    <col min="3848" max="3848" width="24.28515625" style="47" customWidth="1"/>
    <col min="3849" max="4096" width="12.42578125" style="47"/>
    <col min="4097" max="4097" width="16.7109375" style="47" customWidth="1"/>
    <col min="4098" max="4098" width="43.42578125" style="47" customWidth="1"/>
    <col min="4099" max="4099" width="34.7109375" style="47" customWidth="1"/>
    <col min="4100" max="4100" width="8.42578125" style="47" customWidth="1"/>
    <col min="4101" max="4101" width="16.7109375" style="47" customWidth="1"/>
    <col min="4102" max="4102" width="8" style="47" customWidth="1"/>
    <col min="4103" max="4103" width="14.85546875" style="47" customWidth="1"/>
    <col min="4104" max="4104" width="24.28515625" style="47" customWidth="1"/>
    <col min="4105" max="4352" width="12.42578125" style="47"/>
    <col min="4353" max="4353" width="16.7109375" style="47" customWidth="1"/>
    <col min="4354" max="4354" width="43.42578125" style="47" customWidth="1"/>
    <col min="4355" max="4355" width="34.7109375" style="47" customWidth="1"/>
    <col min="4356" max="4356" width="8.42578125" style="47" customWidth="1"/>
    <col min="4357" max="4357" width="16.7109375" style="47" customWidth="1"/>
    <col min="4358" max="4358" width="8" style="47" customWidth="1"/>
    <col min="4359" max="4359" width="14.85546875" style="47" customWidth="1"/>
    <col min="4360" max="4360" width="24.28515625" style="47" customWidth="1"/>
    <col min="4361" max="4608" width="12.42578125" style="47"/>
    <col min="4609" max="4609" width="16.7109375" style="47" customWidth="1"/>
    <col min="4610" max="4610" width="43.42578125" style="47" customWidth="1"/>
    <col min="4611" max="4611" width="34.7109375" style="47" customWidth="1"/>
    <col min="4612" max="4612" width="8.42578125" style="47" customWidth="1"/>
    <col min="4613" max="4613" width="16.7109375" style="47" customWidth="1"/>
    <col min="4614" max="4614" width="8" style="47" customWidth="1"/>
    <col min="4615" max="4615" width="14.85546875" style="47" customWidth="1"/>
    <col min="4616" max="4616" width="24.28515625" style="47" customWidth="1"/>
    <col min="4617" max="4864" width="12.42578125" style="47"/>
    <col min="4865" max="4865" width="16.7109375" style="47" customWidth="1"/>
    <col min="4866" max="4866" width="43.42578125" style="47" customWidth="1"/>
    <col min="4867" max="4867" width="34.7109375" style="47" customWidth="1"/>
    <col min="4868" max="4868" width="8.42578125" style="47" customWidth="1"/>
    <col min="4869" max="4869" width="16.7109375" style="47" customWidth="1"/>
    <col min="4870" max="4870" width="8" style="47" customWidth="1"/>
    <col min="4871" max="4871" width="14.85546875" style="47" customWidth="1"/>
    <col min="4872" max="4872" width="24.28515625" style="47" customWidth="1"/>
    <col min="4873" max="5120" width="12.42578125" style="47"/>
    <col min="5121" max="5121" width="16.7109375" style="47" customWidth="1"/>
    <col min="5122" max="5122" width="43.42578125" style="47" customWidth="1"/>
    <col min="5123" max="5123" width="34.7109375" style="47" customWidth="1"/>
    <col min="5124" max="5124" width="8.42578125" style="47" customWidth="1"/>
    <col min="5125" max="5125" width="16.7109375" style="47" customWidth="1"/>
    <col min="5126" max="5126" width="8" style="47" customWidth="1"/>
    <col min="5127" max="5127" width="14.85546875" style="47" customWidth="1"/>
    <col min="5128" max="5128" width="24.28515625" style="47" customWidth="1"/>
    <col min="5129" max="5376" width="12.42578125" style="47"/>
    <col min="5377" max="5377" width="16.7109375" style="47" customWidth="1"/>
    <col min="5378" max="5378" width="43.42578125" style="47" customWidth="1"/>
    <col min="5379" max="5379" width="34.7109375" style="47" customWidth="1"/>
    <col min="5380" max="5380" width="8.42578125" style="47" customWidth="1"/>
    <col min="5381" max="5381" width="16.7109375" style="47" customWidth="1"/>
    <col min="5382" max="5382" width="8" style="47" customWidth="1"/>
    <col min="5383" max="5383" width="14.85546875" style="47" customWidth="1"/>
    <col min="5384" max="5384" width="24.28515625" style="47" customWidth="1"/>
    <col min="5385" max="5632" width="12.42578125" style="47"/>
    <col min="5633" max="5633" width="16.7109375" style="47" customWidth="1"/>
    <col min="5634" max="5634" width="43.42578125" style="47" customWidth="1"/>
    <col min="5635" max="5635" width="34.7109375" style="47" customWidth="1"/>
    <col min="5636" max="5636" width="8.42578125" style="47" customWidth="1"/>
    <col min="5637" max="5637" width="16.7109375" style="47" customWidth="1"/>
    <col min="5638" max="5638" width="8" style="47" customWidth="1"/>
    <col min="5639" max="5639" width="14.85546875" style="47" customWidth="1"/>
    <col min="5640" max="5640" width="24.28515625" style="47" customWidth="1"/>
    <col min="5641" max="5888" width="12.42578125" style="47"/>
    <col min="5889" max="5889" width="16.7109375" style="47" customWidth="1"/>
    <col min="5890" max="5890" width="43.42578125" style="47" customWidth="1"/>
    <col min="5891" max="5891" width="34.7109375" style="47" customWidth="1"/>
    <col min="5892" max="5892" width="8.42578125" style="47" customWidth="1"/>
    <col min="5893" max="5893" width="16.7109375" style="47" customWidth="1"/>
    <col min="5894" max="5894" width="8" style="47" customWidth="1"/>
    <col min="5895" max="5895" width="14.85546875" style="47" customWidth="1"/>
    <col min="5896" max="5896" width="24.28515625" style="47" customWidth="1"/>
    <col min="5897" max="6144" width="12.42578125" style="47"/>
    <col min="6145" max="6145" width="16.7109375" style="47" customWidth="1"/>
    <col min="6146" max="6146" width="43.42578125" style="47" customWidth="1"/>
    <col min="6147" max="6147" width="34.7109375" style="47" customWidth="1"/>
    <col min="6148" max="6148" width="8.42578125" style="47" customWidth="1"/>
    <col min="6149" max="6149" width="16.7109375" style="47" customWidth="1"/>
    <col min="6150" max="6150" width="8" style="47" customWidth="1"/>
    <col min="6151" max="6151" width="14.85546875" style="47" customWidth="1"/>
    <col min="6152" max="6152" width="24.28515625" style="47" customWidth="1"/>
    <col min="6153" max="6400" width="12.42578125" style="47"/>
    <col min="6401" max="6401" width="16.7109375" style="47" customWidth="1"/>
    <col min="6402" max="6402" width="43.42578125" style="47" customWidth="1"/>
    <col min="6403" max="6403" width="34.7109375" style="47" customWidth="1"/>
    <col min="6404" max="6404" width="8.42578125" style="47" customWidth="1"/>
    <col min="6405" max="6405" width="16.7109375" style="47" customWidth="1"/>
    <col min="6406" max="6406" width="8" style="47" customWidth="1"/>
    <col min="6407" max="6407" width="14.85546875" style="47" customWidth="1"/>
    <col min="6408" max="6408" width="24.28515625" style="47" customWidth="1"/>
    <col min="6409" max="6656" width="12.42578125" style="47"/>
    <col min="6657" max="6657" width="16.7109375" style="47" customWidth="1"/>
    <col min="6658" max="6658" width="43.42578125" style="47" customWidth="1"/>
    <col min="6659" max="6659" width="34.7109375" style="47" customWidth="1"/>
    <col min="6660" max="6660" width="8.42578125" style="47" customWidth="1"/>
    <col min="6661" max="6661" width="16.7109375" style="47" customWidth="1"/>
    <col min="6662" max="6662" width="8" style="47" customWidth="1"/>
    <col min="6663" max="6663" width="14.85546875" style="47" customWidth="1"/>
    <col min="6664" max="6664" width="24.28515625" style="47" customWidth="1"/>
    <col min="6665" max="6912" width="12.42578125" style="47"/>
    <col min="6913" max="6913" width="16.7109375" style="47" customWidth="1"/>
    <col min="6914" max="6914" width="43.42578125" style="47" customWidth="1"/>
    <col min="6915" max="6915" width="34.7109375" style="47" customWidth="1"/>
    <col min="6916" max="6916" width="8.42578125" style="47" customWidth="1"/>
    <col min="6917" max="6917" width="16.7109375" style="47" customWidth="1"/>
    <col min="6918" max="6918" width="8" style="47" customWidth="1"/>
    <col min="6919" max="6919" width="14.85546875" style="47" customWidth="1"/>
    <col min="6920" max="6920" width="24.28515625" style="47" customWidth="1"/>
    <col min="6921" max="7168" width="12.42578125" style="47"/>
    <col min="7169" max="7169" width="16.7109375" style="47" customWidth="1"/>
    <col min="7170" max="7170" width="43.42578125" style="47" customWidth="1"/>
    <col min="7171" max="7171" width="34.7109375" style="47" customWidth="1"/>
    <col min="7172" max="7172" width="8.42578125" style="47" customWidth="1"/>
    <col min="7173" max="7173" width="16.7109375" style="47" customWidth="1"/>
    <col min="7174" max="7174" width="8" style="47" customWidth="1"/>
    <col min="7175" max="7175" width="14.85546875" style="47" customWidth="1"/>
    <col min="7176" max="7176" width="24.28515625" style="47" customWidth="1"/>
    <col min="7177" max="7424" width="12.42578125" style="47"/>
    <col min="7425" max="7425" width="16.7109375" style="47" customWidth="1"/>
    <col min="7426" max="7426" width="43.42578125" style="47" customWidth="1"/>
    <col min="7427" max="7427" width="34.7109375" style="47" customWidth="1"/>
    <col min="7428" max="7428" width="8.42578125" style="47" customWidth="1"/>
    <col min="7429" max="7429" width="16.7109375" style="47" customWidth="1"/>
    <col min="7430" max="7430" width="8" style="47" customWidth="1"/>
    <col min="7431" max="7431" width="14.85546875" style="47" customWidth="1"/>
    <col min="7432" max="7432" width="24.28515625" style="47" customWidth="1"/>
    <col min="7433" max="7680" width="12.42578125" style="47"/>
    <col min="7681" max="7681" width="16.7109375" style="47" customWidth="1"/>
    <col min="7682" max="7682" width="43.42578125" style="47" customWidth="1"/>
    <col min="7683" max="7683" width="34.7109375" style="47" customWidth="1"/>
    <col min="7684" max="7684" width="8.42578125" style="47" customWidth="1"/>
    <col min="7685" max="7685" width="16.7109375" style="47" customWidth="1"/>
    <col min="7686" max="7686" width="8" style="47" customWidth="1"/>
    <col min="7687" max="7687" width="14.85546875" style="47" customWidth="1"/>
    <col min="7688" max="7688" width="24.28515625" style="47" customWidth="1"/>
    <col min="7689" max="7936" width="12.42578125" style="47"/>
    <col min="7937" max="7937" width="16.7109375" style="47" customWidth="1"/>
    <col min="7938" max="7938" width="43.42578125" style="47" customWidth="1"/>
    <col min="7939" max="7939" width="34.7109375" style="47" customWidth="1"/>
    <col min="7940" max="7940" width="8.42578125" style="47" customWidth="1"/>
    <col min="7941" max="7941" width="16.7109375" style="47" customWidth="1"/>
    <col min="7942" max="7942" width="8" style="47" customWidth="1"/>
    <col min="7943" max="7943" width="14.85546875" style="47" customWidth="1"/>
    <col min="7944" max="7944" width="24.28515625" style="47" customWidth="1"/>
    <col min="7945" max="8192" width="12.42578125" style="47"/>
    <col min="8193" max="8193" width="16.7109375" style="47" customWidth="1"/>
    <col min="8194" max="8194" width="43.42578125" style="47" customWidth="1"/>
    <col min="8195" max="8195" width="34.7109375" style="47" customWidth="1"/>
    <col min="8196" max="8196" width="8.42578125" style="47" customWidth="1"/>
    <col min="8197" max="8197" width="16.7109375" style="47" customWidth="1"/>
    <col min="8198" max="8198" width="8" style="47" customWidth="1"/>
    <col min="8199" max="8199" width="14.85546875" style="47" customWidth="1"/>
    <col min="8200" max="8200" width="24.28515625" style="47" customWidth="1"/>
    <col min="8201" max="8448" width="12.42578125" style="47"/>
    <col min="8449" max="8449" width="16.7109375" style="47" customWidth="1"/>
    <col min="8450" max="8450" width="43.42578125" style="47" customWidth="1"/>
    <col min="8451" max="8451" width="34.7109375" style="47" customWidth="1"/>
    <col min="8452" max="8452" width="8.42578125" style="47" customWidth="1"/>
    <col min="8453" max="8453" width="16.7109375" style="47" customWidth="1"/>
    <col min="8454" max="8454" width="8" style="47" customWidth="1"/>
    <col min="8455" max="8455" width="14.85546875" style="47" customWidth="1"/>
    <col min="8456" max="8456" width="24.28515625" style="47" customWidth="1"/>
    <col min="8457" max="8704" width="12.42578125" style="47"/>
    <col min="8705" max="8705" width="16.7109375" style="47" customWidth="1"/>
    <col min="8706" max="8706" width="43.42578125" style="47" customWidth="1"/>
    <col min="8707" max="8707" width="34.7109375" style="47" customWidth="1"/>
    <col min="8708" max="8708" width="8.42578125" style="47" customWidth="1"/>
    <col min="8709" max="8709" width="16.7109375" style="47" customWidth="1"/>
    <col min="8710" max="8710" width="8" style="47" customWidth="1"/>
    <col min="8711" max="8711" width="14.85546875" style="47" customWidth="1"/>
    <col min="8712" max="8712" width="24.28515625" style="47" customWidth="1"/>
    <col min="8713" max="8960" width="12.42578125" style="47"/>
    <col min="8961" max="8961" width="16.7109375" style="47" customWidth="1"/>
    <col min="8962" max="8962" width="43.42578125" style="47" customWidth="1"/>
    <col min="8963" max="8963" width="34.7109375" style="47" customWidth="1"/>
    <col min="8964" max="8964" width="8.42578125" style="47" customWidth="1"/>
    <col min="8965" max="8965" width="16.7109375" style="47" customWidth="1"/>
    <col min="8966" max="8966" width="8" style="47" customWidth="1"/>
    <col min="8967" max="8967" width="14.85546875" style="47" customWidth="1"/>
    <col min="8968" max="8968" width="24.28515625" style="47" customWidth="1"/>
    <col min="8969" max="9216" width="12.42578125" style="47"/>
    <col min="9217" max="9217" width="16.7109375" style="47" customWidth="1"/>
    <col min="9218" max="9218" width="43.42578125" style="47" customWidth="1"/>
    <col min="9219" max="9219" width="34.7109375" style="47" customWidth="1"/>
    <col min="9220" max="9220" width="8.42578125" style="47" customWidth="1"/>
    <col min="9221" max="9221" width="16.7109375" style="47" customWidth="1"/>
    <col min="9222" max="9222" width="8" style="47" customWidth="1"/>
    <col min="9223" max="9223" width="14.85546875" style="47" customWidth="1"/>
    <col min="9224" max="9224" width="24.28515625" style="47" customWidth="1"/>
    <col min="9225" max="9472" width="12.42578125" style="47"/>
    <col min="9473" max="9473" width="16.7109375" style="47" customWidth="1"/>
    <col min="9474" max="9474" width="43.42578125" style="47" customWidth="1"/>
    <col min="9475" max="9475" width="34.7109375" style="47" customWidth="1"/>
    <col min="9476" max="9476" width="8.42578125" style="47" customWidth="1"/>
    <col min="9477" max="9477" width="16.7109375" style="47" customWidth="1"/>
    <col min="9478" max="9478" width="8" style="47" customWidth="1"/>
    <col min="9479" max="9479" width="14.85546875" style="47" customWidth="1"/>
    <col min="9480" max="9480" width="24.28515625" style="47" customWidth="1"/>
    <col min="9481" max="9728" width="12.42578125" style="47"/>
    <col min="9729" max="9729" width="16.7109375" style="47" customWidth="1"/>
    <col min="9730" max="9730" width="43.42578125" style="47" customWidth="1"/>
    <col min="9731" max="9731" width="34.7109375" style="47" customWidth="1"/>
    <col min="9732" max="9732" width="8.42578125" style="47" customWidth="1"/>
    <col min="9733" max="9733" width="16.7109375" style="47" customWidth="1"/>
    <col min="9734" max="9734" width="8" style="47" customWidth="1"/>
    <col min="9735" max="9735" width="14.85546875" style="47" customWidth="1"/>
    <col min="9736" max="9736" width="24.28515625" style="47" customWidth="1"/>
    <col min="9737" max="9984" width="12.42578125" style="47"/>
    <col min="9985" max="9985" width="16.7109375" style="47" customWidth="1"/>
    <col min="9986" max="9986" width="43.42578125" style="47" customWidth="1"/>
    <col min="9987" max="9987" width="34.7109375" style="47" customWidth="1"/>
    <col min="9988" max="9988" width="8.42578125" style="47" customWidth="1"/>
    <col min="9989" max="9989" width="16.7109375" style="47" customWidth="1"/>
    <col min="9990" max="9990" width="8" style="47" customWidth="1"/>
    <col min="9991" max="9991" width="14.85546875" style="47" customWidth="1"/>
    <col min="9992" max="9992" width="24.28515625" style="47" customWidth="1"/>
    <col min="9993" max="10240" width="12.42578125" style="47"/>
    <col min="10241" max="10241" width="16.7109375" style="47" customWidth="1"/>
    <col min="10242" max="10242" width="43.42578125" style="47" customWidth="1"/>
    <col min="10243" max="10243" width="34.7109375" style="47" customWidth="1"/>
    <col min="10244" max="10244" width="8.42578125" style="47" customWidth="1"/>
    <col min="10245" max="10245" width="16.7109375" style="47" customWidth="1"/>
    <col min="10246" max="10246" width="8" style="47" customWidth="1"/>
    <col min="10247" max="10247" width="14.85546875" style="47" customWidth="1"/>
    <col min="10248" max="10248" width="24.28515625" style="47" customWidth="1"/>
    <col min="10249" max="10496" width="12.42578125" style="47"/>
    <col min="10497" max="10497" width="16.7109375" style="47" customWidth="1"/>
    <col min="10498" max="10498" width="43.42578125" style="47" customWidth="1"/>
    <col min="10499" max="10499" width="34.7109375" style="47" customWidth="1"/>
    <col min="10500" max="10500" width="8.42578125" style="47" customWidth="1"/>
    <col min="10501" max="10501" width="16.7109375" style="47" customWidth="1"/>
    <col min="10502" max="10502" width="8" style="47" customWidth="1"/>
    <col min="10503" max="10503" width="14.85546875" style="47" customWidth="1"/>
    <col min="10504" max="10504" width="24.28515625" style="47" customWidth="1"/>
    <col min="10505" max="10752" width="12.42578125" style="47"/>
    <col min="10753" max="10753" width="16.7109375" style="47" customWidth="1"/>
    <col min="10754" max="10754" width="43.42578125" style="47" customWidth="1"/>
    <col min="10755" max="10755" width="34.7109375" style="47" customWidth="1"/>
    <col min="10756" max="10756" width="8.42578125" style="47" customWidth="1"/>
    <col min="10757" max="10757" width="16.7109375" style="47" customWidth="1"/>
    <col min="10758" max="10758" width="8" style="47" customWidth="1"/>
    <col min="10759" max="10759" width="14.85546875" style="47" customWidth="1"/>
    <col min="10760" max="10760" width="24.28515625" style="47" customWidth="1"/>
    <col min="10761" max="11008" width="12.42578125" style="47"/>
    <col min="11009" max="11009" width="16.7109375" style="47" customWidth="1"/>
    <col min="11010" max="11010" width="43.42578125" style="47" customWidth="1"/>
    <col min="11011" max="11011" width="34.7109375" style="47" customWidth="1"/>
    <col min="11012" max="11012" width="8.42578125" style="47" customWidth="1"/>
    <col min="11013" max="11013" width="16.7109375" style="47" customWidth="1"/>
    <col min="11014" max="11014" width="8" style="47" customWidth="1"/>
    <col min="11015" max="11015" width="14.85546875" style="47" customWidth="1"/>
    <col min="11016" max="11016" width="24.28515625" style="47" customWidth="1"/>
    <col min="11017" max="11264" width="12.42578125" style="47"/>
    <col min="11265" max="11265" width="16.7109375" style="47" customWidth="1"/>
    <col min="11266" max="11266" width="43.42578125" style="47" customWidth="1"/>
    <col min="11267" max="11267" width="34.7109375" style="47" customWidth="1"/>
    <col min="11268" max="11268" width="8.42578125" style="47" customWidth="1"/>
    <col min="11269" max="11269" width="16.7109375" style="47" customWidth="1"/>
    <col min="11270" max="11270" width="8" style="47" customWidth="1"/>
    <col min="11271" max="11271" width="14.85546875" style="47" customWidth="1"/>
    <col min="11272" max="11272" width="24.28515625" style="47" customWidth="1"/>
    <col min="11273" max="11520" width="12.42578125" style="47"/>
    <col min="11521" max="11521" width="16.7109375" style="47" customWidth="1"/>
    <col min="11522" max="11522" width="43.42578125" style="47" customWidth="1"/>
    <col min="11523" max="11523" width="34.7109375" style="47" customWidth="1"/>
    <col min="11524" max="11524" width="8.42578125" style="47" customWidth="1"/>
    <col min="11525" max="11525" width="16.7109375" style="47" customWidth="1"/>
    <col min="11526" max="11526" width="8" style="47" customWidth="1"/>
    <col min="11527" max="11527" width="14.85546875" style="47" customWidth="1"/>
    <col min="11528" max="11528" width="24.28515625" style="47" customWidth="1"/>
    <col min="11529" max="11776" width="12.42578125" style="47"/>
    <col min="11777" max="11777" width="16.7109375" style="47" customWidth="1"/>
    <col min="11778" max="11778" width="43.42578125" style="47" customWidth="1"/>
    <col min="11779" max="11779" width="34.7109375" style="47" customWidth="1"/>
    <col min="11780" max="11780" width="8.42578125" style="47" customWidth="1"/>
    <col min="11781" max="11781" width="16.7109375" style="47" customWidth="1"/>
    <col min="11782" max="11782" width="8" style="47" customWidth="1"/>
    <col min="11783" max="11783" width="14.85546875" style="47" customWidth="1"/>
    <col min="11784" max="11784" width="24.28515625" style="47" customWidth="1"/>
    <col min="11785" max="12032" width="12.42578125" style="47"/>
    <col min="12033" max="12033" width="16.7109375" style="47" customWidth="1"/>
    <col min="12034" max="12034" width="43.42578125" style="47" customWidth="1"/>
    <col min="12035" max="12035" width="34.7109375" style="47" customWidth="1"/>
    <col min="12036" max="12036" width="8.42578125" style="47" customWidth="1"/>
    <col min="12037" max="12037" width="16.7109375" style="47" customWidth="1"/>
    <col min="12038" max="12038" width="8" style="47" customWidth="1"/>
    <col min="12039" max="12039" width="14.85546875" style="47" customWidth="1"/>
    <col min="12040" max="12040" width="24.28515625" style="47" customWidth="1"/>
    <col min="12041" max="12288" width="12.42578125" style="47"/>
    <col min="12289" max="12289" width="16.7109375" style="47" customWidth="1"/>
    <col min="12290" max="12290" width="43.42578125" style="47" customWidth="1"/>
    <col min="12291" max="12291" width="34.7109375" style="47" customWidth="1"/>
    <col min="12292" max="12292" width="8.42578125" style="47" customWidth="1"/>
    <col min="12293" max="12293" width="16.7109375" style="47" customWidth="1"/>
    <col min="12294" max="12294" width="8" style="47" customWidth="1"/>
    <col min="12295" max="12295" width="14.85546875" style="47" customWidth="1"/>
    <col min="12296" max="12296" width="24.28515625" style="47" customWidth="1"/>
    <col min="12297" max="12544" width="12.42578125" style="47"/>
    <col min="12545" max="12545" width="16.7109375" style="47" customWidth="1"/>
    <col min="12546" max="12546" width="43.42578125" style="47" customWidth="1"/>
    <col min="12547" max="12547" width="34.7109375" style="47" customWidth="1"/>
    <col min="12548" max="12548" width="8.42578125" style="47" customWidth="1"/>
    <col min="12549" max="12549" width="16.7109375" style="47" customWidth="1"/>
    <col min="12550" max="12550" width="8" style="47" customWidth="1"/>
    <col min="12551" max="12551" width="14.85546875" style="47" customWidth="1"/>
    <col min="12552" max="12552" width="24.28515625" style="47" customWidth="1"/>
    <col min="12553" max="12800" width="12.42578125" style="47"/>
    <col min="12801" max="12801" width="16.7109375" style="47" customWidth="1"/>
    <col min="12802" max="12802" width="43.42578125" style="47" customWidth="1"/>
    <col min="12803" max="12803" width="34.7109375" style="47" customWidth="1"/>
    <col min="12804" max="12804" width="8.42578125" style="47" customWidth="1"/>
    <col min="12805" max="12805" width="16.7109375" style="47" customWidth="1"/>
    <col min="12806" max="12806" width="8" style="47" customWidth="1"/>
    <col min="12807" max="12807" width="14.85546875" style="47" customWidth="1"/>
    <col min="12808" max="12808" width="24.28515625" style="47" customWidth="1"/>
    <col min="12809" max="13056" width="12.42578125" style="47"/>
    <col min="13057" max="13057" width="16.7109375" style="47" customWidth="1"/>
    <col min="13058" max="13058" width="43.42578125" style="47" customWidth="1"/>
    <col min="13059" max="13059" width="34.7109375" style="47" customWidth="1"/>
    <col min="13060" max="13060" width="8.42578125" style="47" customWidth="1"/>
    <col min="13061" max="13061" width="16.7109375" style="47" customWidth="1"/>
    <col min="13062" max="13062" width="8" style="47" customWidth="1"/>
    <col min="13063" max="13063" width="14.85546875" style="47" customWidth="1"/>
    <col min="13064" max="13064" width="24.28515625" style="47" customWidth="1"/>
    <col min="13065" max="13312" width="12.42578125" style="47"/>
    <col min="13313" max="13313" width="16.7109375" style="47" customWidth="1"/>
    <col min="13314" max="13314" width="43.42578125" style="47" customWidth="1"/>
    <col min="13315" max="13315" width="34.7109375" style="47" customWidth="1"/>
    <col min="13316" max="13316" width="8.42578125" style="47" customWidth="1"/>
    <col min="13317" max="13317" width="16.7109375" style="47" customWidth="1"/>
    <col min="13318" max="13318" width="8" style="47" customWidth="1"/>
    <col min="13319" max="13319" width="14.85546875" style="47" customWidth="1"/>
    <col min="13320" max="13320" width="24.28515625" style="47" customWidth="1"/>
    <col min="13321" max="13568" width="12.42578125" style="47"/>
    <col min="13569" max="13569" width="16.7109375" style="47" customWidth="1"/>
    <col min="13570" max="13570" width="43.42578125" style="47" customWidth="1"/>
    <col min="13571" max="13571" width="34.7109375" style="47" customWidth="1"/>
    <col min="13572" max="13572" width="8.42578125" style="47" customWidth="1"/>
    <col min="13573" max="13573" width="16.7109375" style="47" customWidth="1"/>
    <col min="13574" max="13574" width="8" style="47" customWidth="1"/>
    <col min="13575" max="13575" width="14.85546875" style="47" customWidth="1"/>
    <col min="13576" max="13576" width="24.28515625" style="47" customWidth="1"/>
    <col min="13577" max="13824" width="12.42578125" style="47"/>
    <col min="13825" max="13825" width="16.7109375" style="47" customWidth="1"/>
    <col min="13826" max="13826" width="43.42578125" style="47" customWidth="1"/>
    <col min="13827" max="13827" width="34.7109375" style="47" customWidth="1"/>
    <col min="13828" max="13828" width="8.42578125" style="47" customWidth="1"/>
    <col min="13829" max="13829" width="16.7109375" style="47" customWidth="1"/>
    <col min="13830" max="13830" width="8" style="47" customWidth="1"/>
    <col min="13831" max="13831" width="14.85546875" style="47" customWidth="1"/>
    <col min="13832" max="13832" width="24.28515625" style="47" customWidth="1"/>
    <col min="13833" max="14080" width="12.42578125" style="47"/>
    <col min="14081" max="14081" width="16.7109375" style="47" customWidth="1"/>
    <col min="14082" max="14082" width="43.42578125" style="47" customWidth="1"/>
    <col min="14083" max="14083" width="34.7109375" style="47" customWidth="1"/>
    <col min="14084" max="14084" width="8.42578125" style="47" customWidth="1"/>
    <col min="14085" max="14085" width="16.7109375" style="47" customWidth="1"/>
    <col min="14086" max="14086" width="8" style="47" customWidth="1"/>
    <col min="14087" max="14087" width="14.85546875" style="47" customWidth="1"/>
    <col min="14088" max="14088" width="24.28515625" style="47" customWidth="1"/>
    <col min="14089" max="14336" width="12.42578125" style="47"/>
    <col min="14337" max="14337" width="16.7109375" style="47" customWidth="1"/>
    <col min="14338" max="14338" width="43.42578125" style="47" customWidth="1"/>
    <col min="14339" max="14339" width="34.7109375" style="47" customWidth="1"/>
    <col min="14340" max="14340" width="8.42578125" style="47" customWidth="1"/>
    <col min="14341" max="14341" width="16.7109375" style="47" customWidth="1"/>
    <col min="14342" max="14342" width="8" style="47" customWidth="1"/>
    <col min="14343" max="14343" width="14.85546875" style="47" customWidth="1"/>
    <col min="14344" max="14344" width="24.28515625" style="47" customWidth="1"/>
    <col min="14345" max="14592" width="12.42578125" style="47"/>
    <col min="14593" max="14593" width="16.7109375" style="47" customWidth="1"/>
    <col min="14594" max="14594" width="43.42578125" style="47" customWidth="1"/>
    <col min="14595" max="14595" width="34.7109375" style="47" customWidth="1"/>
    <col min="14596" max="14596" width="8.42578125" style="47" customWidth="1"/>
    <col min="14597" max="14597" width="16.7109375" style="47" customWidth="1"/>
    <col min="14598" max="14598" width="8" style="47" customWidth="1"/>
    <col min="14599" max="14599" width="14.85546875" style="47" customWidth="1"/>
    <col min="14600" max="14600" width="24.28515625" style="47" customWidth="1"/>
    <col min="14601" max="14848" width="12.42578125" style="47"/>
    <col min="14849" max="14849" width="16.7109375" style="47" customWidth="1"/>
    <col min="14850" max="14850" width="43.42578125" style="47" customWidth="1"/>
    <col min="14851" max="14851" width="34.7109375" style="47" customWidth="1"/>
    <col min="14852" max="14852" width="8.42578125" style="47" customWidth="1"/>
    <col min="14853" max="14853" width="16.7109375" style="47" customWidth="1"/>
    <col min="14854" max="14854" width="8" style="47" customWidth="1"/>
    <col min="14855" max="14855" width="14.85546875" style="47" customWidth="1"/>
    <col min="14856" max="14856" width="24.28515625" style="47" customWidth="1"/>
    <col min="14857" max="15104" width="12.42578125" style="47"/>
    <col min="15105" max="15105" width="16.7109375" style="47" customWidth="1"/>
    <col min="15106" max="15106" width="43.42578125" style="47" customWidth="1"/>
    <col min="15107" max="15107" width="34.7109375" style="47" customWidth="1"/>
    <col min="15108" max="15108" width="8.42578125" style="47" customWidth="1"/>
    <col min="15109" max="15109" width="16.7109375" style="47" customWidth="1"/>
    <col min="15110" max="15110" width="8" style="47" customWidth="1"/>
    <col min="15111" max="15111" width="14.85546875" style="47" customWidth="1"/>
    <col min="15112" max="15112" width="24.28515625" style="47" customWidth="1"/>
    <col min="15113" max="15360" width="12.42578125" style="47"/>
    <col min="15361" max="15361" width="16.7109375" style="47" customWidth="1"/>
    <col min="15362" max="15362" width="43.42578125" style="47" customWidth="1"/>
    <col min="15363" max="15363" width="34.7109375" style="47" customWidth="1"/>
    <col min="15364" max="15364" width="8.42578125" style="47" customWidth="1"/>
    <col min="15365" max="15365" width="16.7109375" style="47" customWidth="1"/>
    <col min="15366" max="15366" width="8" style="47" customWidth="1"/>
    <col min="15367" max="15367" width="14.85546875" style="47" customWidth="1"/>
    <col min="15368" max="15368" width="24.28515625" style="47" customWidth="1"/>
    <col min="15369" max="15616" width="12.42578125" style="47"/>
    <col min="15617" max="15617" width="16.7109375" style="47" customWidth="1"/>
    <col min="15618" max="15618" width="43.42578125" style="47" customWidth="1"/>
    <col min="15619" max="15619" width="34.7109375" style="47" customWidth="1"/>
    <col min="15620" max="15620" width="8.42578125" style="47" customWidth="1"/>
    <col min="15621" max="15621" width="16.7109375" style="47" customWidth="1"/>
    <col min="15622" max="15622" width="8" style="47" customWidth="1"/>
    <col min="15623" max="15623" width="14.85546875" style="47" customWidth="1"/>
    <col min="15624" max="15624" width="24.28515625" style="47" customWidth="1"/>
    <col min="15625" max="15872" width="12.42578125" style="47"/>
    <col min="15873" max="15873" width="16.7109375" style="47" customWidth="1"/>
    <col min="15874" max="15874" width="43.42578125" style="47" customWidth="1"/>
    <col min="15875" max="15875" width="34.7109375" style="47" customWidth="1"/>
    <col min="15876" max="15876" width="8.42578125" style="47" customWidth="1"/>
    <col min="15877" max="15877" width="16.7109375" style="47" customWidth="1"/>
    <col min="15878" max="15878" width="8" style="47" customWidth="1"/>
    <col min="15879" max="15879" width="14.85546875" style="47" customWidth="1"/>
    <col min="15880" max="15880" width="24.28515625" style="47" customWidth="1"/>
    <col min="15881" max="16128" width="12.42578125" style="47"/>
    <col min="16129" max="16129" width="16.7109375" style="47" customWidth="1"/>
    <col min="16130" max="16130" width="43.42578125" style="47" customWidth="1"/>
    <col min="16131" max="16131" width="34.7109375" style="47" customWidth="1"/>
    <col min="16132" max="16132" width="8.42578125" style="47" customWidth="1"/>
    <col min="16133" max="16133" width="16.7109375" style="47" customWidth="1"/>
    <col min="16134" max="16134" width="8" style="47" customWidth="1"/>
    <col min="16135" max="16135" width="14.85546875" style="47" customWidth="1"/>
    <col min="16136" max="16136" width="24.28515625" style="47" customWidth="1"/>
    <col min="16137" max="16384" width="12.42578125" style="47"/>
  </cols>
  <sheetData>
    <row r="1" spans="1:8" s="118" customFormat="1" ht="14.45" customHeight="1" x14ac:dyDescent="0.25">
      <c r="A1" s="184" t="s">
        <v>15</v>
      </c>
      <c r="B1" s="113" t="s">
        <v>16</v>
      </c>
      <c r="C1" s="113" t="s">
        <v>17</v>
      </c>
      <c r="D1" s="113" t="s">
        <v>18</v>
      </c>
      <c r="E1" s="152" t="s">
        <v>620</v>
      </c>
      <c r="F1" s="152" t="s">
        <v>19</v>
      </c>
      <c r="G1" s="152" t="s">
        <v>20</v>
      </c>
      <c r="H1" s="113" t="s">
        <v>21</v>
      </c>
    </row>
    <row r="2" spans="1:8" ht="14.45" customHeight="1" x14ac:dyDescent="0.25">
      <c r="A2" s="374" t="s">
        <v>904</v>
      </c>
      <c r="B2" s="374"/>
      <c r="C2" s="374"/>
      <c r="D2" s="374"/>
      <c r="E2" s="374"/>
      <c r="F2" s="374"/>
      <c r="G2" s="374"/>
      <c r="H2" s="374"/>
    </row>
    <row r="3" spans="1:8" ht="14.45" customHeight="1" x14ac:dyDescent="0.25">
      <c r="A3" s="91" t="s">
        <v>15</v>
      </c>
      <c r="B3" s="292" t="s">
        <v>16</v>
      </c>
      <c r="C3" s="292" t="s">
        <v>17</v>
      </c>
      <c r="D3" s="292" t="s">
        <v>18</v>
      </c>
      <c r="E3" s="292" t="s">
        <v>620</v>
      </c>
      <c r="F3" s="292" t="s">
        <v>19</v>
      </c>
      <c r="G3" s="292" t="s">
        <v>20</v>
      </c>
      <c r="H3" s="292" t="s">
        <v>21</v>
      </c>
    </row>
    <row r="4" spans="1:8" ht="15.75" customHeight="1" x14ac:dyDescent="0.25">
      <c r="A4" s="326"/>
      <c r="B4" s="126" t="s">
        <v>358</v>
      </c>
      <c r="C4" s="43" t="str">
        <f>IFERROR(+VLOOKUP(A4,'LISTADO BASICO MOS'!B:K,2,FALSE), "-")</f>
        <v>-</v>
      </c>
      <c r="D4" s="107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5.75" customHeight="1" x14ac:dyDescent="0.25">
      <c r="A5" s="301"/>
      <c r="B5" s="126" t="s">
        <v>359</v>
      </c>
      <c r="C5" s="43" t="str">
        <f>IFERROR(+VLOOKUP(A5,'LISTADO BASICO MOS'!B:K,2,FALSE), "-")</f>
        <v>-</v>
      </c>
      <c r="D5" s="107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33" customHeight="1" x14ac:dyDescent="0.25">
      <c r="A6" s="301"/>
      <c r="B6" s="164" t="s">
        <v>360</v>
      </c>
      <c r="C6" s="43" t="str">
        <f>IFERROR(+VLOOKUP(A6,'LISTADO BASICO MOS'!B:K,2,FALSE), "-")</f>
        <v>-</v>
      </c>
      <c r="D6" s="107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5.75" customHeight="1" x14ac:dyDescent="0.25">
      <c r="A7" s="301"/>
      <c r="B7" s="126" t="s">
        <v>361</v>
      </c>
      <c r="C7" s="43" t="str">
        <f>IFERROR(+VLOOKUP(A7,'LISTADO BASICO MOS'!B:K,2,FALSE), "-")</f>
        <v>-</v>
      </c>
      <c r="D7" s="107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ht="15.75" customHeight="1" x14ac:dyDescent="0.25">
      <c r="A8" s="301"/>
      <c r="B8" s="126" t="s">
        <v>47</v>
      </c>
      <c r="C8" s="43" t="str">
        <f>IFERROR(+VLOOKUP(A8,'LISTADO BASICO MOS'!B:K,2,FALSE), "-")</f>
        <v>-</v>
      </c>
      <c r="D8" s="107">
        <v>1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ht="15.75" customHeight="1" x14ac:dyDescent="0.25">
      <c r="A9" s="301"/>
      <c r="B9" s="126"/>
      <c r="C9" s="43" t="str">
        <f>IFERROR(+VLOOKUP(A9,'LISTADO BASICO MOS'!B:K,2,FALSE), "-")</f>
        <v>-</v>
      </c>
      <c r="D9" s="9"/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ht="15.75" customHeight="1" x14ac:dyDescent="0.25">
      <c r="A10" s="301"/>
      <c r="B10" s="126"/>
      <c r="C10" s="43" t="str">
        <f>IFERROR(+VLOOKUP(A10,'LISTADO BASICO MOS'!B:K,2,FALSE), "-")</f>
        <v>-</v>
      </c>
      <c r="D10" s="9"/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</row>
    <row r="11" spans="1:8" ht="14.45" customHeight="1" x14ac:dyDescent="0.25">
      <c r="A11" s="374" t="str">
        <f>+"TOTAL "&amp;A2</f>
        <v>TOTAL SISTEMA DE FIJACION CRANEAL 1,2</v>
      </c>
      <c r="B11" s="374"/>
      <c r="C11" s="374"/>
      <c r="D11" s="374"/>
      <c r="E11" s="374"/>
      <c r="F11" s="374"/>
      <c r="G11" s="303"/>
      <c r="H11" s="50"/>
    </row>
    <row r="13" spans="1:8" ht="14.45" customHeight="1" x14ac:dyDescent="0.25">
      <c r="A13" s="374" t="s">
        <v>905</v>
      </c>
      <c r="B13" s="374"/>
      <c r="C13" s="374"/>
      <c r="D13" s="374"/>
      <c r="E13" s="374"/>
      <c r="F13" s="374"/>
      <c r="G13" s="374"/>
      <c r="H13" s="374"/>
    </row>
    <row r="14" spans="1:8" ht="14.45" customHeight="1" x14ac:dyDescent="0.25">
      <c r="A14" s="91" t="s">
        <v>15</v>
      </c>
      <c r="B14" s="292" t="s">
        <v>16</v>
      </c>
      <c r="C14" s="292" t="s">
        <v>17</v>
      </c>
      <c r="D14" s="292" t="s">
        <v>18</v>
      </c>
      <c r="E14" s="292" t="s">
        <v>620</v>
      </c>
      <c r="F14" s="292" t="s">
        <v>19</v>
      </c>
      <c r="G14" s="292" t="s">
        <v>20</v>
      </c>
      <c r="H14" s="292" t="s">
        <v>21</v>
      </c>
    </row>
    <row r="15" spans="1:8" ht="15.75" customHeight="1" x14ac:dyDescent="0.25">
      <c r="A15" s="301"/>
      <c r="B15" s="126" t="s">
        <v>362</v>
      </c>
      <c r="C15" s="43" t="str">
        <f>IFERROR(+VLOOKUP(A15,'LISTADO BASICO MOS'!B:K,2,FALSE), "-")</f>
        <v>-</v>
      </c>
      <c r="D15" s="107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ht="15.75" customHeight="1" x14ac:dyDescent="0.25">
      <c r="A16" s="301"/>
      <c r="B16" s="126" t="s">
        <v>363</v>
      </c>
      <c r="C16" s="43" t="str">
        <f>IFERROR(+VLOOKUP(A16,'LISTADO BASICO MOS'!B:K,2,FALSE), "-")</f>
        <v>-</v>
      </c>
      <c r="D16" s="107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9" ht="30.75" customHeight="1" x14ac:dyDescent="0.25">
      <c r="A17" s="301"/>
      <c r="B17" s="164" t="s">
        <v>364</v>
      </c>
      <c r="C17" s="43" t="str">
        <f>IFERROR(+VLOOKUP(A17,'LISTADO BASICO MOS'!B:K,2,FALSE), "-")</f>
        <v>-</v>
      </c>
      <c r="D17" s="107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9" ht="15.75" customHeight="1" x14ac:dyDescent="0.25">
      <c r="A18" s="301"/>
      <c r="B18" s="126" t="s">
        <v>365</v>
      </c>
      <c r="C18" s="43" t="str">
        <f>IFERROR(+VLOOKUP(A18,'LISTADO BASICO MOS'!B:K,2,FALSE), "-")</f>
        <v>-</v>
      </c>
      <c r="D18" s="107">
        <v>1</v>
      </c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9" ht="15.75" customHeight="1" x14ac:dyDescent="0.25">
      <c r="A19" s="301"/>
      <c r="B19" s="126" t="s">
        <v>47</v>
      </c>
      <c r="C19" s="43" t="str">
        <f>IFERROR(+VLOOKUP(A19,'LISTADO BASICO MOS'!B:K,2,FALSE), "-")</f>
        <v>-</v>
      </c>
      <c r="D19" s="107">
        <v>1</v>
      </c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9" ht="15.75" customHeight="1" x14ac:dyDescent="0.25">
      <c r="A20" s="301"/>
      <c r="B20" s="126"/>
      <c r="C20" s="43" t="str">
        <f>IFERROR(+VLOOKUP(A20,'LISTADO BASICO MOS'!B:K,2,FALSE), "-")</f>
        <v>-</v>
      </c>
      <c r="D20" s="9"/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</row>
    <row r="21" spans="1:9" ht="15.75" customHeight="1" x14ac:dyDescent="0.25">
      <c r="A21" s="301"/>
      <c r="B21" s="126"/>
      <c r="C21" s="43" t="str">
        <f>IFERROR(+VLOOKUP(A21,'LISTADO BASICO MOS'!B:K,2,FALSE), "-")</f>
        <v>-</v>
      </c>
      <c r="D21" s="9"/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</row>
    <row r="22" spans="1:9" ht="14.45" customHeight="1" x14ac:dyDescent="0.25">
      <c r="A22" s="374" t="str">
        <f>+"TOTAL "&amp;A13</f>
        <v>TOTAL SISTEMA DE FIJACION CRANEAL 1,5</v>
      </c>
      <c r="B22" s="374"/>
      <c r="C22" s="374"/>
      <c r="D22" s="374"/>
      <c r="E22" s="374"/>
      <c r="F22" s="374"/>
      <c r="G22" s="303"/>
      <c r="H22" s="50"/>
    </row>
    <row r="23" spans="1:9" ht="14.45" customHeight="1" x14ac:dyDescent="0.25">
      <c r="A23" s="349"/>
      <c r="B23" s="16"/>
      <c r="C23" s="16"/>
      <c r="D23" s="16"/>
      <c r="E23" s="16"/>
      <c r="F23" s="16"/>
      <c r="G23" s="307"/>
      <c r="H23" s="163"/>
      <c r="I23" s="163"/>
    </row>
    <row r="24" spans="1:9" ht="14.45" customHeight="1" x14ac:dyDescent="0.25">
      <c r="A24" s="374" t="s">
        <v>906</v>
      </c>
      <c r="B24" s="374"/>
      <c r="C24" s="374"/>
      <c r="D24" s="374"/>
      <c r="E24" s="374"/>
      <c r="F24" s="374"/>
      <c r="G24" s="374"/>
      <c r="H24" s="374"/>
    </row>
    <row r="25" spans="1:9" ht="14.45" customHeight="1" x14ac:dyDescent="0.25">
      <c r="A25" s="91" t="s">
        <v>15</v>
      </c>
      <c r="B25" s="292" t="s">
        <v>16</v>
      </c>
      <c r="C25" s="292" t="s">
        <v>17</v>
      </c>
      <c r="D25" s="292" t="s">
        <v>18</v>
      </c>
      <c r="E25" s="292" t="s">
        <v>620</v>
      </c>
      <c r="F25" s="292" t="s">
        <v>19</v>
      </c>
      <c r="G25" s="292" t="s">
        <v>20</v>
      </c>
      <c r="H25" s="292" t="s">
        <v>21</v>
      </c>
    </row>
    <row r="26" spans="1:9" ht="15.75" customHeight="1" x14ac:dyDescent="0.25">
      <c r="A26" s="301"/>
      <c r="B26" s="126" t="s">
        <v>366</v>
      </c>
      <c r="C26" s="43" t="str">
        <f>IFERROR(+VLOOKUP(A26,'LISTADO BASICO MOS'!B:K,2,FALSE), "-")</f>
        <v>-</v>
      </c>
      <c r="D26" s="107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9" ht="15.75" customHeight="1" x14ac:dyDescent="0.25">
      <c r="A27" s="301"/>
      <c r="B27" s="126" t="s">
        <v>367</v>
      </c>
      <c r="C27" s="43" t="str">
        <f>IFERROR(+VLOOKUP(A27,'LISTADO BASICO MOS'!B:K,2,FALSE), "-")</f>
        <v>-</v>
      </c>
      <c r="D27" s="107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9" ht="15.75" customHeight="1" x14ac:dyDescent="0.25">
      <c r="A28" s="301"/>
      <c r="B28" s="126" t="s">
        <v>368</v>
      </c>
      <c r="C28" s="43" t="str">
        <f>IFERROR(+VLOOKUP(A28,'LISTADO BASICO MOS'!B:K,2,FALSE), "-")</f>
        <v>-</v>
      </c>
      <c r="D28" s="107">
        <v>1</v>
      </c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9" ht="15.75" customHeight="1" x14ac:dyDescent="0.25">
      <c r="A29" s="301"/>
      <c r="B29" s="126"/>
      <c r="C29" s="43" t="str">
        <f>IFERROR(+VLOOKUP(A29,'LISTADO BASICO MOS'!B:K,2,FALSE), "-")</f>
        <v>-</v>
      </c>
      <c r="D29" s="9"/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9" ht="15.75" customHeight="1" x14ac:dyDescent="0.25">
      <c r="A30" s="301"/>
      <c r="B30" s="126"/>
      <c r="C30" s="43" t="str">
        <f>IFERROR(+VLOOKUP(A30,'LISTADO BASICO MOS'!B:K,2,FALSE), "-")</f>
        <v>-</v>
      </c>
      <c r="D30" s="9"/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9" ht="14.45" customHeight="1" x14ac:dyDescent="0.25">
      <c r="A31" s="374" t="str">
        <f>+"TOTAL "&amp;A24</f>
        <v>TOTAL SISTEMA DE FIJACION CRANEAL</v>
      </c>
      <c r="B31" s="374"/>
      <c r="C31" s="374"/>
      <c r="D31" s="374"/>
      <c r="E31" s="374"/>
      <c r="F31" s="374"/>
      <c r="G31" s="303"/>
      <c r="H31" s="50"/>
    </row>
    <row r="32" spans="1:9" ht="15.75" customHeight="1" x14ac:dyDescent="0.25"/>
    <row r="33" spans="1:8" ht="15.75" customHeight="1" x14ac:dyDescent="0.25">
      <c r="A33" s="374" t="s">
        <v>907</v>
      </c>
      <c r="B33" s="374"/>
      <c r="C33" s="374"/>
      <c r="D33" s="374"/>
      <c r="E33" s="374"/>
      <c r="F33" s="374"/>
      <c r="G33" s="374"/>
      <c r="H33" s="374"/>
    </row>
    <row r="34" spans="1:8" ht="14.45" customHeight="1" x14ac:dyDescent="0.25">
      <c r="A34" s="91" t="s">
        <v>15</v>
      </c>
      <c r="B34" s="292" t="s">
        <v>16</v>
      </c>
      <c r="C34" s="292" t="s">
        <v>17</v>
      </c>
      <c r="D34" s="292" t="s">
        <v>18</v>
      </c>
      <c r="E34" s="292" t="s">
        <v>620</v>
      </c>
      <c r="F34" s="292" t="s">
        <v>19</v>
      </c>
      <c r="G34" s="292" t="s">
        <v>20</v>
      </c>
      <c r="H34" s="292" t="s">
        <v>21</v>
      </c>
    </row>
    <row r="35" spans="1:8" ht="15.75" customHeight="1" x14ac:dyDescent="0.25">
      <c r="A35" s="326"/>
      <c r="B35" s="126" t="s">
        <v>358</v>
      </c>
      <c r="C35" s="43" t="str">
        <f>IFERROR(+VLOOKUP(A35,'LISTADO BASICO MOS'!B:K,2,FALSE), "-")</f>
        <v>-</v>
      </c>
      <c r="D35" s="107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ht="29.25" customHeight="1" x14ac:dyDescent="0.25">
      <c r="A36" s="326"/>
      <c r="B36" s="164" t="s">
        <v>360</v>
      </c>
      <c r="C36" s="43" t="str">
        <f>IFERROR(+VLOOKUP(A36,'LISTADO BASICO MOS'!B:K,2,FALSE), "-")</f>
        <v>-</v>
      </c>
      <c r="D36" s="107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ht="15.75" customHeight="1" x14ac:dyDescent="0.25">
      <c r="A37" s="326"/>
      <c r="B37" s="126" t="s">
        <v>369</v>
      </c>
      <c r="C37" s="43" t="str">
        <f>IFERROR(+VLOOKUP(A37,'LISTADO BASICO MOS'!B:K,2,FALSE), "-")</f>
        <v>-</v>
      </c>
      <c r="D37" s="107">
        <v>1</v>
      </c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ht="15.75" customHeight="1" x14ac:dyDescent="0.25">
      <c r="A38" s="326"/>
      <c r="B38" s="126"/>
      <c r="C38" s="43" t="str">
        <f>IFERROR(+VLOOKUP(A38,'LISTADO BASICO MOS'!B:K,2,FALSE), "-")</f>
        <v>-</v>
      </c>
      <c r="D38" s="9"/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ht="15.75" customHeight="1" x14ac:dyDescent="0.25">
      <c r="A39" s="326"/>
      <c r="B39" s="126"/>
      <c r="C39" s="43" t="str">
        <f>IFERROR(+VLOOKUP(A39,'LISTADO BASICO MOS'!B:K,2,FALSE), "-")</f>
        <v>-</v>
      </c>
      <c r="D39" s="9"/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</row>
    <row r="40" spans="1:8" ht="15.75" customHeight="1" x14ac:dyDescent="0.25">
      <c r="A40" s="374" t="str">
        <f>+"TOTAL "&amp;A33</f>
        <v>TOTAL SISTEMA ABSORBIBLE PARA FIJACION CRANEAL 1,2</v>
      </c>
      <c r="B40" s="374"/>
      <c r="C40" s="374"/>
      <c r="D40" s="374"/>
      <c r="E40" s="374"/>
      <c r="F40" s="374"/>
      <c r="G40" s="303"/>
      <c r="H40" s="50"/>
    </row>
    <row r="42" spans="1:8" ht="15.75" customHeight="1" x14ac:dyDescent="0.25">
      <c r="A42" s="374" t="s">
        <v>908</v>
      </c>
      <c r="B42" s="374"/>
      <c r="C42" s="374"/>
      <c r="D42" s="374"/>
      <c r="E42" s="374"/>
      <c r="F42" s="374"/>
      <c r="G42" s="374"/>
      <c r="H42" s="374"/>
    </row>
    <row r="43" spans="1:8" ht="14.45" customHeight="1" x14ac:dyDescent="0.25">
      <c r="A43" s="91" t="s">
        <v>15</v>
      </c>
      <c r="B43" s="292" t="s">
        <v>16</v>
      </c>
      <c r="C43" s="292" t="s">
        <v>17</v>
      </c>
      <c r="D43" s="292" t="s">
        <v>18</v>
      </c>
      <c r="E43" s="292" t="s">
        <v>620</v>
      </c>
      <c r="F43" s="292" t="s">
        <v>19</v>
      </c>
      <c r="G43" s="292" t="s">
        <v>20</v>
      </c>
      <c r="H43" s="292" t="s">
        <v>21</v>
      </c>
    </row>
    <row r="44" spans="1:8" ht="15.75" customHeight="1" x14ac:dyDescent="0.25">
      <c r="A44" s="326"/>
      <c r="B44" s="126" t="s">
        <v>362</v>
      </c>
      <c r="C44" s="43" t="str">
        <f>IFERROR(+VLOOKUP(A44,'LISTADO BASICO MOS'!B:K,2,FALSE), "-")</f>
        <v>-</v>
      </c>
      <c r="D44" s="107">
        <v>1</v>
      </c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ht="27.75" customHeight="1" x14ac:dyDescent="0.25">
      <c r="A45" s="326"/>
      <c r="B45" s="164" t="s">
        <v>364</v>
      </c>
      <c r="C45" s="43" t="str">
        <f>IFERROR(+VLOOKUP(A45,'LISTADO BASICO MOS'!B:K,2,FALSE), "-")</f>
        <v>-</v>
      </c>
      <c r="D45" s="107">
        <v>1</v>
      </c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ht="15.75" customHeight="1" x14ac:dyDescent="0.25">
      <c r="A46" s="326"/>
      <c r="B46" s="126" t="s">
        <v>370</v>
      </c>
      <c r="C46" s="43" t="str">
        <f>IFERROR(+VLOOKUP(A46,'LISTADO BASICO MOS'!B:K,2,FALSE), "-")</f>
        <v>-</v>
      </c>
      <c r="D46" s="107">
        <v>1</v>
      </c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ht="15.75" customHeight="1" x14ac:dyDescent="0.25">
      <c r="A47" s="326"/>
      <c r="B47" s="126"/>
      <c r="C47" s="43" t="str">
        <f>IFERROR(+VLOOKUP(A47,'LISTADO BASICO MOS'!B:K,2,FALSE), "-")</f>
        <v>-</v>
      </c>
      <c r="D47" s="9"/>
      <c r="E47" s="10" t="str">
        <f>IFERROR(+VLOOKUP(A47,'LISTADO BASICO MOS'!B:K,4,FALSE),"-")</f>
        <v>-</v>
      </c>
      <c r="F47" s="10" t="str">
        <f>IFERROR(+VLOOKUP(A47,'LISTADO BASICO MOS'!B:K,5,FALSE),"-")</f>
        <v>-</v>
      </c>
      <c r="G47" s="10" t="str">
        <f>IFERROR(+VLOOKUP(A47,'LISTADO BASICO MOS'!B:K,6,FALSE),"-")</f>
        <v>-</v>
      </c>
      <c r="H47" s="106" t="str">
        <f>IFERROR(+VLOOKUP(A47,'LISTADO BASICO MOS'!B:K,10,FALSE),"-")</f>
        <v>-</v>
      </c>
    </row>
    <row r="48" spans="1:8" ht="15.75" customHeight="1" x14ac:dyDescent="0.25">
      <c r="A48" s="326"/>
      <c r="B48" s="126"/>
      <c r="C48" s="43" t="str">
        <f>IFERROR(+VLOOKUP(A48,'LISTADO BASICO MOS'!B:K,2,FALSE), "-")</f>
        <v>-</v>
      </c>
      <c r="D48" s="9"/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ht="15.75" customHeight="1" x14ac:dyDescent="0.25">
      <c r="A49" s="373" t="str">
        <f>+"TOTAL "&amp;A42</f>
        <v>TOTAL SISTEMA ABSORBIBLE PARA FIJACION CRANEAL 1,5</v>
      </c>
      <c r="B49" s="373"/>
      <c r="C49" s="373"/>
      <c r="D49" s="373"/>
      <c r="E49" s="373"/>
      <c r="F49" s="373"/>
      <c r="G49" s="303"/>
      <c r="H49" s="50"/>
    </row>
    <row r="51" spans="1:8" ht="15.75" customHeight="1" x14ac:dyDescent="0.25">
      <c r="A51" s="374" t="s">
        <v>909</v>
      </c>
      <c r="B51" s="374"/>
      <c r="C51" s="374"/>
      <c r="D51" s="374"/>
      <c r="E51" s="374"/>
      <c r="F51" s="374"/>
      <c r="G51" s="374"/>
      <c r="H51" s="374"/>
    </row>
    <row r="52" spans="1:8" ht="14.45" customHeight="1" x14ac:dyDescent="0.25">
      <c r="A52" s="91" t="s">
        <v>15</v>
      </c>
      <c r="B52" s="292" t="s">
        <v>16</v>
      </c>
      <c r="C52" s="292" t="s">
        <v>17</v>
      </c>
      <c r="D52" s="292" t="s">
        <v>18</v>
      </c>
      <c r="E52" s="292" t="s">
        <v>620</v>
      </c>
      <c r="F52" s="292" t="s">
        <v>19</v>
      </c>
      <c r="G52" s="292" t="s">
        <v>20</v>
      </c>
      <c r="H52" s="292" t="s">
        <v>21</v>
      </c>
    </row>
    <row r="53" spans="1:8" ht="15.75" customHeight="1" x14ac:dyDescent="0.25">
      <c r="A53" s="326"/>
      <c r="B53" s="126" t="s">
        <v>371</v>
      </c>
      <c r="C53" s="43" t="str">
        <f>IFERROR(+VLOOKUP(A53,'LISTADO BASICO MOS'!B:K,2,FALSE), "-")</f>
        <v>-</v>
      </c>
      <c r="D53" s="107">
        <v>1</v>
      </c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</row>
    <row r="54" spans="1:8" ht="15.75" customHeight="1" x14ac:dyDescent="0.25">
      <c r="A54" s="326"/>
      <c r="B54" s="126" t="s">
        <v>372</v>
      </c>
      <c r="C54" s="43" t="str">
        <f>IFERROR(+VLOOKUP(A54,INSUMOS!A:K,2,FALSE), "-")</f>
        <v>-</v>
      </c>
      <c r="D54" s="107">
        <v>1</v>
      </c>
      <c r="E54" s="10" t="str">
        <f>IFERROR(+VLOOKUP(A54,INSUMOS!A:K,4,FALSE), "-")</f>
        <v>-</v>
      </c>
      <c r="F54" s="10" t="str">
        <f>IFERROR(+VLOOKUP(A54,INSUMOS!A:K,5,FALSE), "-")</f>
        <v>-</v>
      </c>
      <c r="G54" s="10" t="str">
        <f>IFERROR(+VLOOKUP(A54,INSUMOS!A:K,6,FALSE), "-")</f>
        <v>-</v>
      </c>
      <c r="H54" s="106" t="str">
        <f>IFERROR(+VLOOKUP(A54,INSUMOS!A:K,10,FALSE), "-")</f>
        <v>-</v>
      </c>
    </row>
    <row r="55" spans="1:8" ht="15.75" customHeight="1" x14ac:dyDescent="0.25">
      <c r="A55" s="326"/>
      <c r="B55" s="126" t="s">
        <v>373</v>
      </c>
      <c r="C55" s="43" t="str">
        <f>IFERROR(+VLOOKUP(A55,'LISTADO BASICO MOS'!B:K,2,FALSE), "-")</f>
        <v>-</v>
      </c>
      <c r="D55" s="107">
        <v>1</v>
      </c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ht="15.75" customHeight="1" x14ac:dyDescent="0.25">
      <c r="A56" s="326"/>
      <c r="B56" s="126"/>
      <c r="C56" s="43" t="str">
        <f>IFERROR(+VLOOKUP(A56,'LISTADO BASICO MOS'!B:K,2,FALSE), "-")</f>
        <v>-</v>
      </c>
      <c r="D56" s="9"/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ht="15.75" customHeight="1" x14ac:dyDescent="0.25">
      <c r="A57" s="326"/>
      <c r="B57" s="126"/>
      <c r="C57" s="43" t="str">
        <f>IFERROR(+VLOOKUP(A57,'LISTADO BASICO MOS'!B:K,2,FALSE), "-")</f>
        <v>-</v>
      </c>
      <c r="D57" s="9"/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ht="15.75" customHeight="1" x14ac:dyDescent="0.25">
      <c r="A58" s="374" t="str">
        <f>+"TOTAL "&amp;A51</f>
        <v>TOTAL SISTEMA ABSORBIBLE PARA FIJACION CRANEAL</v>
      </c>
      <c r="B58" s="374"/>
      <c r="C58" s="374"/>
      <c r="D58" s="374"/>
      <c r="E58" s="374"/>
      <c r="F58" s="374"/>
      <c r="G58" s="303"/>
      <c r="H58" s="50"/>
    </row>
    <row r="60" spans="1:8" ht="14.45" customHeight="1" x14ac:dyDescent="0.25">
      <c r="A60" s="373"/>
      <c r="B60" s="373"/>
      <c r="C60" s="373"/>
      <c r="D60" s="373"/>
      <c r="E60" s="373"/>
      <c r="F60" s="373"/>
      <c r="G60" s="373"/>
      <c r="H60" s="373"/>
    </row>
    <row r="61" spans="1:8" ht="14.45" customHeight="1" x14ac:dyDescent="0.25">
      <c r="A61" s="91" t="s">
        <v>15</v>
      </c>
      <c r="B61" s="292" t="s">
        <v>16</v>
      </c>
      <c r="C61" s="292" t="s">
        <v>17</v>
      </c>
      <c r="D61" s="292" t="s">
        <v>18</v>
      </c>
      <c r="E61" s="292" t="s">
        <v>620</v>
      </c>
      <c r="F61" s="292" t="s">
        <v>19</v>
      </c>
      <c r="G61" s="292" t="s">
        <v>20</v>
      </c>
      <c r="H61" s="292" t="s">
        <v>21</v>
      </c>
    </row>
    <row r="62" spans="1:8" ht="14.45" customHeight="1" x14ac:dyDescent="0.25">
      <c r="A62" s="326"/>
      <c r="B62" s="126"/>
      <c r="C62" s="43" t="str">
        <f>IFERROR(+VLOOKUP(A62,'LISTADO BASICO MOS'!B:K,2,FALSE), "-")</f>
        <v>-</v>
      </c>
      <c r="D62" s="9"/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06" t="str">
        <f>IFERROR(+VLOOKUP(A62,'LISTADO BASICO MOS'!B:K,10,FALSE),"-")</f>
        <v>-</v>
      </c>
    </row>
    <row r="63" spans="1:8" ht="14.45" customHeight="1" x14ac:dyDescent="0.25">
      <c r="A63" s="326"/>
      <c r="B63" s="126"/>
      <c r="C63" s="43" t="str">
        <f>IFERROR(+VLOOKUP(A63,'LISTADO BASICO MOS'!B:K,2,FALSE), "-")</f>
        <v>-</v>
      </c>
      <c r="D63" s="9"/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ht="14.45" customHeight="1" x14ac:dyDescent="0.25">
      <c r="A64" s="326"/>
      <c r="B64" s="126"/>
      <c r="C64" s="43" t="str">
        <f>IFERROR(+VLOOKUP(A64,'LISTADO BASICO MOS'!B:K,2,FALSE), "-")</f>
        <v>-</v>
      </c>
      <c r="D64" s="9"/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ht="14.45" customHeight="1" x14ac:dyDescent="0.25">
      <c r="A65" s="326"/>
      <c r="B65" s="126"/>
      <c r="C65" s="43" t="str">
        <f>IFERROR(+VLOOKUP(A65,'LISTADO BASICO MOS'!B:K,2,FALSE), "-")</f>
        <v>-</v>
      </c>
      <c r="D65" s="9"/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</row>
    <row r="66" spans="1:8" ht="14.45" customHeight="1" x14ac:dyDescent="0.25">
      <c r="A66" s="374" t="s">
        <v>32</v>
      </c>
      <c r="B66" s="374"/>
      <c r="C66" s="374"/>
      <c r="D66" s="374"/>
      <c r="E66" s="374"/>
      <c r="F66" s="374"/>
      <c r="G66" s="303"/>
      <c r="H66" s="50"/>
    </row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</sheetData>
  <sheetProtection algorithmName="SHA-512" hashValue="7bcozclCn9WJsrRYcudCI9Tp7vrOigaXGilSA1HaHA20OnYpZNwyHzh/7TF8WLrEb4AxxeZRaILYdGqD5e9lPQ==" saltValue="qV0Wz0EI/LbVI1ln3+VIlg==" spinCount="100000" sheet="1" objects="1" scenarios="1"/>
  <mergeCells count="14">
    <mergeCell ref="A2:H2"/>
    <mergeCell ref="A13:H13"/>
    <mergeCell ref="A11:F11"/>
    <mergeCell ref="A31:F31"/>
    <mergeCell ref="A66:F66"/>
    <mergeCell ref="A22:F22"/>
    <mergeCell ref="A40:F40"/>
    <mergeCell ref="A49:F49"/>
    <mergeCell ref="A58:F58"/>
    <mergeCell ref="A24:H24"/>
    <mergeCell ref="A33:H33"/>
    <mergeCell ref="A42:H42"/>
    <mergeCell ref="A51:H51"/>
    <mergeCell ref="A60:H6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theme="4" tint="0.59999389629810485"/>
  </sheetPr>
  <dimension ref="A1:H158"/>
  <sheetViews>
    <sheetView zoomScaleNormal="100" workbookViewId="0"/>
  </sheetViews>
  <sheetFormatPr baseColWidth="10" defaultColWidth="12.42578125" defaultRowHeight="14.45" customHeight="1" x14ac:dyDescent="0.25"/>
  <cols>
    <col min="1" max="1" width="15.7109375" style="327" bestFit="1" customWidth="1"/>
    <col min="2" max="2" width="39.28515625" style="144" bestFit="1" customWidth="1"/>
    <col min="3" max="3" width="38.7109375" style="144" bestFit="1" customWidth="1"/>
    <col min="4" max="4" width="7.85546875" style="196" bestFit="1" customWidth="1"/>
    <col min="5" max="5" width="13.85546875" style="146" bestFit="1" customWidth="1"/>
    <col min="6" max="6" width="5" style="146" bestFit="1" customWidth="1"/>
    <col min="7" max="7" width="15" style="146" bestFit="1" customWidth="1"/>
    <col min="8" max="8" width="22" style="144" bestFit="1" customWidth="1"/>
    <col min="9" max="256" width="12.42578125" style="144"/>
    <col min="257" max="257" width="16.7109375" style="144" customWidth="1"/>
    <col min="258" max="258" width="36.28515625" style="144" customWidth="1"/>
    <col min="259" max="259" width="44.7109375" style="144" customWidth="1"/>
    <col min="260" max="260" width="8.42578125" style="144" customWidth="1"/>
    <col min="261" max="261" width="16.7109375" style="144" customWidth="1"/>
    <col min="262" max="262" width="8" style="144" customWidth="1"/>
    <col min="263" max="263" width="14.85546875" style="144" customWidth="1"/>
    <col min="264" max="264" width="24.28515625" style="144" customWidth="1"/>
    <col min="265" max="512" width="12.42578125" style="144"/>
    <col min="513" max="513" width="16.7109375" style="144" customWidth="1"/>
    <col min="514" max="514" width="36.28515625" style="144" customWidth="1"/>
    <col min="515" max="515" width="44.7109375" style="144" customWidth="1"/>
    <col min="516" max="516" width="8.42578125" style="144" customWidth="1"/>
    <col min="517" max="517" width="16.7109375" style="144" customWidth="1"/>
    <col min="518" max="518" width="8" style="144" customWidth="1"/>
    <col min="519" max="519" width="14.85546875" style="144" customWidth="1"/>
    <col min="520" max="520" width="24.28515625" style="144" customWidth="1"/>
    <col min="521" max="768" width="12.42578125" style="144"/>
    <col min="769" max="769" width="16.7109375" style="144" customWidth="1"/>
    <col min="770" max="770" width="36.28515625" style="144" customWidth="1"/>
    <col min="771" max="771" width="44.7109375" style="144" customWidth="1"/>
    <col min="772" max="772" width="8.42578125" style="144" customWidth="1"/>
    <col min="773" max="773" width="16.7109375" style="144" customWidth="1"/>
    <col min="774" max="774" width="8" style="144" customWidth="1"/>
    <col min="775" max="775" width="14.85546875" style="144" customWidth="1"/>
    <col min="776" max="776" width="24.28515625" style="144" customWidth="1"/>
    <col min="777" max="1024" width="12.42578125" style="144"/>
    <col min="1025" max="1025" width="16.7109375" style="144" customWidth="1"/>
    <col min="1026" max="1026" width="36.28515625" style="144" customWidth="1"/>
    <col min="1027" max="1027" width="44.7109375" style="144" customWidth="1"/>
    <col min="1028" max="1028" width="8.42578125" style="144" customWidth="1"/>
    <col min="1029" max="1029" width="16.7109375" style="144" customWidth="1"/>
    <col min="1030" max="1030" width="8" style="144" customWidth="1"/>
    <col min="1031" max="1031" width="14.85546875" style="144" customWidth="1"/>
    <col min="1032" max="1032" width="24.28515625" style="144" customWidth="1"/>
    <col min="1033" max="1280" width="12.42578125" style="144"/>
    <col min="1281" max="1281" width="16.7109375" style="144" customWidth="1"/>
    <col min="1282" max="1282" width="36.28515625" style="144" customWidth="1"/>
    <col min="1283" max="1283" width="44.7109375" style="144" customWidth="1"/>
    <col min="1284" max="1284" width="8.42578125" style="144" customWidth="1"/>
    <col min="1285" max="1285" width="16.7109375" style="144" customWidth="1"/>
    <col min="1286" max="1286" width="8" style="144" customWidth="1"/>
    <col min="1287" max="1287" width="14.85546875" style="144" customWidth="1"/>
    <col min="1288" max="1288" width="24.28515625" style="144" customWidth="1"/>
    <col min="1289" max="1536" width="12.42578125" style="144"/>
    <col min="1537" max="1537" width="16.7109375" style="144" customWidth="1"/>
    <col min="1538" max="1538" width="36.28515625" style="144" customWidth="1"/>
    <col min="1539" max="1539" width="44.7109375" style="144" customWidth="1"/>
    <col min="1540" max="1540" width="8.42578125" style="144" customWidth="1"/>
    <col min="1541" max="1541" width="16.7109375" style="144" customWidth="1"/>
    <col min="1542" max="1542" width="8" style="144" customWidth="1"/>
    <col min="1543" max="1543" width="14.85546875" style="144" customWidth="1"/>
    <col min="1544" max="1544" width="24.28515625" style="144" customWidth="1"/>
    <col min="1545" max="1792" width="12.42578125" style="144"/>
    <col min="1793" max="1793" width="16.7109375" style="144" customWidth="1"/>
    <col min="1794" max="1794" width="36.28515625" style="144" customWidth="1"/>
    <col min="1795" max="1795" width="44.7109375" style="144" customWidth="1"/>
    <col min="1796" max="1796" width="8.42578125" style="144" customWidth="1"/>
    <col min="1797" max="1797" width="16.7109375" style="144" customWidth="1"/>
    <col min="1798" max="1798" width="8" style="144" customWidth="1"/>
    <col min="1799" max="1799" width="14.85546875" style="144" customWidth="1"/>
    <col min="1800" max="1800" width="24.28515625" style="144" customWidth="1"/>
    <col min="1801" max="2048" width="12.42578125" style="144"/>
    <col min="2049" max="2049" width="16.7109375" style="144" customWidth="1"/>
    <col min="2050" max="2050" width="36.28515625" style="144" customWidth="1"/>
    <col min="2051" max="2051" width="44.7109375" style="144" customWidth="1"/>
    <col min="2052" max="2052" width="8.42578125" style="144" customWidth="1"/>
    <col min="2053" max="2053" width="16.7109375" style="144" customWidth="1"/>
    <col min="2054" max="2054" width="8" style="144" customWidth="1"/>
    <col min="2055" max="2055" width="14.85546875" style="144" customWidth="1"/>
    <col min="2056" max="2056" width="24.28515625" style="144" customWidth="1"/>
    <col min="2057" max="2304" width="12.42578125" style="144"/>
    <col min="2305" max="2305" width="16.7109375" style="144" customWidth="1"/>
    <col min="2306" max="2306" width="36.28515625" style="144" customWidth="1"/>
    <col min="2307" max="2307" width="44.7109375" style="144" customWidth="1"/>
    <col min="2308" max="2308" width="8.42578125" style="144" customWidth="1"/>
    <col min="2309" max="2309" width="16.7109375" style="144" customWidth="1"/>
    <col min="2310" max="2310" width="8" style="144" customWidth="1"/>
    <col min="2311" max="2311" width="14.85546875" style="144" customWidth="1"/>
    <col min="2312" max="2312" width="24.28515625" style="144" customWidth="1"/>
    <col min="2313" max="2560" width="12.42578125" style="144"/>
    <col min="2561" max="2561" width="16.7109375" style="144" customWidth="1"/>
    <col min="2562" max="2562" width="36.28515625" style="144" customWidth="1"/>
    <col min="2563" max="2563" width="44.7109375" style="144" customWidth="1"/>
    <col min="2564" max="2564" width="8.42578125" style="144" customWidth="1"/>
    <col min="2565" max="2565" width="16.7109375" style="144" customWidth="1"/>
    <col min="2566" max="2566" width="8" style="144" customWidth="1"/>
    <col min="2567" max="2567" width="14.85546875" style="144" customWidth="1"/>
    <col min="2568" max="2568" width="24.28515625" style="144" customWidth="1"/>
    <col min="2569" max="2816" width="12.42578125" style="144"/>
    <col min="2817" max="2817" width="16.7109375" style="144" customWidth="1"/>
    <col min="2818" max="2818" width="36.28515625" style="144" customWidth="1"/>
    <col min="2819" max="2819" width="44.7109375" style="144" customWidth="1"/>
    <col min="2820" max="2820" width="8.42578125" style="144" customWidth="1"/>
    <col min="2821" max="2821" width="16.7109375" style="144" customWidth="1"/>
    <col min="2822" max="2822" width="8" style="144" customWidth="1"/>
    <col min="2823" max="2823" width="14.85546875" style="144" customWidth="1"/>
    <col min="2824" max="2824" width="24.28515625" style="144" customWidth="1"/>
    <col min="2825" max="3072" width="12.42578125" style="144"/>
    <col min="3073" max="3073" width="16.7109375" style="144" customWidth="1"/>
    <col min="3074" max="3074" width="36.28515625" style="144" customWidth="1"/>
    <col min="3075" max="3075" width="44.7109375" style="144" customWidth="1"/>
    <col min="3076" max="3076" width="8.42578125" style="144" customWidth="1"/>
    <col min="3077" max="3077" width="16.7109375" style="144" customWidth="1"/>
    <col min="3078" max="3078" width="8" style="144" customWidth="1"/>
    <col min="3079" max="3079" width="14.85546875" style="144" customWidth="1"/>
    <col min="3080" max="3080" width="24.28515625" style="144" customWidth="1"/>
    <col min="3081" max="3328" width="12.42578125" style="144"/>
    <col min="3329" max="3329" width="16.7109375" style="144" customWidth="1"/>
    <col min="3330" max="3330" width="36.28515625" style="144" customWidth="1"/>
    <col min="3331" max="3331" width="44.7109375" style="144" customWidth="1"/>
    <col min="3332" max="3332" width="8.42578125" style="144" customWidth="1"/>
    <col min="3333" max="3333" width="16.7109375" style="144" customWidth="1"/>
    <col min="3334" max="3334" width="8" style="144" customWidth="1"/>
    <col min="3335" max="3335" width="14.85546875" style="144" customWidth="1"/>
    <col min="3336" max="3336" width="24.28515625" style="144" customWidth="1"/>
    <col min="3337" max="3584" width="12.42578125" style="144"/>
    <col min="3585" max="3585" width="16.7109375" style="144" customWidth="1"/>
    <col min="3586" max="3586" width="36.28515625" style="144" customWidth="1"/>
    <col min="3587" max="3587" width="44.7109375" style="144" customWidth="1"/>
    <col min="3588" max="3588" width="8.42578125" style="144" customWidth="1"/>
    <col min="3589" max="3589" width="16.7109375" style="144" customWidth="1"/>
    <col min="3590" max="3590" width="8" style="144" customWidth="1"/>
    <col min="3591" max="3591" width="14.85546875" style="144" customWidth="1"/>
    <col min="3592" max="3592" width="24.28515625" style="144" customWidth="1"/>
    <col min="3593" max="3840" width="12.42578125" style="144"/>
    <col min="3841" max="3841" width="16.7109375" style="144" customWidth="1"/>
    <col min="3842" max="3842" width="36.28515625" style="144" customWidth="1"/>
    <col min="3843" max="3843" width="44.7109375" style="144" customWidth="1"/>
    <col min="3844" max="3844" width="8.42578125" style="144" customWidth="1"/>
    <col min="3845" max="3845" width="16.7109375" style="144" customWidth="1"/>
    <col min="3846" max="3846" width="8" style="144" customWidth="1"/>
    <col min="3847" max="3847" width="14.85546875" style="144" customWidth="1"/>
    <col min="3848" max="3848" width="24.28515625" style="144" customWidth="1"/>
    <col min="3849" max="4096" width="12.42578125" style="144"/>
    <col min="4097" max="4097" width="16.7109375" style="144" customWidth="1"/>
    <col min="4098" max="4098" width="36.28515625" style="144" customWidth="1"/>
    <col min="4099" max="4099" width="44.7109375" style="144" customWidth="1"/>
    <col min="4100" max="4100" width="8.42578125" style="144" customWidth="1"/>
    <col min="4101" max="4101" width="16.7109375" style="144" customWidth="1"/>
    <col min="4102" max="4102" width="8" style="144" customWidth="1"/>
    <col min="4103" max="4103" width="14.85546875" style="144" customWidth="1"/>
    <col min="4104" max="4104" width="24.28515625" style="144" customWidth="1"/>
    <col min="4105" max="4352" width="12.42578125" style="144"/>
    <col min="4353" max="4353" width="16.7109375" style="144" customWidth="1"/>
    <col min="4354" max="4354" width="36.28515625" style="144" customWidth="1"/>
    <col min="4355" max="4355" width="44.7109375" style="144" customWidth="1"/>
    <col min="4356" max="4356" width="8.42578125" style="144" customWidth="1"/>
    <col min="4357" max="4357" width="16.7109375" style="144" customWidth="1"/>
    <col min="4358" max="4358" width="8" style="144" customWidth="1"/>
    <col min="4359" max="4359" width="14.85546875" style="144" customWidth="1"/>
    <col min="4360" max="4360" width="24.28515625" style="144" customWidth="1"/>
    <col min="4361" max="4608" width="12.42578125" style="144"/>
    <col min="4609" max="4609" width="16.7109375" style="144" customWidth="1"/>
    <col min="4610" max="4610" width="36.28515625" style="144" customWidth="1"/>
    <col min="4611" max="4611" width="44.7109375" style="144" customWidth="1"/>
    <col min="4612" max="4612" width="8.42578125" style="144" customWidth="1"/>
    <col min="4613" max="4613" width="16.7109375" style="144" customWidth="1"/>
    <col min="4614" max="4614" width="8" style="144" customWidth="1"/>
    <col min="4615" max="4615" width="14.85546875" style="144" customWidth="1"/>
    <col min="4616" max="4616" width="24.28515625" style="144" customWidth="1"/>
    <col min="4617" max="4864" width="12.42578125" style="144"/>
    <col min="4865" max="4865" width="16.7109375" style="144" customWidth="1"/>
    <col min="4866" max="4866" width="36.28515625" style="144" customWidth="1"/>
    <col min="4867" max="4867" width="44.7109375" style="144" customWidth="1"/>
    <col min="4868" max="4868" width="8.42578125" style="144" customWidth="1"/>
    <col min="4869" max="4869" width="16.7109375" style="144" customWidth="1"/>
    <col min="4870" max="4870" width="8" style="144" customWidth="1"/>
    <col min="4871" max="4871" width="14.85546875" style="144" customWidth="1"/>
    <col min="4872" max="4872" width="24.28515625" style="144" customWidth="1"/>
    <col min="4873" max="5120" width="12.42578125" style="144"/>
    <col min="5121" max="5121" width="16.7109375" style="144" customWidth="1"/>
    <col min="5122" max="5122" width="36.28515625" style="144" customWidth="1"/>
    <col min="5123" max="5123" width="44.7109375" style="144" customWidth="1"/>
    <col min="5124" max="5124" width="8.42578125" style="144" customWidth="1"/>
    <col min="5125" max="5125" width="16.7109375" style="144" customWidth="1"/>
    <col min="5126" max="5126" width="8" style="144" customWidth="1"/>
    <col min="5127" max="5127" width="14.85546875" style="144" customWidth="1"/>
    <col min="5128" max="5128" width="24.28515625" style="144" customWidth="1"/>
    <col min="5129" max="5376" width="12.42578125" style="144"/>
    <col min="5377" max="5377" width="16.7109375" style="144" customWidth="1"/>
    <col min="5378" max="5378" width="36.28515625" style="144" customWidth="1"/>
    <col min="5379" max="5379" width="44.7109375" style="144" customWidth="1"/>
    <col min="5380" max="5380" width="8.42578125" style="144" customWidth="1"/>
    <col min="5381" max="5381" width="16.7109375" style="144" customWidth="1"/>
    <col min="5382" max="5382" width="8" style="144" customWidth="1"/>
    <col min="5383" max="5383" width="14.85546875" style="144" customWidth="1"/>
    <col min="5384" max="5384" width="24.28515625" style="144" customWidth="1"/>
    <col min="5385" max="5632" width="12.42578125" style="144"/>
    <col min="5633" max="5633" width="16.7109375" style="144" customWidth="1"/>
    <col min="5634" max="5634" width="36.28515625" style="144" customWidth="1"/>
    <col min="5635" max="5635" width="44.7109375" style="144" customWidth="1"/>
    <col min="5636" max="5636" width="8.42578125" style="144" customWidth="1"/>
    <col min="5637" max="5637" width="16.7109375" style="144" customWidth="1"/>
    <col min="5638" max="5638" width="8" style="144" customWidth="1"/>
    <col min="5639" max="5639" width="14.85546875" style="144" customWidth="1"/>
    <col min="5640" max="5640" width="24.28515625" style="144" customWidth="1"/>
    <col min="5641" max="5888" width="12.42578125" style="144"/>
    <col min="5889" max="5889" width="16.7109375" style="144" customWidth="1"/>
    <col min="5890" max="5890" width="36.28515625" style="144" customWidth="1"/>
    <col min="5891" max="5891" width="44.7109375" style="144" customWidth="1"/>
    <col min="5892" max="5892" width="8.42578125" style="144" customWidth="1"/>
    <col min="5893" max="5893" width="16.7109375" style="144" customWidth="1"/>
    <col min="5894" max="5894" width="8" style="144" customWidth="1"/>
    <col min="5895" max="5895" width="14.85546875" style="144" customWidth="1"/>
    <col min="5896" max="5896" width="24.28515625" style="144" customWidth="1"/>
    <col min="5897" max="6144" width="12.42578125" style="144"/>
    <col min="6145" max="6145" width="16.7109375" style="144" customWidth="1"/>
    <col min="6146" max="6146" width="36.28515625" style="144" customWidth="1"/>
    <col min="6147" max="6147" width="44.7109375" style="144" customWidth="1"/>
    <col min="6148" max="6148" width="8.42578125" style="144" customWidth="1"/>
    <col min="6149" max="6149" width="16.7109375" style="144" customWidth="1"/>
    <col min="6150" max="6150" width="8" style="144" customWidth="1"/>
    <col min="6151" max="6151" width="14.85546875" style="144" customWidth="1"/>
    <col min="6152" max="6152" width="24.28515625" style="144" customWidth="1"/>
    <col min="6153" max="6400" width="12.42578125" style="144"/>
    <col min="6401" max="6401" width="16.7109375" style="144" customWidth="1"/>
    <col min="6402" max="6402" width="36.28515625" style="144" customWidth="1"/>
    <col min="6403" max="6403" width="44.7109375" style="144" customWidth="1"/>
    <col min="6404" max="6404" width="8.42578125" style="144" customWidth="1"/>
    <col min="6405" max="6405" width="16.7109375" style="144" customWidth="1"/>
    <col min="6406" max="6406" width="8" style="144" customWidth="1"/>
    <col min="6407" max="6407" width="14.85546875" style="144" customWidth="1"/>
    <col min="6408" max="6408" width="24.28515625" style="144" customWidth="1"/>
    <col min="6409" max="6656" width="12.42578125" style="144"/>
    <col min="6657" max="6657" width="16.7109375" style="144" customWidth="1"/>
    <col min="6658" max="6658" width="36.28515625" style="144" customWidth="1"/>
    <col min="6659" max="6659" width="44.7109375" style="144" customWidth="1"/>
    <col min="6660" max="6660" width="8.42578125" style="144" customWidth="1"/>
    <col min="6661" max="6661" width="16.7109375" style="144" customWidth="1"/>
    <col min="6662" max="6662" width="8" style="144" customWidth="1"/>
    <col min="6663" max="6663" width="14.85546875" style="144" customWidth="1"/>
    <col min="6664" max="6664" width="24.28515625" style="144" customWidth="1"/>
    <col min="6665" max="6912" width="12.42578125" style="144"/>
    <col min="6913" max="6913" width="16.7109375" style="144" customWidth="1"/>
    <col min="6914" max="6914" width="36.28515625" style="144" customWidth="1"/>
    <col min="6915" max="6915" width="44.7109375" style="144" customWidth="1"/>
    <col min="6916" max="6916" width="8.42578125" style="144" customWidth="1"/>
    <col min="6917" max="6917" width="16.7109375" style="144" customWidth="1"/>
    <col min="6918" max="6918" width="8" style="144" customWidth="1"/>
    <col min="6919" max="6919" width="14.85546875" style="144" customWidth="1"/>
    <col min="6920" max="6920" width="24.28515625" style="144" customWidth="1"/>
    <col min="6921" max="7168" width="12.42578125" style="144"/>
    <col min="7169" max="7169" width="16.7109375" style="144" customWidth="1"/>
    <col min="7170" max="7170" width="36.28515625" style="144" customWidth="1"/>
    <col min="7171" max="7171" width="44.7109375" style="144" customWidth="1"/>
    <col min="7172" max="7172" width="8.42578125" style="144" customWidth="1"/>
    <col min="7173" max="7173" width="16.7109375" style="144" customWidth="1"/>
    <col min="7174" max="7174" width="8" style="144" customWidth="1"/>
    <col min="7175" max="7175" width="14.85546875" style="144" customWidth="1"/>
    <col min="7176" max="7176" width="24.28515625" style="144" customWidth="1"/>
    <col min="7177" max="7424" width="12.42578125" style="144"/>
    <col min="7425" max="7425" width="16.7109375" style="144" customWidth="1"/>
    <col min="7426" max="7426" width="36.28515625" style="144" customWidth="1"/>
    <col min="7427" max="7427" width="44.7109375" style="144" customWidth="1"/>
    <col min="7428" max="7428" width="8.42578125" style="144" customWidth="1"/>
    <col min="7429" max="7429" width="16.7109375" style="144" customWidth="1"/>
    <col min="7430" max="7430" width="8" style="144" customWidth="1"/>
    <col min="7431" max="7431" width="14.85546875" style="144" customWidth="1"/>
    <col min="7432" max="7432" width="24.28515625" style="144" customWidth="1"/>
    <col min="7433" max="7680" width="12.42578125" style="144"/>
    <col min="7681" max="7681" width="16.7109375" style="144" customWidth="1"/>
    <col min="7682" max="7682" width="36.28515625" style="144" customWidth="1"/>
    <col min="7683" max="7683" width="44.7109375" style="144" customWidth="1"/>
    <col min="7684" max="7684" width="8.42578125" style="144" customWidth="1"/>
    <col min="7685" max="7685" width="16.7109375" style="144" customWidth="1"/>
    <col min="7686" max="7686" width="8" style="144" customWidth="1"/>
    <col min="7687" max="7687" width="14.85546875" style="144" customWidth="1"/>
    <col min="7688" max="7688" width="24.28515625" style="144" customWidth="1"/>
    <col min="7689" max="7936" width="12.42578125" style="144"/>
    <col min="7937" max="7937" width="16.7109375" style="144" customWidth="1"/>
    <col min="7938" max="7938" width="36.28515625" style="144" customWidth="1"/>
    <col min="7939" max="7939" width="44.7109375" style="144" customWidth="1"/>
    <col min="7940" max="7940" width="8.42578125" style="144" customWidth="1"/>
    <col min="7941" max="7941" width="16.7109375" style="144" customWidth="1"/>
    <col min="7942" max="7942" width="8" style="144" customWidth="1"/>
    <col min="7943" max="7943" width="14.85546875" style="144" customWidth="1"/>
    <col min="7944" max="7944" width="24.28515625" style="144" customWidth="1"/>
    <col min="7945" max="8192" width="12.42578125" style="144"/>
    <col min="8193" max="8193" width="16.7109375" style="144" customWidth="1"/>
    <col min="8194" max="8194" width="36.28515625" style="144" customWidth="1"/>
    <col min="8195" max="8195" width="44.7109375" style="144" customWidth="1"/>
    <col min="8196" max="8196" width="8.42578125" style="144" customWidth="1"/>
    <col min="8197" max="8197" width="16.7109375" style="144" customWidth="1"/>
    <col min="8198" max="8198" width="8" style="144" customWidth="1"/>
    <col min="8199" max="8199" width="14.85546875" style="144" customWidth="1"/>
    <col min="8200" max="8200" width="24.28515625" style="144" customWidth="1"/>
    <col min="8201" max="8448" width="12.42578125" style="144"/>
    <col min="8449" max="8449" width="16.7109375" style="144" customWidth="1"/>
    <col min="8450" max="8450" width="36.28515625" style="144" customWidth="1"/>
    <col min="8451" max="8451" width="44.7109375" style="144" customWidth="1"/>
    <col min="8452" max="8452" width="8.42578125" style="144" customWidth="1"/>
    <col min="8453" max="8453" width="16.7109375" style="144" customWidth="1"/>
    <col min="8454" max="8454" width="8" style="144" customWidth="1"/>
    <col min="8455" max="8455" width="14.85546875" style="144" customWidth="1"/>
    <col min="8456" max="8456" width="24.28515625" style="144" customWidth="1"/>
    <col min="8457" max="8704" width="12.42578125" style="144"/>
    <col min="8705" max="8705" width="16.7109375" style="144" customWidth="1"/>
    <col min="8706" max="8706" width="36.28515625" style="144" customWidth="1"/>
    <col min="8707" max="8707" width="44.7109375" style="144" customWidth="1"/>
    <col min="8708" max="8708" width="8.42578125" style="144" customWidth="1"/>
    <col min="8709" max="8709" width="16.7109375" style="144" customWidth="1"/>
    <col min="8710" max="8710" width="8" style="144" customWidth="1"/>
    <col min="8711" max="8711" width="14.85546875" style="144" customWidth="1"/>
    <col min="8712" max="8712" width="24.28515625" style="144" customWidth="1"/>
    <col min="8713" max="8960" width="12.42578125" style="144"/>
    <col min="8961" max="8961" width="16.7109375" style="144" customWidth="1"/>
    <col min="8962" max="8962" width="36.28515625" style="144" customWidth="1"/>
    <col min="8963" max="8963" width="44.7109375" style="144" customWidth="1"/>
    <col min="8964" max="8964" width="8.42578125" style="144" customWidth="1"/>
    <col min="8965" max="8965" width="16.7109375" style="144" customWidth="1"/>
    <col min="8966" max="8966" width="8" style="144" customWidth="1"/>
    <col min="8967" max="8967" width="14.85546875" style="144" customWidth="1"/>
    <col min="8968" max="8968" width="24.28515625" style="144" customWidth="1"/>
    <col min="8969" max="9216" width="12.42578125" style="144"/>
    <col min="9217" max="9217" width="16.7109375" style="144" customWidth="1"/>
    <col min="9218" max="9218" width="36.28515625" style="144" customWidth="1"/>
    <col min="9219" max="9219" width="44.7109375" style="144" customWidth="1"/>
    <col min="9220" max="9220" width="8.42578125" style="144" customWidth="1"/>
    <col min="9221" max="9221" width="16.7109375" style="144" customWidth="1"/>
    <col min="9222" max="9222" width="8" style="144" customWidth="1"/>
    <col min="9223" max="9223" width="14.85546875" style="144" customWidth="1"/>
    <col min="9224" max="9224" width="24.28515625" style="144" customWidth="1"/>
    <col min="9225" max="9472" width="12.42578125" style="144"/>
    <col min="9473" max="9473" width="16.7109375" style="144" customWidth="1"/>
    <col min="9474" max="9474" width="36.28515625" style="144" customWidth="1"/>
    <col min="9475" max="9475" width="44.7109375" style="144" customWidth="1"/>
    <col min="9476" max="9476" width="8.42578125" style="144" customWidth="1"/>
    <col min="9477" max="9477" width="16.7109375" style="144" customWidth="1"/>
    <col min="9478" max="9478" width="8" style="144" customWidth="1"/>
    <col min="9479" max="9479" width="14.85546875" style="144" customWidth="1"/>
    <col min="9480" max="9480" width="24.28515625" style="144" customWidth="1"/>
    <col min="9481" max="9728" width="12.42578125" style="144"/>
    <col min="9729" max="9729" width="16.7109375" style="144" customWidth="1"/>
    <col min="9730" max="9730" width="36.28515625" style="144" customWidth="1"/>
    <col min="9731" max="9731" width="44.7109375" style="144" customWidth="1"/>
    <col min="9732" max="9732" width="8.42578125" style="144" customWidth="1"/>
    <col min="9733" max="9733" width="16.7109375" style="144" customWidth="1"/>
    <col min="9734" max="9734" width="8" style="144" customWidth="1"/>
    <col min="9735" max="9735" width="14.85546875" style="144" customWidth="1"/>
    <col min="9736" max="9736" width="24.28515625" style="144" customWidth="1"/>
    <col min="9737" max="9984" width="12.42578125" style="144"/>
    <col min="9985" max="9985" width="16.7109375" style="144" customWidth="1"/>
    <col min="9986" max="9986" width="36.28515625" style="144" customWidth="1"/>
    <col min="9987" max="9987" width="44.7109375" style="144" customWidth="1"/>
    <col min="9988" max="9988" width="8.42578125" style="144" customWidth="1"/>
    <col min="9989" max="9989" width="16.7109375" style="144" customWidth="1"/>
    <col min="9990" max="9990" width="8" style="144" customWidth="1"/>
    <col min="9991" max="9991" width="14.85546875" style="144" customWidth="1"/>
    <col min="9992" max="9992" width="24.28515625" style="144" customWidth="1"/>
    <col min="9993" max="10240" width="12.42578125" style="144"/>
    <col min="10241" max="10241" width="16.7109375" style="144" customWidth="1"/>
    <col min="10242" max="10242" width="36.28515625" style="144" customWidth="1"/>
    <col min="10243" max="10243" width="44.7109375" style="144" customWidth="1"/>
    <col min="10244" max="10244" width="8.42578125" style="144" customWidth="1"/>
    <col min="10245" max="10245" width="16.7109375" style="144" customWidth="1"/>
    <col min="10246" max="10246" width="8" style="144" customWidth="1"/>
    <col min="10247" max="10247" width="14.85546875" style="144" customWidth="1"/>
    <col min="10248" max="10248" width="24.28515625" style="144" customWidth="1"/>
    <col min="10249" max="10496" width="12.42578125" style="144"/>
    <col min="10497" max="10497" width="16.7109375" style="144" customWidth="1"/>
    <col min="10498" max="10498" width="36.28515625" style="144" customWidth="1"/>
    <col min="10499" max="10499" width="44.7109375" style="144" customWidth="1"/>
    <col min="10500" max="10500" width="8.42578125" style="144" customWidth="1"/>
    <col min="10501" max="10501" width="16.7109375" style="144" customWidth="1"/>
    <col min="10502" max="10502" width="8" style="144" customWidth="1"/>
    <col min="10503" max="10503" width="14.85546875" style="144" customWidth="1"/>
    <col min="10504" max="10504" width="24.28515625" style="144" customWidth="1"/>
    <col min="10505" max="10752" width="12.42578125" style="144"/>
    <col min="10753" max="10753" width="16.7109375" style="144" customWidth="1"/>
    <col min="10754" max="10754" width="36.28515625" style="144" customWidth="1"/>
    <col min="10755" max="10755" width="44.7109375" style="144" customWidth="1"/>
    <col min="10756" max="10756" width="8.42578125" style="144" customWidth="1"/>
    <col min="10757" max="10757" width="16.7109375" style="144" customWidth="1"/>
    <col min="10758" max="10758" width="8" style="144" customWidth="1"/>
    <col min="10759" max="10759" width="14.85546875" style="144" customWidth="1"/>
    <col min="10760" max="10760" width="24.28515625" style="144" customWidth="1"/>
    <col min="10761" max="11008" width="12.42578125" style="144"/>
    <col min="11009" max="11009" width="16.7109375" style="144" customWidth="1"/>
    <col min="11010" max="11010" width="36.28515625" style="144" customWidth="1"/>
    <col min="11011" max="11011" width="44.7109375" style="144" customWidth="1"/>
    <col min="11012" max="11012" width="8.42578125" style="144" customWidth="1"/>
    <col min="11013" max="11013" width="16.7109375" style="144" customWidth="1"/>
    <col min="11014" max="11014" width="8" style="144" customWidth="1"/>
    <col min="11015" max="11015" width="14.85546875" style="144" customWidth="1"/>
    <col min="11016" max="11016" width="24.28515625" style="144" customWidth="1"/>
    <col min="11017" max="11264" width="12.42578125" style="144"/>
    <col min="11265" max="11265" width="16.7109375" style="144" customWidth="1"/>
    <col min="11266" max="11266" width="36.28515625" style="144" customWidth="1"/>
    <col min="11267" max="11267" width="44.7109375" style="144" customWidth="1"/>
    <col min="11268" max="11268" width="8.42578125" style="144" customWidth="1"/>
    <col min="11269" max="11269" width="16.7109375" style="144" customWidth="1"/>
    <col min="11270" max="11270" width="8" style="144" customWidth="1"/>
    <col min="11271" max="11271" width="14.85546875" style="144" customWidth="1"/>
    <col min="11272" max="11272" width="24.28515625" style="144" customWidth="1"/>
    <col min="11273" max="11520" width="12.42578125" style="144"/>
    <col min="11521" max="11521" width="16.7109375" style="144" customWidth="1"/>
    <col min="11522" max="11522" width="36.28515625" style="144" customWidth="1"/>
    <col min="11523" max="11523" width="44.7109375" style="144" customWidth="1"/>
    <col min="11524" max="11524" width="8.42578125" style="144" customWidth="1"/>
    <col min="11525" max="11525" width="16.7109375" style="144" customWidth="1"/>
    <col min="11526" max="11526" width="8" style="144" customWidth="1"/>
    <col min="11527" max="11527" width="14.85546875" style="144" customWidth="1"/>
    <col min="11528" max="11528" width="24.28515625" style="144" customWidth="1"/>
    <col min="11529" max="11776" width="12.42578125" style="144"/>
    <col min="11777" max="11777" width="16.7109375" style="144" customWidth="1"/>
    <col min="11778" max="11778" width="36.28515625" style="144" customWidth="1"/>
    <col min="11779" max="11779" width="44.7109375" style="144" customWidth="1"/>
    <col min="11780" max="11780" width="8.42578125" style="144" customWidth="1"/>
    <col min="11781" max="11781" width="16.7109375" style="144" customWidth="1"/>
    <col min="11782" max="11782" width="8" style="144" customWidth="1"/>
    <col min="11783" max="11783" width="14.85546875" style="144" customWidth="1"/>
    <col min="11784" max="11784" width="24.28515625" style="144" customWidth="1"/>
    <col min="11785" max="12032" width="12.42578125" style="144"/>
    <col min="12033" max="12033" width="16.7109375" style="144" customWidth="1"/>
    <col min="12034" max="12034" width="36.28515625" style="144" customWidth="1"/>
    <col min="12035" max="12035" width="44.7109375" style="144" customWidth="1"/>
    <col min="12036" max="12036" width="8.42578125" style="144" customWidth="1"/>
    <col min="12037" max="12037" width="16.7109375" style="144" customWidth="1"/>
    <col min="12038" max="12038" width="8" style="144" customWidth="1"/>
    <col min="12039" max="12039" width="14.85546875" style="144" customWidth="1"/>
    <col min="12040" max="12040" width="24.28515625" style="144" customWidth="1"/>
    <col min="12041" max="12288" width="12.42578125" style="144"/>
    <col min="12289" max="12289" width="16.7109375" style="144" customWidth="1"/>
    <col min="12290" max="12290" width="36.28515625" style="144" customWidth="1"/>
    <col min="12291" max="12291" width="44.7109375" style="144" customWidth="1"/>
    <col min="12292" max="12292" width="8.42578125" style="144" customWidth="1"/>
    <col min="12293" max="12293" width="16.7109375" style="144" customWidth="1"/>
    <col min="12294" max="12294" width="8" style="144" customWidth="1"/>
    <col min="12295" max="12295" width="14.85546875" style="144" customWidth="1"/>
    <col min="12296" max="12296" width="24.28515625" style="144" customWidth="1"/>
    <col min="12297" max="12544" width="12.42578125" style="144"/>
    <col min="12545" max="12545" width="16.7109375" style="144" customWidth="1"/>
    <col min="12546" max="12546" width="36.28515625" style="144" customWidth="1"/>
    <col min="12547" max="12547" width="44.7109375" style="144" customWidth="1"/>
    <col min="12548" max="12548" width="8.42578125" style="144" customWidth="1"/>
    <col min="12549" max="12549" width="16.7109375" style="144" customWidth="1"/>
    <col min="12550" max="12550" width="8" style="144" customWidth="1"/>
    <col min="12551" max="12551" width="14.85546875" style="144" customWidth="1"/>
    <col min="12552" max="12552" width="24.28515625" style="144" customWidth="1"/>
    <col min="12553" max="12800" width="12.42578125" style="144"/>
    <col min="12801" max="12801" width="16.7109375" style="144" customWidth="1"/>
    <col min="12802" max="12802" width="36.28515625" style="144" customWidth="1"/>
    <col min="12803" max="12803" width="44.7109375" style="144" customWidth="1"/>
    <col min="12804" max="12804" width="8.42578125" style="144" customWidth="1"/>
    <col min="12805" max="12805" width="16.7109375" style="144" customWidth="1"/>
    <col min="12806" max="12806" width="8" style="144" customWidth="1"/>
    <col min="12807" max="12807" width="14.85546875" style="144" customWidth="1"/>
    <col min="12808" max="12808" width="24.28515625" style="144" customWidth="1"/>
    <col min="12809" max="13056" width="12.42578125" style="144"/>
    <col min="13057" max="13057" width="16.7109375" style="144" customWidth="1"/>
    <col min="13058" max="13058" width="36.28515625" style="144" customWidth="1"/>
    <col min="13059" max="13059" width="44.7109375" style="144" customWidth="1"/>
    <col min="13060" max="13060" width="8.42578125" style="144" customWidth="1"/>
    <col min="13061" max="13061" width="16.7109375" style="144" customWidth="1"/>
    <col min="13062" max="13062" width="8" style="144" customWidth="1"/>
    <col min="13063" max="13063" width="14.85546875" style="144" customWidth="1"/>
    <col min="13064" max="13064" width="24.28515625" style="144" customWidth="1"/>
    <col min="13065" max="13312" width="12.42578125" style="144"/>
    <col min="13313" max="13313" width="16.7109375" style="144" customWidth="1"/>
    <col min="13314" max="13314" width="36.28515625" style="144" customWidth="1"/>
    <col min="13315" max="13315" width="44.7109375" style="144" customWidth="1"/>
    <col min="13316" max="13316" width="8.42578125" style="144" customWidth="1"/>
    <col min="13317" max="13317" width="16.7109375" style="144" customWidth="1"/>
    <col min="13318" max="13318" width="8" style="144" customWidth="1"/>
    <col min="13319" max="13319" width="14.85546875" style="144" customWidth="1"/>
    <col min="13320" max="13320" width="24.28515625" style="144" customWidth="1"/>
    <col min="13321" max="13568" width="12.42578125" style="144"/>
    <col min="13569" max="13569" width="16.7109375" style="144" customWidth="1"/>
    <col min="13570" max="13570" width="36.28515625" style="144" customWidth="1"/>
    <col min="13571" max="13571" width="44.7109375" style="144" customWidth="1"/>
    <col min="13572" max="13572" width="8.42578125" style="144" customWidth="1"/>
    <col min="13573" max="13573" width="16.7109375" style="144" customWidth="1"/>
    <col min="13574" max="13574" width="8" style="144" customWidth="1"/>
    <col min="13575" max="13575" width="14.85546875" style="144" customWidth="1"/>
    <col min="13576" max="13576" width="24.28515625" style="144" customWidth="1"/>
    <col min="13577" max="13824" width="12.42578125" style="144"/>
    <col min="13825" max="13825" width="16.7109375" style="144" customWidth="1"/>
    <col min="13826" max="13826" width="36.28515625" style="144" customWidth="1"/>
    <col min="13827" max="13827" width="44.7109375" style="144" customWidth="1"/>
    <col min="13828" max="13828" width="8.42578125" style="144" customWidth="1"/>
    <col min="13829" max="13829" width="16.7109375" style="144" customWidth="1"/>
    <col min="13830" max="13830" width="8" style="144" customWidth="1"/>
    <col min="13831" max="13831" width="14.85546875" style="144" customWidth="1"/>
    <col min="13832" max="13832" width="24.28515625" style="144" customWidth="1"/>
    <col min="13833" max="14080" width="12.42578125" style="144"/>
    <col min="14081" max="14081" width="16.7109375" style="144" customWidth="1"/>
    <col min="14082" max="14082" width="36.28515625" style="144" customWidth="1"/>
    <col min="14083" max="14083" width="44.7109375" style="144" customWidth="1"/>
    <col min="14084" max="14084" width="8.42578125" style="144" customWidth="1"/>
    <col min="14085" max="14085" width="16.7109375" style="144" customWidth="1"/>
    <col min="14086" max="14086" width="8" style="144" customWidth="1"/>
    <col min="14087" max="14087" width="14.85546875" style="144" customWidth="1"/>
    <col min="14088" max="14088" width="24.28515625" style="144" customWidth="1"/>
    <col min="14089" max="14336" width="12.42578125" style="144"/>
    <col min="14337" max="14337" width="16.7109375" style="144" customWidth="1"/>
    <col min="14338" max="14338" width="36.28515625" style="144" customWidth="1"/>
    <col min="14339" max="14339" width="44.7109375" style="144" customWidth="1"/>
    <col min="14340" max="14340" width="8.42578125" style="144" customWidth="1"/>
    <col min="14341" max="14341" width="16.7109375" style="144" customWidth="1"/>
    <col min="14342" max="14342" width="8" style="144" customWidth="1"/>
    <col min="14343" max="14343" width="14.85546875" style="144" customWidth="1"/>
    <col min="14344" max="14344" width="24.28515625" style="144" customWidth="1"/>
    <col min="14345" max="14592" width="12.42578125" style="144"/>
    <col min="14593" max="14593" width="16.7109375" style="144" customWidth="1"/>
    <col min="14594" max="14594" width="36.28515625" style="144" customWidth="1"/>
    <col min="14595" max="14595" width="44.7109375" style="144" customWidth="1"/>
    <col min="14596" max="14596" width="8.42578125" style="144" customWidth="1"/>
    <col min="14597" max="14597" width="16.7109375" style="144" customWidth="1"/>
    <col min="14598" max="14598" width="8" style="144" customWidth="1"/>
    <col min="14599" max="14599" width="14.85546875" style="144" customWidth="1"/>
    <col min="14600" max="14600" width="24.28515625" style="144" customWidth="1"/>
    <col min="14601" max="14848" width="12.42578125" style="144"/>
    <col min="14849" max="14849" width="16.7109375" style="144" customWidth="1"/>
    <col min="14850" max="14850" width="36.28515625" style="144" customWidth="1"/>
    <col min="14851" max="14851" width="44.7109375" style="144" customWidth="1"/>
    <col min="14852" max="14852" width="8.42578125" style="144" customWidth="1"/>
    <col min="14853" max="14853" width="16.7109375" style="144" customWidth="1"/>
    <col min="14854" max="14854" width="8" style="144" customWidth="1"/>
    <col min="14855" max="14855" width="14.85546875" style="144" customWidth="1"/>
    <col min="14856" max="14856" width="24.28515625" style="144" customWidth="1"/>
    <col min="14857" max="15104" width="12.42578125" style="144"/>
    <col min="15105" max="15105" width="16.7109375" style="144" customWidth="1"/>
    <col min="15106" max="15106" width="36.28515625" style="144" customWidth="1"/>
    <col min="15107" max="15107" width="44.7109375" style="144" customWidth="1"/>
    <col min="15108" max="15108" width="8.42578125" style="144" customWidth="1"/>
    <col min="15109" max="15109" width="16.7109375" style="144" customWidth="1"/>
    <col min="15110" max="15110" width="8" style="144" customWidth="1"/>
    <col min="15111" max="15111" width="14.85546875" style="144" customWidth="1"/>
    <col min="15112" max="15112" width="24.28515625" style="144" customWidth="1"/>
    <col min="15113" max="15360" width="12.42578125" style="144"/>
    <col min="15361" max="15361" width="16.7109375" style="144" customWidth="1"/>
    <col min="15362" max="15362" width="36.28515625" style="144" customWidth="1"/>
    <col min="15363" max="15363" width="44.7109375" style="144" customWidth="1"/>
    <col min="15364" max="15364" width="8.42578125" style="144" customWidth="1"/>
    <col min="15365" max="15365" width="16.7109375" style="144" customWidth="1"/>
    <col min="15366" max="15366" width="8" style="144" customWidth="1"/>
    <col min="15367" max="15367" width="14.85546875" style="144" customWidth="1"/>
    <col min="15368" max="15368" width="24.28515625" style="144" customWidth="1"/>
    <col min="15369" max="15616" width="12.42578125" style="144"/>
    <col min="15617" max="15617" width="16.7109375" style="144" customWidth="1"/>
    <col min="15618" max="15618" width="36.28515625" style="144" customWidth="1"/>
    <col min="15619" max="15619" width="44.7109375" style="144" customWidth="1"/>
    <col min="15620" max="15620" width="8.42578125" style="144" customWidth="1"/>
    <col min="15621" max="15621" width="16.7109375" style="144" customWidth="1"/>
    <col min="15622" max="15622" width="8" style="144" customWidth="1"/>
    <col min="15623" max="15623" width="14.85546875" style="144" customWidth="1"/>
    <col min="15624" max="15624" width="24.28515625" style="144" customWidth="1"/>
    <col min="15625" max="15872" width="12.42578125" style="144"/>
    <col min="15873" max="15873" width="16.7109375" style="144" customWidth="1"/>
    <col min="15874" max="15874" width="36.28515625" style="144" customWidth="1"/>
    <col min="15875" max="15875" width="44.7109375" style="144" customWidth="1"/>
    <col min="15876" max="15876" width="8.42578125" style="144" customWidth="1"/>
    <col min="15877" max="15877" width="16.7109375" style="144" customWidth="1"/>
    <col min="15878" max="15878" width="8" style="144" customWidth="1"/>
    <col min="15879" max="15879" width="14.85546875" style="144" customWidth="1"/>
    <col min="15880" max="15880" width="24.28515625" style="144" customWidth="1"/>
    <col min="15881" max="16128" width="12.42578125" style="144"/>
    <col min="16129" max="16129" width="16.7109375" style="144" customWidth="1"/>
    <col min="16130" max="16130" width="36.28515625" style="144" customWidth="1"/>
    <col min="16131" max="16131" width="44.7109375" style="144" customWidth="1"/>
    <col min="16132" max="16132" width="8.42578125" style="144" customWidth="1"/>
    <col min="16133" max="16133" width="16.7109375" style="144" customWidth="1"/>
    <col min="16134" max="16134" width="8" style="144" customWidth="1"/>
    <col min="16135" max="16135" width="14.85546875" style="144" customWidth="1"/>
    <col min="16136" max="16136" width="24.28515625" style="144" customWidth="1"/>
    <col min="16137" max="16384" width="12.42578125" style="144"/>
  </cols>
  <sheetData>
    <row r="1" spans="1:8" s="118" customFormat="1" ht="14.45" customHeight="1" x14ac:dyDescent="0.25">
      <c r="A1" s="184" t="s">
        <v>15</v>
      </c>
      <c r="B1" s="113" t="s">
        <v>16</v>
      </c>
      <c r="C1" s="113" t="s">
        <v>17</v>
      </c>
      <c r="D1" s="152" t="s">
        <v>18</v>
      </c>
      <c r="E1" s="152" t="s">
        <v>620</v>
      </c>
      <c r="F1" s="152" t="s">
        <v>19</v>
      </c>
      <c r="G1" s="152" t="s">
        <v>20</v>
      </c>
      <c r="H1" s="113" t="s">
        <v>21</v>
      </c>
    </row>
    <row r="2" spans="1:8" ht="15.75" customHeight="1" x14ac:dyDescent="0.25">
      <c r="A2" s="382" t="s">
        <v>954</v>
      </c>
      <c r="B2" s="382"/>
      <c r="C2" s="382"/>
      <c r="D2" s="382"/>
      <c r="E2" s="382"/>
      <c r="F2" s="382"/>
      <c r="G2" s="382"/>
      <c r="H2" s="382"/>
    </row>
    <row r="3" spans="1:8" ht="14.45" customHeight="1" x14ac:dyDescent="0.25">
      <c r="A3" s="332" t="s">
        <v>15</v>
      </c>
      <c r="B3" s="143" t="s">
        <v>16</v>
      </c>
      <c r="C3" s="143" t="s">
        <v>17</v>
      </c>
      <c r="D3" s="214" t="s">
        <v>18</v>
      </c>
      <c r="E3" s="295" t="s">
        <v>620</v>
      </c>
      <c r="F3" s="295" t="s">
        <v>19</v>
      </c>
      <c r="G3" s="295" t="s">
        <v>20</v>
      </c>
      <c r="H3" s="143" t="s">
        <v>21</v>
      </c>
    </row>
    <row r="4" spans="1:8" ht="14.45" customHeight="1" x14ac:dyDescent="0.25">
      <c r="A4" s="337"/>
      <c r="B4" s="171" t="s">
        <v>318</v>
      </c>
      <c r="C4" s="43" t="str">
        <f>IFERROR(+VLOOKUP(A4,'LISTADO BASICO MOS'!B:K,2,FALSE), "-")</f>
        <v>-</v>
      </c>
      <c r="D4" s="215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4.45" customHeight="1" x14ac:dyDescent="0.25">
      <c r="A5" s="338"/>
      <c r="B5" s="171" t="s">
        <v>319</v>
      </c>
      <c r="C5" s="43" t="str">
        <f>IFERROR(+VLOOKUP(A5,'LISTADO BASICO MOS'!B:K,2,FALSE), "-")</f>
        <v>-</v>
      </c>
      <c r="D5" s="215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14.45" customHeight="1" x14ac:dyDescent="0.25">
      <c r="A6" s="338"/>
      <c r="B6" s="171" t="s">
        <v>320</v>
      </c>
      <c r="C6" s="43" t="str">
        <f>IFERROR(+VLOOKUP(A6,'LISTADO BASICO MOS'!B:K,2,FALSE), "-")</f>
        <v>-</v>
      </c>
      <c r="D6" s="215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4.45" customHeight="1" x14ac:dyDescent="0.25">
      <c r="A7" s="338"/>
      <c r="B7" s="171" t="s">
        <v>321</v>
      </c>
      <c r="C7" s="43" t="str">
        <f>IFERROR(+VLOOKUP(A7,'LISTADO BASICO MOS'!B:K,2,FALSE), "-")</f>
        <v>-</v>
      </c>
      <c r="D7" s="215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ht="14.45" customHeight="1" x14ac:dyDescent="0.25">
      <c r="A8" s="338"/>
      <c r="B8" s="171" t="s">
        <v>322</v>
      </c>
      <c r="C8" s="43" t="str">
        <f>IFERROR(+VLOOKUP(A8,'LISTADO BASICO MOS'!B:K,2,FALSE), "-")</f>
        <v>-</v>
      </c>
      <c r="D8" s="215">
        <v>1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ht="14.45" customHeight="1" x14ac:dyDescent="0.25">
      <c r="A9" s="338"/>
      <c r="B9" s="171" t="s">
        <v>323</v>
      </c>
      <c r="C9" s="43" t="str">
        <f>IFERROR(+VLOOKUP(A9,'LISTADO BASICO MOS'!B:K,2,FALSE), "-")</f>
        <v>-</v>
      </c>
      <c r="D9" s="215">
        <v>1</v>
      </c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ht="14.45" customHeight="1" x14ac:dyDescent="0.25">
      <c r="A10" s="338"/>
      <c r="B10" s="171" t="s">
        <v>324</v>
      </c>
      <c r="C10" s="43" t="str">
        <f>IFERROR(+VLOOKUP(A10,'LISTADO BASICO MOS'!B:K,2,FALSE), "-")</f>
        <v>-</v>
      </c>
      <c r="D10" s="215">
        <v>1</v>
      </c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</row>
    <row r="11" spans="1:8" ht="14.45" customHeight="1" x14ac:dyDescent="0.25">
      <c r="A11" s="338"/>
      <c r="B11" s="171" t="s">
        <v>325</v>
      </c>
      <c r="C11" s="43" t="str">
        <f>IFERROR(+VLOOKUP(A11,'LISTADO BASICO MOS'!B:K,2,FALSE), "-")</f>
        <v>-</v>
      </c>
      <c r="D11" s="215">
        <v>1</v>
      </c>
      <c r="E11" s="10" t="str">
        <f>IFERROR(+VLOOKUP(A11,'LISTADO BASICO MOS'!B:K,4,FALSE),"-")</f>
        <v>-</v>
      </c>
      <c r="F11" s="10" t="str">
        <f>IFERROR(+VLOOKUP(A11,'LISTADO BASICO MOS'!B:K,5,FALSE),"-")</f>
        <v>-</v>
      </c>
      <c r="G11" s="10" t="str">
        <f>IFERROR(+VLOOKUP(A11,'LISTADO BASICO MOS'!B:K,6,FALSE),"-")</f>
        <v>-</v>
      </c>
      <c r="H11" s="106" t="str">
        <f>IFERROR(+VLOOKUP(A11,'LISTADO BASICO MOS'!B:K,10,FALSE),"-")</f>
        <v>-</v>
      </c>
    </row>
    <row r="12" spans="1:8" ht="14.45" customHeight="1" x14ac:dyDescent="0.25">
      <c r="A12" s="338"/>
      <c r="B12" s="171" t="s">
        <v>326</v>
      </c>
      <c r="C12" s="43" t="str">
        <f>IFERROR(+VLOOKUP(A12,'LISTADO BASICO MOS'!B:K,2,FALSE), "-")</f>
        <v>-</v>
      </c>
      <c r="D12" s="215">
        <v>1</v>
      </c>
      <c r="E12" s="10" t="str">
        <f>IFERROR(+VLOOKUP(A12,'LISTADO BASICO MOS'!B:K,4,FALSE),"-")</f>
        <v>-</v>
      </c>
      <c r="F12" s="10" t="str">
        <f>IFERROR(+VLOOKUP(A12,'LISTADO BASICO MOS'!B:K,5,FALSE),"-")</f>
        <v>-</v>
      </c>
      <c r="G12" s="10" t="str">
        <f>IFERROR(+VLOOKUP(A12,'LISTADO BASICO MOS'!B:K,6,FALSE),"-")</f>
        <v>-</v>
      </c>
      <c r="H12" s="106" t="str">
        <f>IFERROR(+VLOOKUP(A12,'LISTADO BASICO MOS'!B:K,10,FALSE),"-")</f>
        <v>-</v>
      </c>
    </row>
    <row r="13" spans="1:8" ht="14.45" customHeight="1" x14ac:dyDescent="0.25">
      <c r="A13" s="338"/>
      <c r="B13" s="171" t="s">
        <v>327</v>
      </c>
      <c r="C13" s="43" t="str">
        <f>IFERROR(+VLOOKUP(A13,'LISTADO BASICO MOS'!B:K,2,FALSE), "-")</f>
        <v>-</v>
      </c>
      <c r="D13" s="215">
        <v>1</v>
      </c>
      <c r="E13" s="10" t="str">
        <f>IFERROR(+VLOOKUP(A13,'LISTADO BASICO MOS'!B:K,4,FALSE),"-")</f>
        <v>-</v>
      </c>
      <c r="F13" s="10" t="str">
        <f>IFERROR(+VLOOKUP(A13,'LISTADO BASICO MOS'!B:K,5,FALSE),"-")</f>
        <v>-</v>
      </c>
      <c r="G13" s="10" t="str">
        <f>IFERROR(+VLOOKUP(A13,'LISTADO BASICO MOS'!B:K,6,FALSE),"-")</f>
        <v>-</v>
      </c>
      <c r="H13" s="106" t="str">
        <f>IFERROR(+VLOOKUP(A13,'LISTADO BASICO MOS'!B:K,10,FALSE),"-")</f>
        <v>-</v>
      </c>
    </row>
    <row r="14" spans="1:8" ht="14.45" customHeight="1" x14ac:dyDescent="0.25">
      <c r="A14" s="338"/>
      <c r="B14" s="171"/>
      <c r="C14" s="43" t="str">
        <f>IFERROR(+VLOOKUP(A14,'LISTADO BASICO MOS'!B:K,2,FALSE), "-")</f>
        <v>-</v>
      </c>
      <c r="D14" s="51"/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ht="14.45" customHeight="1" x14ac:dyDescent="0.25">
      <c r="A15" s="338"/>
      <c r="B15" s="171"/>
      <c r="C15" s="43" t="str">
        <f>IFERROR(+VLOOKUP(A15,'LISTADO BASICO MOS'!B:K,2,FALSE), "-")</f>
        <v>-</v>
      </c>
      <c r="D15" s="9"/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ht="15.75" customHeight="1" x14ac:dyDescent="0.25">
      <c r="A16" s="382" t="str">
        <f>+"TOTAL "&amp;A2</f>
        <v>TOTAL PLACA PERIARTICULAR DE FEMUR DISTAL ACERO</v>
      </c>
      <c r="B16" s="382"/>
      <c r="C16" s="382"/>
      <c r="D16" s="382"/>
      <c r="E16" s="382"/>
      <c r="F16" s="382"/>
      <c r="G16" s="217"/>
      <c r="H16" s="168"/>
    </row>
    <row r="18" spans="1:8" ht="15.75" customHeight="1" x14ac:dyDescent="0.25">
      <c r="A18" s="382" t="s">
        <v>955</v>
      </c>
      <c r="B18" s="382"/>
      <c r="C18" s="382"/>
      <c r="D18" s="382"/>
      <c r="E18" s="382"/>
      <c r="F18" s="382"/>
      <c r="G18" s="382"/>
      <c r="H18" s="382"/>
    </row>
    <row r="19" spans="1:8" ht="14.45" customHeight="1" x14ac:dyDescent="0.25">
      <c r="A19" s="332" t="s">
        <v>15</v>
      </c>
      <c r="B19" s="143" t="s">
        <v>16</v>
      </c>
      <c r="C19" s="143" t="s">
        <v>17</v>
      </c>
      <c r="D19" s="214" t="s">
        <v>18</v>
      </c>
      <c r="E19" s="295" t="s">
        <v>620</v>
      </c>
      <c r="F19" s="295" t="s">
        <v>19</v>
      </c>
      <c r="G19" s="295" t="s">
        <v>20</v>
      </c>
      <c r="H19" s="143" t="s">
        <v>21</v>
      </c>
    </row>
    <row r="20" spans="1:8" ht="14.45" customHeight="1" x14ac:dyDescent="0.25">
      <c r="A20" s="337"/>
      <c r="B20" s="171" t="s">
        <v>318</v>
      </c>
      <c r="C20" s="43" t="str">
        <f>IFERROR(+VLOOKUP(A20,'LISTADO BASICO MOS'!B:K,2,FALSE), "-")</f>
        <v>-</v>
      </c>
      <c r="D20" s="215">
        <v>1</v>
      </c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</row>
    <row r="21" spans="1:8" ht="14.45" customHeight="1" x14ac:dyDescent="0.25">
      <c r="A21" s="338"/>
      <c r="B21" s="171" t="s">
        <v>319</v>
      </c>
      <c r="C21" s="43" t="str">
        <f>IFERROR(+VLOOKUP(A21,'LISTADO BASICO MOS'!B:K,2,FALSE), "-")</f>
        <v>-</v>
      </c>
      <c r="D21" s="215">
        <v>1</v>
      </c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</row>
    <row r="22" spans="1:8" ht="14.45" customHeight="1" x14ac:dyDescent="0.25">
      <c r="A22" s="338"/>
      <c r="B22" s="171" t="s">
        <v>320</v>
      </c>
      <c r="C22" s="43" t="str">
        <f>IFERROR(+VLOOKUP(A22,'LISTADO BASICO MOS'!B:K,2,FALSE), "-")</f>
        <v>-</v>
      </c>
      <c r="D22" s="215">
        <v>1</v>
      </c>
      <c r="E22" s="10" t="str">
        <f>IFERROR(+VLOOKUP(A22,'LISTADO BASICO MOS'!B:K,4,FALSE),"-")</f>
        <v>-</v>
      </c>
      <c r="F22" s="10" t="str">
        <f>IFERROR(+VLOOKUP(A22,'LISTADO BASICO MOS'!B:K,5,FALSE),"-")</f>
        <v>-</v>
      </c>
      <c r="G22" s="10" t="str">
        <f>IFERROR(+VLOOKUP(A22,'LISTADO BASICO MOS'!B:K,6,FALSE),"-")</f>
        <v>-</v>
      </c>
      <c r="H22" s="106" t="str">
        <f>IFERROR(+VLOOKUP(A22,'LISTADO BASICO MOS'!B:K,10,FALSE),"-")</f>
        <v>-</v>
      </c>
    </row>
    <row r="23" spans="1:8" ht="14.45" customHeight="1" x14ac:dyDescent="0.25">
      <c r="A23" s="338"/>
      <c r="B23" s="171" t="s">
        <v>321</v>
      </c>
      <c r="C23" s="43" t="str">
        <f>IFERROR(+VLOOKUP(A23,'LISTADO BASICO MOS'!B:K,2,FALSE), "-")</f>
        <v>-</v>
      </c>
      <c r="D23" s="215">
        <v>1</v>
      </c>
      <c r="E23" s="10" t="str">
        <f>IFERROR(+VLOOKUP(A23,'LISTADO BASICO MOS'!B:K,4,FALSE),"-")</f>
        <v>-</v>
      </c>
      <c r="F23" s="10" t="str">
        <f>IFERROR(+VLOOKUP(A23,'LISTADO BASICO MOS'!B:K,5,FALSE),"-")</f>
        <v>-</v>
      </c>
      <c r="G23" s="10" t="str">
        <f>IFERROR(+VLOOKUP(A23,'LISTADO BASICO MOS'!B:K,6,FALSE),"-")</f>
        <v>-</v>
      </c>
      <c r="H23" s="106" t="str">
        <f>IFERROR(+VLOOKUP(A23,'LISTADO BASICO MOS'!B:K,10,FALSE),"-")</f>
        <v>-</v>
      </c>
    </row>
    <row r="24" spans="1:8" ht="14.45" customHeight="1" x14ac:dyDescent="0.25">
      <c r="A24" s="338"/>
      <c r="B24" s="171" t="s">
        <v>322</v>
      </c>
      <c r="C24" s="43" t="str">
        <f>IFERROR(+VLOOKUP(A24,'LISTADO BASICO MOS'!B:K,2,FALSE), "-")</f>
        <v>-</v>
      </c>
      <c r="D24" s="215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ht="14.45" customHeight="1" x14ac:dyDescent="0.25">
      <c r="A25" s="338"/>
      <c r="B25" s="171" t="s">
        <v>323</v>
      </c>
      <c r="C25" s="43" t="str">
        <f>IFERROR(+VLOOKUP(A25,'LISTADO BASICO MOS'!B:K,2,FALSE), "-")</f>
        <v>-</v>
      </c>
      <c r="D25" s="215">
        <v>1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ht="14.45" customHeight="1" x14ac:dyDescent="0.25">
      <c r="A26" s="338"/>
      <c r="B26" s="171" t="s">
        <v>324</v>
      </c>
      <c r="C26" s="43" t="str">
        <f>IFERROR(+VLOOKUP(A26,'LISTADO BASICO MOS'!B:K,2,FALSE), "-")</f>
        <v>-</v>
      </c>
      <c r="D26" s="215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ht="14.45" customHeight="1" x14ac:dyDescent="0.25">
      <c r="A27" s="338"/>
      <c r="B27" s="171" t="s">
        <v>325</v>
      </c>
      <c r="C27" s="43" t="str">
        <f>IFERROR(+VLOOKUP(A27,'LISTADO BASICO MOS'!B:K,2,FALSE), "-")</f>
        <v>-</v>
      </c>
      <c r="D27" s="215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ht="14.45" customHeight="1" x14ac:dyDescent="0.25">
      <c r="A28" s="338"/>
      <c r="B28" s="171" t="s">
        <v>326</v>
      </c>
      <c r="C28" s="43" t="str">
        <f>IFERROR(+VLOOKUP(A28,'LISTADO BASICO MOS'!B:K,2,FALSE), "-")</f>
        <v>-</v>
      </c>
      <c r="D28" s="215">
        <v>1</v>
      </c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ht="14.45" customHeight="1" x14ac:dyDescent="0.25">
      <c r="A29" s="338"/>
      <c r="B29" s="171" t="s">
        <v>327</v>
      </c>
      <c r="C29" s="43" t="str">
        <f>IFERROR(+VLOOKUP(A29,'LISTADO BASICO MOS'!B:K,2,FALSE), "-")</f>
        <v>-</v>
      </c>
      <c r="D29" s="215">
        <v>1</v>
      </c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8" ht="14.45" customHeight="1" x14ac:dyDescent="0.25">
      <c r="A30" s="338"/>
      <c r="B30" s="171"/>
      <c r="C30" s="43" t="str">
        <f>IFERROR(+VLOOKUP(A30,'LISTADO BASICO MOS'!B:K,2,FALSE), "-")</f>
        <v>-</v>
      </c>
      <c r="D30" s="51"/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8" ht="14.45" customHeight="1" x14ac:dyDescent="0.25">
      <c r="A31" s="338"/>
      <c r="B31" s="171"/>
      <c r="C31" s="43" t="str">
        <f>IFERROR(+VLOOKUP(A31,'LISTADO BASICO MOS'!B:K,2,FALSE), "-")</f>
        <v>-</v>
      </c>
      <c r="D31" s="9"/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06" t="str">
        <f>IFERROR(+VLOOKUP(A31,'LISTADO BASICO MOS'!B:K,10,FALSE),"-")</f>
        <v>-</v>
      </c>
    </row>
    <row r="32" spans="1:8" ht="15.75" customHeight="1" x14ac:dyDescent="0.25">
      <c r="A32" s="382" t="str">
        <f>+"TOTAL "&amp;A18</f>
        <v>TOTAL PLACA PERIARTICULAR DE FEMUR DISTAL TITANIO</v>
      </c>
      <c r="B32" s="382"/>
      <c r="C32" s="382"/>
      <c r="D32" s="382"/>
      <c r="E32" s="382"/>
      <c r="F32" s="382"/>
      <c r="G32" s="217"/>
      <c r="H32" s="168"/>
    </row>
    <row r="33" spans="1:8" s="212" customFormat="1" ht="15.75" customHeight="1" x14ac:dyDescent="0.25">
      <c r="A33" s="345"/>
      <c r="B33" s="52"/>
      <c r="C33" s="52"/>
      <c r="D33" s="52"/>
      <c r="E33" s="52"/>
      <c r="F33" s="52"/>
      <c r="G33" s="313"/>
      <c r="H33" s="211"/>
    </row>
    <row r="34" spans="1:8" ht="15.75" customHeight="1" x14ac:dyDescent="0.25">
      <c r="A34" s="382" t="s">
        <v>962</v>
      </c>
      <c r="B34" s="382"/>
      <c r="C34" s="382"/>
      <c r="D34" s="382"/>
      <c r="E34" s="382"/>
      <c r="F34" s="382"/>
      <c r="G34" s="382"/>
      <c r="H34" s="382"/>
    </row>
    <row r="35" spans="1:8" ht="14.45" customHeight="1" x14ac:dyDescent="0.25">
      <c r="A35" s="332" t="s">
        <v>15</v>
      </c>
      <c r="B35" s="143" t="s">
        <v>16</v>
      </c>
      <c r="C35" s="143" t="s">
        <v>17</v>
      </c>
      <c r="D35" s="214" t="s">
        <v>18</v>
      </c>
      <c r="E35" s="295" t="s">
        <v>620</v>
      </c>
      <c r="F35" s="295" t="s">
        <v>19</v>
      </c>
      <c r="G35" s="295" t="s">
        <v>20</v>
      </c>
      <c r="H35" s="143" t="s">
        <v>21</v>
      </c>
    </row>
    <row r="36" spans="1:8" ht="14.45" customHeight="1" x14ac:dyDescent="0.25">
      <c r="A36" s="337"/>
      <c r="B36" s="171" t="s">
        <v>328</v>
      </c>
      <c r="C36" s="43" t="str">
        <f>IFERROR(+VLOOKUP(A36,'LISTADO BASICO MOS'!B:K,2,FALSE), "-")</f>
        <v>-</v>
      </c>
      <c r="D36" s="215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ht="14.45" customHeight="1" x14ac:dyDescent="0.25">
      <c r="A37" s="338"/>
      <c r="B37" s="171" t="s">
        <v>329</v>
      </c>
      <c r="C37" s="43" t="str">
        <f>IFERROR(+VLOOKUP(A37,'LISTADO BASICO MOS'!B:K,2,FALSE), "-")</f>
        <v>-</v>
      </c>
      <c r="D37" s="215">
        <v>1</v>
      </c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ht="14.45" customHeight="1" x14ac:dyDescent="0.25">
      <c r="A38" s="338"/>
      <c r="B38" s="171" t="s">
        <v>330</v>
      </c>
      <c r="C38" s="43" t="str">
        <f>IFERROR(+VLOOKUP(A38,'LISTADO BASICO MOS'!B:K,2,FALSE), "-")</f>
        <v>-</v>
      </c>
      <c r="D38" s="215">
        <v>1</v>
      </c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ht="14.45" customHeight="1" x14ac:dyDescent="0.25">
      <c r="A39" s="338"/>
      <c r="B39" s="171" t="s">
        <v>331</v>
      </c>
      <c r="C39" s="43" t="str">
        <f>IFERROR(+VLOOKUP(A39,'LISTADO BASICO MOS'!B:K,2,FALSE), "-")</f>
        <v>-</v>
      </c>
      <c r="D39" s="215">
        <v>1</v>
      </c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</row>
    <row r="40" spans="1:8" ht="14.45" customHeight="1" x14ac:dyDescent="0.25">
      <c r="A40" s="338"/>
      <c r="B40" s="171" t="s">
        <v>332</v>
      </c>
      <c r="C40" s="43" t="str">
        <f>IFERROR(+VLOOKUP(A40,'LISTADO BASICO MOS'!B:K,2,FALSE), "-")</f>
        <v>-</v>
      </c>
      <c r="D40" s="215">
        <v>2</v>
      </c>
      <c r="E40" s="10" t="str">
        <f>IFERROR(+VLOOKUP(A40,'LISTADO BASICO MOS'!B:K,4,FALSE),"-")</f>
        <v>-</v>
      </c>
      <c r="F40" s="10" t="str">
        <f>IFERROR(+VLOOKUP(A40,'LISTADO BASICO MOS'!B:K,5,FALSE),"-")</f>
        <v>-</v>
      </c>
      <c r="G40" s="10" t="str">
        <f>IFERROR(+VLOOKUP(A40,'LISTADO BASICO MOS'!B:K,6,FALSE),"-")</f>
        <v>-</v>
      </c>
      <c r="H40" s="106" t="str">
        <f>IFERROR(+VLOOKUP(A40,'LISTADO BASICO MOS'!B:K,10,FALSE),"-")</f>
        <v>-</v>
      </c>
    </row>
    <row r="41" spans="1:8" ht="14.45" customHeight="1" x14ac:dyDescent="0.25">
      <c r="A41" s="338"/>
      <c r="B41" s="171"/>
      <c r="C41" s="43" t="str">
        <f>IFERROR(+VLOOKUP(A41,'LISTADO BASICO MOS'!B:K,2,FALSE), "-")</f>
        <v>-</v>
      </c>
      <c r="D41" s="51"/>
      <c r="E41" s="10" t="str">
        <f>IFERROR(+VLOOKUP(A41,'LISTADO BASICO MOS'!B:K,4,FALSE),"-")</f>
        <v>-</v>
      </c>
      <c r="F41" s="10" t="str">
        <f>IFERROR(+VLOOKUP(A41,'LISTADO BASICO MOS'!B:K,5,FALSE),"-")</f>
        <v>-</v>
      </c>
      <c r="G41" s="10" t="str">
        <f>IFERROR(+VLOOKUP(A41,'LISTADO BASICO MOS'!B:K,6,FALSE),"-")</f>
        <v>-</v>
      </c>
      <c r="H41" s="106" t="str">
        <f>IFERROR(+VLOOKUP(A41,'LISTADO BASICO MOS'!B:K,10,FALSE),"-")</f>
        <v>-</v>
      </c>
    </row>
    <row r="42" spans="1:8" ht="14.45" customHeight="1" x14ac:dyDescent="0.25">
      <c r="A42" s="338"/>
      <c r="B42" s="53"/>
      <c r="C42" s="43" t="str">
        <f>IFERROR(+VLOOKUP(A42,'LISTADO BASICO MOS'!B:K,2,FALSE), "-")</f>
        <v>-</v>
      </c>
      <c r="D42" s="9"/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ht="15.75" customHeight="1" x14ac:dyDescent="0.25">
      <c r="A43" s="382" t="str">
        <f>+"TOTAL "&amp;A34</f>
        <v>TOTAL CLAVO CEFALOMEDULAR</v>
      </c>
      <c r="B43" s="382"/>
      <c r="C43" s="382"/>
      <c r="D43" s="382"/>
      <c r="E43" s="382"/>
      <c r="F43" s="382"/>
      <c r="G43" s="217"/>
      <c r="H43" s="168"/>
    </row>
    <row r="45" spans="1:8" ht="14.45" customHeight="1" x14ac:dyDescent="0.25">
      <c r="A45" s="382" t="s">
        <v>956</v>
      </c>
      <c r="B45" s="382"/>
      <c r="C45" s="382"/>
      <c r="D45" s="382"/>
      <c r="E45" s="382"/>
      <c r="F45" s="382"/>
      <c r="G45" s="382"/>
      <c r="H45" s="382"/>
    </row>
    <row r="46" spans="1:8" ht="14.45" customHeight="1" x14ac:dyDescent="0.25">
      <c r="A46" s="332" t="s">
        <v>15</v>
      </c>
      <c r="B46" s="143" t="s">
        <v>16</v>
      </c>
      <c r="C46" s="143" t="s">
        <v>17</v>
      </c>
      <c r="D46" s="214" t="s">
        <v>18</v>
      </c>
      <c r="E46" s="295" t="s">
        <v>620</v>
      </c>
      <c r="F46" s="295" t="s">
        <v>19</v>
      </c>
      <c r="G46" s="295" t="s">
        <v>20</v>
      </c>
      <c r="H46" s="143" t="s">
        <v>21</v>
      </c>
    </row>
    <row r="47" spans="1:8" ht="30" customHeight="1" x14ac:dyDescent="0.25">
      <c r="A47" s="337"/>
      <c r="B47" s="173" t="s">
        <v>333</v>
      </c>
      <c r="C47" s="43" t="str">
        <f>IFERROR(+VLOOKUP(A47,'LISTADO BASICO MOS'!B:K,2,FALSE), "-")</f>
        <v>-</v>
      </c>
      <c r="D47" s="215">
        <v>1</v>
      </c>
      <c r="E47" s="10" t="str">
        <f>IFERROR(+VLOOKUP(A47,'LISTADO BASICO MOS'!B:K,4,FALSE),"-")</f>
        <v>-</v>
      </c>
      <c r="F47" s="10" t="str">
        <f>IFERROR(+VLOOKUP(A47,'LISTADO BASICO MOS'!B:K,5,FALSE),"-")</f>
        <v>-</v>
      </c>
      <c r="G47" s="10" t="str">
        <f>IFERROR(+VLOOKUP(A47,'LISTADO BASICO MOS'!B:K,6,FALSE),"-")</f>
        <v>-</v>
      </c>
      <c r="H47" s="106" t="str">
        <f>IFERROR(+VLOOKUP(A47,'LISTADO BASICO MOS'!B:K,10,FALSE),"-")</f>
        <v>-</v>
      </c>
    </row>
    <row r="48" spans="1:8" ht="14.45" customHeight="1" x14ac:dyDescent="0.25">
      <c r="A48" s="338"/>
      <c r="B48" s="171" t="s">
        <v>334</v>
      </c>
      <c r="C48" s="43" t="str">
        <f>IFERROR(+VLOOKUP(A48,'LISTADO BASICO MOS'!B:K,2,FALSE), "-")</f>
        <v>-</v>
      </c>
      <c r="D48" s="215">
        <v>1</v>
      </c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ht="14.45" customHeight="1" x14ac:dyDescent="0.25">
      <c r="A49" s="338"/>
      <c r="B49" s="171" t="s">
        <v>335</v>
      </c>
      <c r="C49" s="43" t="str">
        <f>IFERROR(+VLOOKUP(A49,'LISTADO BASICO MOS'!B:K,2,FALSE), "-")</f>
        <v>-</v>
      </c>
      <c r="D49" s="215">
        <v>2</v>
      </c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ht="14.45" customHeight="1" x14ac:dyDescent="0.25">
      <c r="A50" s="338"/>
      <c r="B50" s="171" t="s">
        <v>336</v>
      </c>
      <c r="C50" s="43" t="str">
        <f>IFERROR(+VLOOKUP(A50,'LISTADO BASICO MOS'!B:K,2,FALSE), "-")</f>
        <v>-</v>
      </c>
      <c r="D50" s="215">
        <v>2</v>
      </c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</row>
    <row r="51" spans="1:8" ht="14.45" customHeight="1" x14ac:dyDescent="0.25">
      <c r="A51" s="338"/>
      <c r="B51" s="171"/>
      <c r="C51" s="43" t="str">
        <f>IFERROR(+VLOOKUP(A51,'LISTADO BASICO MOS'!B:K,2,FALSE), "-")</f>
        <v>-</v>
      </c>
      <c r="D51" s="51"/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ht="14.45" customHeight="1" x14ac:dyDescent="0.25">
      <c r="A52" s="338"/>
      <c r="B52" s="53"/>
      <c r="C52" s="43" t="str">
        <f>IFERROR(+VLOOKUP(A52,'LISTADO BASICO MOS'!B:K,2,FALSE), "-")</f>
        <v>-</v>
      </c>
      <c r="D52" s="9"/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</row>
    <row r="53" spans="1:8" ht="14.45" customHeight="1" x14ac:dyDescent="0.25">
      <c r="A53" s="382" t="str">
        <f>+"TOTAL "&amp;A45</f>
        <v>TOTAL CLAVO BLOQUEADO DE FEMUR RIMADO ACERO</v>
      </c>
      <c r="B53" s="382"/>
      <c r="C53" s="382"/>
      <c r="D53" s="382"/>
      <c r="E53" s="382"/>
      <c r="F53" s="382"/>
      <c r="G53" s="217"/>
      <c r="H53" s="168"/>
    </row>
    <row r="55" spans="1:8" ht="14.45" customHeight="1" x14ac:dyDescent="0.25">
      <c r="A55" s="382" t="s">
        <v>957</v>
      </c>
      <c r="B55" s="382"/>
      <c r="C55" s="382"/>
      <c r="D55" s="382"/>
      <c r="E55" s="382"/>
      <c r="F55" s="382"/>
      <c r="G55" s="382"/>
      <c r="H55" s="382"/>
    </row>
    <row r="56" spans="1:8" ht="14.45" customHeight="1" x14ac:dyDescent="0.25">
      <c r="A56" s="332" t="s">
        <v>15</v>
      </c>
      <c r="B56" s="143" t="s">
        <v>16</v>
      </c>
      <c r="C56" s="143" t="s">
        <v>17</v>
      </c>
      <c r="D56" s="214" t="s">
        <v>18</v>
      </c>
      <c r="E56" s="295" t="s">
        <v>620</v>
      </c>
      <c r="F56" s="295" t="s">
        <v>19</v>
      </c>
      <c r="G56" s="295" t="s">
        <v>20</v>
      </c>
      <c r="H56" s="143" t="s">
        <v>21</v>
      </c>
    </row>
    <row r="57" spans="1:8" ht="30" customHeight="1" x14ac:dyDescent="0.25">
      <c r="A57" s="337"/>
      <c r="B57" s="173" t="s">
        <v>333</v>
      </c>
      <c r="C57" s="43" t="str">
        <f>IFERROR(+VLOOKUP(A57,'LISTADO BASICO MOS'!B:K,2,FALSE), "-")</f>
        <v>-</v>
      </c>
      <c r="D57" s="215">
        <v>1</v>
      </c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ht="14.45" customHeight="1" x14ac:dyDescent="0.25">
      <c r="A58" s="338"/>
      <c r="B58" s="171" t="s">
        <v>334</v>
      </c>
      <c r="C58" s="43" t="str">
        <f>IFERROR(+VLOOKUP(A58,'LISTADO BASICO MOS'!B:K,2,FALSE), "-")</f>
        <v>-</v>
      </c>
      <c r="D58" s="215">
        <v>1</v>
      </c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ht="14.45" customHeight="1" x14ac:dyDescent="0.25">
      <c r="A59" s="338"/>
      <c r="B59" s="171" t="s">
        <v>335</v>
      </c>
      <c r="C59" s="43" t="str">
        <f>IFERROR(+VLOOKUP(A59,'LISTADO BASICO MOS'!B:K,2,FALSE), "-")</f>
        <v>-</v>
      </c>
      <c r="D59" s="215">
        <v>2</v>
      </c>
      <c r="E59" s="10" t="str">
        <f>IFERROR(+VLOOKUP(A59,'LISTADO BASICO MOS'!B:K,4,FALSE),"-")</f>
        <v>-</v>
      </c>
      <c r="F59" s="10" t="str">
        <f>IFERROR(+VLOOKUP(A59,'LISTADO BASICO MOS'!B:K,5,FALSE),"-")</f>
        <v>-</v>
      </c>
      <c r="G59" s="10" t="str">
        <f>IFERROR(+VLOOKUP(A59,'LISTADO BASICO MOS'!B:K,6,FALSE),"-")</f>
        <v>-</v>
      </c>
      <c r="H59" s="106" t="str">
        <f>IFERROR(+VLOOKUP(A59,'LISTADO BASICO MOS'!B:K,10,FALSE),"-")</f>
        <v>-</v>
      </c>
    </row>
    <row r="60" spans="1:8" ht="14.45" customHeight="1" x14ac:dyDescent="0.25">
      <c r="A60" s="338"/>
      <c r="B60" s="171" t="s">
        <v>336</v>
      </c>
      <c r="C60" s="43" t="str">
        <f>IFERROR(+VLOOKUP(A60,'LISTADO BASICO MOS'!B:K,2,FALSE), "-")</f>
        <v>-</v>
      </c>
      <c r="D60" s="215">
        <v>2</v>
      </c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06" t="str">
        <f>IFERROR(+VLOOKUP(A60,'LISTADO BASICO MOS'!B:K,10,FALSE),"-")</f>
        <v>-</v>
      </c>
    </row>
    <row r="61" spans="1:8" ht="14.45" customHeight="1" x14ac:dyDescent="0.25">
      <c r="A61" s="338"/>
      <c r="B61" s="171"/>
      <c r="C61" s="43" t="str">
        <f>IFERROR(+VLOOKUP(A61,'LISTADO BASICO MOS'!B:K,2,FALSE), "-")</f>
        <v>-</v>
      </c>
      <c r="D61" s="51"/>
      <c r="E61" s="10" t="str">
        <f>IFERROR(+VLOOKUP(A61,'LISTADO BASICO MOS'!B:K,4,FALSE),"-")</f>
        <v>-</v>
      </c>
      <c r="F61" s="10" t="str">
        <f>IFERROR(+VLOOKUP(A61,'LISTADO BASICO MOS'!B:K,5,FALSE),"-")</f>
        <v>-</v>
      </c>
      <c r="G61" s="10" t="str">
        <f>IFERROR(+VLOOKUP(A61,'LISTADO BASICO MOS'!B:K,6,FALSE),"-")</f>
        <v>-</v>
      </c>
      <c r="H61" s="106" t="str">
        <f>IFERROR(+VLOOKUP(A61,'LISTADO BASICO MOS'!B:K,10,FALSE),"-")</f>
        <v>-</v>
      </c>
    </row>
    <row r="62" spans="1:8" ht="14.45" customHeight="1" x14ac:dyDescent="0.25">
      <c r="A62" s="338"/>
      <c r="B62" s="53"/>
      <c r="C62" s="43" t="str">
        <f>IFERROR(+VLOOKUP(A62,'LISTADO BASICO MOS'!B:K,2,FALSE), "-")</f>
        <v>-</v>
      </c>
      <c r="D62" s="9"/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06" t="str">
        <f>IFERROR(+VLOOKUP(A62,'LISTADO BASICO MOS'!B:K,10,FALSE),"-")</f>
        <v>-</v>
      </c>
    </row>
    <row r="63" spans="1:8" ht="14.45" customHeight="1" x14ac:dyDescent="0.25">
      <c r="A63" s="382" t="str">
        <f>+"TOTAL "&amp;A55</f>
        <v>TOTAL CLAVO BLOQUEADO DE FEMUR RIMADO TITANIO</v>
      </c>
      <c r="B63" s="382"/>
      <c r="C63" s="382"/>
      <c r="D63" s="382"/>
      <c r="E63" s="382"/>
      <c r="F63" s="382"/>
      <c r="G63" s="217"/>
      <c r="H63" s="168"/>
    </row>
    <row r="65" spans="1:8" ht="14.45" customHeight="1" x14ac:dyDescent="0.25">
      <c r="A65" s="382" t="s">
        <v>958</v>
      </c>
      <c r="B65" s="382"/>
      <c r="C65" s="382"/>
      <c r="D65" s="382"/>
      <c r="E65" s="382"/>
      <c r="F65" s="382"/>
      <c r="G65" s="382"/>
      <c r="H65" s="382"/>
    </row>
    <row r="66" spans="1:8" ht="14.45" customHeight="1" x14ac:dyDescent="0.25">
      <c r="A66" s="332" t="s">
        <v>15</v>
      </c>
      <c r="B66" s="143" t="s">
        <v>16</v>
      </c>
      <c r="C66" s="143" t="s">
        <v>17</v>
      </c>
      <c r="D66" s="214" t="s">
        <v>18</v>
      </c>
      <c r="E66" s="295" t="s">
        <v>620</v>
      </c>
      <c r="F66" s="295" t="s">
        <v>19</v>
      </c>
      <c r="G66" s="295" t="s">
        <v>20</v>
      </c>
      <c r="H66" s="143" t="s">
        <v>21</v>
      </c>
    </row>
    <row r="67" spans="1:8" ht="30" customHeight="1" x14ac:dyDescent="0.25">
      <c r="A67" s="337"/>
      <c r="B67" s="173" t="s">
        <v>333</v>
      </c>
      <c r="C67" s="43" t="str">
        <f>IFERROR(+VLOOKUP(A67,'LISTADO BASICO MOS'!B:K,2,FALSE), "-")</f>
        <v>-</v>
      </c>
      <c r="D67" s="215">
        <v>1</v>
      </c>
      <c r="E67" s="10" t="str">
        <f>IFERROR(+VLOOKUP(A67,'LISTADO BASICO MOS'!B:K,4,FALSE),"-")</f>
        <v>-</v>
      </c>
      <c r="F67" s="10" t="str">
        <f>IFERROR(+VLOOKUP(A67,'LISTADO BASICO MOS'!B:K,5,FALSE),"-")</f>
        <v>-</v>
      </c>
      <c r="G67" s="10" t="str">
        <f>IFERROR(+VLOOKUP(A67,'LISTADO BASICO MOS'!B:K,6,FALSE),"-")</f>
        <v>-</v>
      </c>
      <c r="H67" s="106" t="str">
        <f>IFERROR(+VLOOKUP(A67,'LISTADO BASICO MOS'!B:K,10,FALSE),"-")</f>
        <v>-</v>
      </c>
    </row>
    <row r="68" spans="1:8" ht="14.45" customHeight="1" x14ac:dyDescent="0.25">
      <c r="A68" s="338"/>
      <c r="B68" s="171" t="s">
        <v>334</v>
      </c>
      <c r="C68" s="43" t="str">
        <f>IFERROR(+VLOOKUP(A68,'LISTADO BASICO MOS'!B:K,2,FALSE), "-")</f>
        <v>-</v>
      </c>
      <c r="D68" s="215">
        <v>1</v>
      </c>
      <c r="E68" s="10" t="str">
        <f>IFERROR(+VLOOKUP(A68,'LISTADO BASICO MOS'!B:K,4,FALSE),"-")</f>
        <v>-</v>
      </c>
      <c r="F68" s="10" t="str">
        <f>IFERROR(+VLOOKUP(A68,'LISTADO BASICO MOS'!B:K,5,FALSE),"-")</f>
        <v>-</v>
      </c>
      <c r="G68" s="10" t="str">
        <f>IFERROR(+VLOOKUP(A68,'LISTADO BASICO MOS'!B:K,6,FALSE),"-")</f>
        <v>-</v>
      </c>
      <c r="H68" s="106" t="str">
        <f>IFERROR(+VLOOKUP(A68,'LISTADO BASICO MOS'!B:K,10,FALSE),"-")</f>
        <v>-</v>
      </c>
    </row>
    <row r="69" spans="1:8" ht="14.45" customHeight="1" x14ac:dyDescent="0.25">
      <c r="A69" s="338"/>
      <c r="B69" s="171" t="s">
        <v>335</v>
      </c>
      <c r="C69" s="43" t="str">
        <f>IFERROR(+VLOOKUP(A69,'LISTADO BASICO MOS'!B:K,2,FALSE), "-")</f>
        <v>-</v>
      </c>
      <c r="D69" s="215">
        <v>2</v>
      </c>
      <c r="E69" s="10" t="str">
        <f>IFERROR(+VLOOKUP(A69,'LISTADO BASICO MOS'!B:K,4,FALSE),"-")</f>
        <v>-</v>
      </c>
      <c r="F69" s="10" t="str">
        <f>IFERROR(+VLOOKUP(A69,'LISTADO BASICO MOS'!B:K,5,FALSE),"-")</f>
        <v>-</v>
      </c>
      <c r="G69" s="10" t="str">
        <f>IFERROR(+VLOOKUP(A69,'LISTADO BASICO MOS'!B:K,6,FALSE),"-")</f>
        <v>-</v>
      </c>
      <c r="H69" s="106" t="str">
        <f>IFERROR(+VLOOKUP(A69,'LISTADO BASICO MOS'!B:K,10,FALSE),"-")</f>
        <v>-</v>
      </c>
    </row>
    <row r="70" spans="1:8" ht="14.45" customHeight="1" x14ac:dyDescent="0.25">
      <c r="A70" s="338"/>
      <c r="B70" s="171" t="s">
        <v>336</v>
      </c>
      <c r="C70" s="43" t="str">
        <f>IFERROR(+VLOOKUP(A70,'LISTADO BASICO MOS'!B:K,2,FALSE), "-")</f>
        <v>-</v>
      </c>
      <c r="D70" s="215">
        <v>2</v>
      </c>
      <c r="E70" s="10" t="str">
        <f>IFERROR(+VLOOKUP(A70,'LISTADO BASICO MOS'!B:K,4,FALSE),"-")</f>
        <v>-</v>
      </c>
      <c r="F70" s="10" t="str">
        <f>IFERROR(+VLOOKUP(A70,'LISTADO BASICO MOS'!B:K,5,FALSE),"-")</f>
        <v>-</v>
      </c>
      <c r="G70" s="10" t="str">
        <f>IFERROR(+VLOOKUP(A70,'LISTADO BASICO MOS'!B:K,6,FALSE),"-")</f>
        <v>-</v>
      </c>
      <c r="H70" s="106" t="str">
        <f>IFERROR(+VLOOKUP(A70,'LISTADO BASICO MOS'!B:K,10,FALSE),"-")</f>
        <v>-</v>
      </c>
    </row>
    <row r="71" spans="1:8" ht="14.45" customHeight="1" x14ac:dyDescent="0.25">
      <c r="A71" s="338"/>
      <c r="B71" s="171"/>
      <c r="C71" s="43" t="str">
        <f>IFERROR(+VLOOKUP(A71,'LISTADO BASICO MOS'!B:K,2,FALSE), "-")</f>
        <v>-</v>
      </c>
      <c r="D71" s="51"/>
      <c r="E71" s="10" t="str">
        <f>IFERROR(+VLOOKUP(A71,'LISTADO BASICO MOS'!B:K,4,FALSE),"-")</f>
        <v>-</v>
      </c>
      <c r="F71" s="10" t="str">
        <f>IFERROR(+VLOOKUP(A71,'LISTADO BASICO MOS'!B:K,5,FALSE),"-")</f>
        <v>-</v>
      </c>
      <c r="G71" s="10" t="str">
        <f>IFERROR(+VLOOKUP(A71,'LISTADO BASICO MOS'!B:K,6,FALSE),"-")</f>
        <v>-</v>
      </c>
      <c r="H71" s="106" t="str">
        <f>IFERROR(+VLOOKUP(A71,'LISTADO BASICO MOS'!B:K,10,FALSE),"-")</f>
        <v>-</v>
      </c>
    </row>
    <row r="72" spans="1:8" ht="14.45" customHeight="1" x14ac:dyDescent="0.25">
      <c r="A72" s="338"/>
      <c r="B72" s="53"/>
      <c r="C72" s="43" t="str">
        <f>IFERROR(+VLOOKUP(A72,'LISTADO BASICO MOS'!B:K,2,FALSE), "-")</f>
        <v>-</v>
      </c>
      <c r="D72" s="9"/>
      <c r="E72" s="10" t="str">
        <f>IFERROR(+VLOOKUP(A72,'LISTADO BASICO MOS'!B:K,4,FALSE),"-")</f>
        <v>-</v>
      </c>
      <c r="F72" s="10" t="str">
        <f>IFERROR(+VLOOKUP(A72,'LISTADO BASICO MOS'!B:K,5,FALSE),"-")</f>
        <v>-</v>
      </c>
      <c r="G72" s="10" t="str">
        <f>IFERROR(+VLOOKUP(A72,'LISTADO BASICO MOS'!B:K,6,FALSE),"-")</f>
        <v>-</v>
      </c>
      <c r="H72" s="106" t="str">
        <f>IFERROR(+VLOOKUP(A72,'LISTADO BASICO MOS'!B:K,10,FALSE),"-")</f>
        <v>-</v>
      </c>
    </row>
    <row r="73" spans="1:8" ht="14.45" customHeight="1" x14ac:dyDescent="0.25">
      <c r="A73" s="382" t="str">
        <f>+"TOTAL "&amp;A65</f>
        <v>TOTAL CLAVO BLOQUEADO RETROGRADO DE FEMUR ACERO</v>
      </c>
      <c r="B73" s="382"/>
      <c r="C73" s="382"/>
      <c r="D73" s="382"/>
      <c r="E73" s="382"/>
      <c r="F73" s="382"/>
      <c r="G73" s="217"/>
      <c r="H73" s="168"/>
    </row>
    <row r="75" spans="1:8" ht="14.45" customHeight="1" x14ac:dyDescent="0.25">
      <c r="A75" s="382" t="s">
        <v>959</v>
      </c>
      <c r="B75" s="382"/>
      <c r="C75" s="382"/>
      <c r="D75" s="382"/>
      <c r="E75" s="382"/>
      <c r="F75" s="382"/>
      <c r="G75" s="382"/>
      <c r="H75" s="382"/>
    </row>
    <row r="76" spans="1:8" ht="14.45" customHeight="1" x14ac:dyDescent="0.25">
      <c r="A76" s="332" t="s">
        <v>15</v>
      </c>
      <c r="B76" s="143" t="s">
        <v>16</v>
      </c>
      <c r="C76" s="143" t="s">
        <v>17</v>
      </c>
      <c r="D76" s="214" t="s">
        <v>18</v>
      </c>
      <c r="E76" s="295" t="s">
        <v>620</v>
      </c>
      <c r="F76" s="295" t="s">
        <v>19</v>
      </c>
      <c r="G76" s="295" t="s">
        <v>20</v>
      </c>
      <c r="H76" s="143" t="s">
        <v>21</v>
      </c>
    </row>
    <row r="77" spans="1:8" ht="30" customHeight="1" x14ac:dyDescent="0.25">
      <c r="A77" s="337"/>
      <c r="B77" s="173" t="s">
        <v>333</v>
      </c>
      <c r="C77" s="43" t="str">
        <f>IFERROR(+VLOOKUP(A77,'LISTADO BASICO MOS'!B:K,2,FALSE), "-")</f>
        <v>-</v>
      </c>
      <c r="D77" s="215">
        <v>1</v>
      </c>
      <c r="E77" s="10" t="str">
        <f>IFERROR(+VLOOKUP(A77,'LISTADO BASICO MOS'!B:K,4,FALSE),"-")</f>
        <v>-</v>
      </c>
      <c r="F77" s="10" t="str">
        <f>IFERROR(+VLOOKUP(A77,'LISTADO BASICO MOS'!B:K,5,FALSE),"-")</f>
        <v>-</v>
      </c>
      <c r="G77" s="10" t="str">
        <f>IFERROR(+VLOOKUP(A77,'LISTADO BASICO MOS'!B:K,6,FALSE),"-")</f>
        <v>-</v>
      </c>
      <c r="H77" s="106" t="str">
        <f>IFERROR(+VLOOKUP(A77,'LISTADO BASICO MOS'!B:K,10,FALSE),"-")</f>
        <v>-</v>
      </c>
    </row>
    <row r="78" spans="1:8" ht="14.45" customHeight="1" x14ac:dyDescent="0.25">
      <c r="A78" s="338"/>
      <c r="B78" s="171" t="s">
        <v>334</v>
      </c>
      <c r="C78" s="43" t="str">
        <f>IFERROR(+VLOOKUP(A78,'LISTADO BASICO MOS'!B:K,2,FALSE), "-")</f>
        <v>-</v>
      </c>
      <c r="D78" s="215">
        <v>1</v>
      </c>
      <c r="E78" s="10" t="str">
        <f>IFERROR(+VLOOKUP(A78,'LISTADO BASICO MOS'!B:K,4,FALSE),"-")</f>
        <v>-</v>
      </c>
      <c r="F78" s="10" t="str">
        <f>IFERROR(+VLOOKUP(A78,'LISTADO BASICO MOS'!B:K,5,FALSE),"-")</f>
        <v>-</v>
      </c>
      <c r="G78" s="10" t="str">
        <f>IFERROR(+VLOOKUP(A78,'LISTADO BASICO MOS'!B:K,6,FALSE),"-")</f>
        <v>-</v>
      </c>
      <c r="H78" s="106" t="str">
        <f>IFERROR(+VLOOKUP(A78,'LISTADO BASICO MOS'!B:K,10,FALSE),"-")</f>
        <v>-</v>
      </c>
    </row>
    <row r="79" spans="1:8" ht="14.45" customHeight="1" x14ac:dyDescent="0.25">
      <c r="A79" s="338"/>
      <c r="B79" s="171" t="s">
        <v>335</v>
      </c>
      <c r="C79" s="43" t="str">
        <f>IFERROR(+VLOOKUP(A79,'LISTADO BASICO MOS'!B:K,2,FALSE), "-")</f>
        <v>-</v>
      </c>
      <c r="D79" s="215">
        <v>2</v>
      </c>
      <c r="E79" s="10" t="str">
        <f>IFERROR(+VLOOKUP(A79,'LISTADO BASICO MOS'!B:K,4,FALSE),"-")</f>
        <v>-</v>
      </c>
      <c r="F79" s="10" t="str">
        <f>IFERROR(+VLOOKUP(A79,'LISTADO BASICO MOS'!B:K,5,FALSE),"-")</f>
        <v>-</v>
      </c>
      <c r="G79" s="10" t="str">
        <f>IFERROR(+VLOOKUP(A79,'LISTADO BASICO MOS'!B:K,6,FALSE),"-")</f>
        <v>-</v>
      </c>
      <c r="H79" s="106" t="str">
        <f>IFERROR(+VLOOKUP(A79,'LISTADO BASICO MOS'!B:K,10,FALSE),"-")</f>
        <v>-</v>
      </c>
    </row>
    <row r="80" spans="1:8" ht="14.45" customHeight="1" x14ac:dyDescent="0.25">
      <c r="A80" s="338"/>
      <c r="B80" s="171" t="s">
        <v>336</v>
      </c>
      <c r="C80" s="43" t="str">
        <f>IFERROR(+VLOOKUP(A80,'LISTADO BASICO MOS'!B:K,2,FALSE), "-")</f>
        <v>-</v>
      </c>
      <c r="D80" s="215">
        <v>2</v>
      </c>
      <c r="E80" s="10" t="str">
        <f>IFERROR(+VLOOKUP(A80,'LISTADO BASICO MOS'!B:K,4,FALSE),"-")</f>
        <v>-</v>
      </c>
      <c r="F80" s="10" t="str">
        <f>IFERROR(+VLOOKUP(A80,'LISTADO BASICO MOS'!B:K,5,FALSE),"-")</f>
        <v>-</v>
      </c>
      <c r="G80" s="10" t="str">
        <f>IFERROR(+VLOOKUP(A80,'LISTADO BASICO MOS'!B:K,6,FALSE),"-")</f>
        <v>-</v>
      </c>
      <c r="H80" s="106" t="str">
        <f>IFERROR(+VLOOKUP(A80,'LISTADO BASICO MOS'!B:K,10,FALSE),"-")</f>
        <v>-</v>
      </c>
    </row>
    <row r="81" spans="1:8" ht="14.45" customHeight="1" x14ac:dyDescent="0.25">
      <c r="A81" s="338"/>
      <c r="B81" s="171"/>
      <c r="C81" s="43" t="str">
        <f>IFERROR(+VLOOKUP(A81,'LISTADO BASICO MOS'!B:K,2,FALSE), "-")</f>
        <v>-</v>
      </c>
      <c r="D81" s="51"/>
      <c r="E81" s="10" t="str">
        <f>IFERROR(+VLOOKUP(A81,'LISTADO BASICO MOS'!B:K,4,FALSE),"-")</f>
        <v>-</v>
      </c>
      <c r="F81" s="10" t="str">
        <f>IFERROR(+VLOOKUP(A81,'LISTADO BASICO MOS'!B:K,5,FALSE),"-")</f>
        <v>-</v>
      </c>
      <c r="G81" s="10" t="str">
        <f>IFERROR(+VLOOKUP(A81,'LISTADO BASICO MOS'!B:K,6,FALSE),"-")</f>
        <v>-</v>
      </c>
      <c r="H81" s="106" t="str">
        <f>IFERROR(+VLOOKUP(A81,'LISTADO BASICO MOS'!B:K,10,FALSE),"-")</f>
        <v>-</v>
      </c>
    </row>
    <row r="82" spans="1:8" ht="14.45" customHeight="1" x14ac:dyDescent="0.25">
      <c r="A82" s="338"/>
      <c r="B82" s="53"/>
      <c r="C82" s="43" t="str">
        <f>IFERROR(+VLOOKUP(A82,'LISTADO BASICO MOS'!B:K,2,FALSE), "-")</f>
        <v>-</v>
      </c>
      <c r="D82" s="9"/>
      <c r="E82" s="10" t="str">
        <f>IFERROR(+VLOOKUP(A82,'LISTADO BASICO MOS'!B:K,4,FALSE),"-")</f>
        <v>-</v>
      </c>
      <c r="F82" s="10" t="str">
        <f>IFERROR(+VLOOKUP(A82,'LISTADO BASICO MOS'!B:K,5,FALSE),"-")</f>
        <v>-</v>
      </c>
      <c r="G82" s="10" t="str">
        <f>IFERROR(+VLOOKUP(A82,'LISTADO BASICO MOS'!B:K,6,FALSE),"-")</f>
        <v>-</v>
      </c>
      <c r="H82" s="106" t="str">
        <f>IFERROR(+VLOOKUP(A82,'LISTADO BASICO MOS'!B:K,10,FALSE),"-")</f>
        <v>-</v>
      </c>
    </row>
    <row r="83" spans="1:8" ht="14.45" customHeight="1" x14ac:dyDescent="0.25">
      <c r="A83" s="382" t="str">
        <f>+"TOTAL "&amp;A75</f>
        <v>TOTAL CLAVO BLOQUEADO RETROGRADO DE FEMUR TITANIO</v>
      </c>
      <c r="B83" s="382"/>
      <c r="C83" s="382"/>
      <c r="D83" s="382"/>
      <c r="E83" s="382"/>
      <c r="F83" s="382"/>
      <c r="G83" s="217"/>
      <c r="H83" s="168"/>
    </row>
    <row r="85" spans="1:8" ht="14.45" customHeight="1" x14ac:dyDescent="0.25">
      <c r="A85" s="382" t="s">
        <v>960</v>
      </c>
      <c r="B85" s="382"/>
      <c r="C85" s="382"/>
      <c r="D85" s="382"/>
      <c r="E85" s="382"/>
      <c r="F85" s="382"/>
      <c r="G85" s="382"/>
      <c r="H85" s="382"/>
    </row>
    <row r="86" spans="1:8" ht="14.45" customHeight="1" x14ac:dyDescent="0.25">
      <c r="A86" s="332" t="s">
        <v>15</v>
      </c>
      <c r="B86" s="143" t="s">
        <v>16</v>
      </c>
      <c r="C86" s="143" t="s">
        <v>17</v>
      </c>
      <c r="D86" s="214" t="s">
        <v>18</v>
      </c>
      <c r="E86" s="295" t="s">
        <v>620</v>
      </c>
      <c r="F86" s="295" t="s">
        <v>19</v>
      </c>
      <c r="G86" s="295" t="s">
        <v>20</v>
      </c>
      <c r="H86" s="143" t="s">
        <v>21</v>
      </c>
    </row>
    <row r="87" spans="1:8" ht="30" customHeight="1" x14ac:dyDescent="0.25">
      <c r="A87" s="337"/>
      <c r="B87" s="173" t="s">
        <v>333</v>
      </c>
      <c r="C87" s="43" t="str">
        <f>IFERROR(+VLOOKUP(A87,'LISTADO BASICO MOS'!B:K,2,FALSE), "-")</f>
        <v>-</v>
      </c>
      <c r="D87" s="215">
        <v>1</v>
      </c>
      <c r="E87" s="10" t="str">
        <f>IFERROR(+VLOOKUP(A87,'LISTADO BASICO MOS'!B:K,4,FALSE),"-")</f>
        <v>-</v>
      </c>
      <c r="F87" s="10" t="str">
        <f>IFERROR(+VLOOKUP(A87,'LISTADO BASICO MOS'!B:K,5,FALSE),"-")</f>
        <v>-</v>
      </c>
      <c r="G87" s="10" t="str">
        <f>IFERROR(+VLOOKUP(A87,'LISTADO BASICO MOS'!B:K,6,FALSE),"-")</f>
        <v>-</v>
      </c>
      <c r="H87" s="106" t="str">
        <f>IFERROR(+VLOOKUP(A87,'LISTADO BASICO MOS'!B:K,10,FALSE),"-")</f>
        <v>-</v>
      </c>
    </row>
    <row r="88" spans="1:8" ht="14.45" customHeight="1" x14ac:dyDescent="0.25">
      <c r="A88" s="338"/>
      <c r="B88" s="171" t="s">
        <v>334</v>
      </c>
      <c r="C88" s="43" t="str">
        <f>IFERROR(+VLOOKUP(A88,'LISTADO BASICO MOS'!B:K,2,FALSE), "-")</f>
        <v>-</v>
      </c>
      <c r="D88" s="215">
        <v>1</v>
      </c>
      <c r="E88" s="10" t="str">
        <f>IFERROR(+VLOOKUP(A88,'LISTADO BASICO MOS'!B:K,4,FALSE),"-")</f>
        <v>-</v>
      </c>
      <c r="F88" s="10" t="str">
        <f>IFERROR(+VLOOKUP(A88,'LISTADO BASICO MOS'!B:K,5,FALSE),"-")</f>
        <v>-</v>
      </c>
      <c r="G88" s="10" t="str">
        <f>IFERROR(+VLOOKUP(A88,'LISTADO BASICO MOS'!B:K,6,FALSE),"-")</f>
        <v>-</v>
      </c>
      <c r="H88" s="106" t="str">
        <f>IFERROR(+VLOOKUP(A88,'LISTADO BASICO MOS'!B:K,10,FALSE),"-")</f>
        <v>-</v>
      </c>
    </row>
    <row r="89" spans="1:8" ht="14.45" customHeight="1" x14ac:dyDescent="0.25">
      <c r="A89" s="338"/>
      <c r="B89" s="171" t="s">
        <v>335</v>
      </c>
      <c r="C89" s="43" t="str">
        <f>IFERROR(+VLOOKUP(A89,'LISTADO BASICO MOS'!B:K,2,FALSE), "-")</f>
        <v>-</v>
      </c>
      <c r="D89" s="215">
        <v>2</v>
      </c>
      <c r="E89" s="10" t="str">
        <f>IFERROR(+VLOOKUP(A89,'LISTADO BASICO MOS'!B:K,4,FALSE),"-")</f>
        <v>-</v>
      </c>
      <c r="F89" s="10" t="str">
        <f>IFERROR(+VLOOKUP(A89,'LISTADO BASICO MOS'!B:K,5,FALSE),"-")</f>
        <v>-</v>
      </c>
      <c r="G89" s="10" t="str">
        <f>IFERROR(+VLOOKUP(A89,'LISTADO BASICO MOS'!B:K,6,FALSE),"-")</f>
        <v>-</v>
      </c>
      <c r="H89" s="106" t="str">
        <f>IFERROR(+VLOOKUP(A89,'LISTADO BASICO MOS'!B:K,10,FALSE),"-")</f>
        <v>-</v>
      </c>
    </row>
    <row r="90" spans="1:8" ht="14.45" customHeight="1" x14ac:dyDescent="0.25">
      <c r="A90" s="338"/>
      <c r="B90" s="171" t="s">
        <v>336</v>
      </c>
      <c r="C90" s="43" t="str">
        <f>IFERROR(+VLOOKUP(A90,'LISTADO BASICO MOS'!B:K,2,FALSE), "-")</f>
        <v>-</v>
      </c>
      <c r="D90" s="215">
        <v>2</v>
      </c>
      <c r="E90" s="10" t="str">
        <f>IFERROR(+VLOOKUP(A90,'LISTADO BASICO MOS'!B:K,4,FALSE),"-")</f>
        <v>-</v>
      </c>
      <c r="F90" s="10" t="str">
        <f>IFERROR(+VLOOKUP(A90,'LISTADO BASICO MOS'!B:K,5,FALSE),"-")</f>
        <v>-</v>
      </c>
      <c r="G90" s="10" t="str">
        <f>IFERROR(+VLOOKUP(A90,'LISTADO BASICO MOS'!B:K,6,FALSE),"-")</f>
        <v>-</v>
      </c>
      <c r="H90" s="106" t="str">
        <f>IFERROR(+VLOOKUP(A90,'LISTADO BASICO MOS'!B:K,10,FALSE),"-")</f>
        <v>-</v>
      </c>
    </row>
    <row r="91" spans="1:8" ht="14.45" customHeight="1" x14ac:dyDescent="0.25">
      <c r="A91" s="338"/>
      <c r="B91" s="171"/>
      <c r="C91" s="43" t="str">
        <f>IFERROR(+VLOOKUP(A91,'LISTADO BASICO MOS'!B:K,2,FALSE), "-")</f>
        <v>-</v>
      </c>
      <c r="D91" s="51"/>
      <c r="E91" s="10" t="str">
        <f>IFERROR(+VLOOKUP(A91,'LISTADO BASICO MOS'!B:K,4,FALSE),"-")</f>
        <v>-</v>
      </c>
      <c r="F91" s="10" t="str">
        <f>IFERROR(+VLOOKUP(A91,'LISTADO BASICO MOS'!B:K,5,FALSE),"-")</f>
        <v>-</v>
      </c>
      <c r="G91" s="10" t="str">
        <f>IFERROR(+VLOOKUP(A91,'LISTADO BASICO MOS'!B:K,6,FALSE),"-")</f>
        <v>-</v>
      </c>
      <c r="H91" s="106" t="str">
        <f>IFERROR(+VLOOKUP(A91,'LISTADO BASICO MOS'!B:K,10,FALSE),"-")</f>
        <v>-</v>
      </c>
    </row>
    <row r="92" spans="1:8" ht="14.45" customHeight="1" x14ac:dyDescent="0.25">
      <c r="A92" s="338"/>
      <c r="B92" s="53"/>
      <c r="C92" s="43" t="str">
        <f>IFERROR(+VLOOKUP(A92,'LISTADO BASICO MOS'!B:K,2,FALSE), "-")</f>
        <v>-</v>
      </c>
      <c r="D92" s="9"/>
      <c r="E92" s="10" t="str">
        <f>IFERROR(+VLOOKUP(A92,'LISTADO BASICO MOS'!B:K,4,FALSE),"-")</f>
        <v>-</v>
      </c>
      <c r="F92" s="10" t="str">
        <f>IFERROR(+VLOOKUP(A92,'LISTADO BASICO MOS'!B:K,5,FALSE),"-")</f>
        <v>-</v>
      </c>
      <c r="G92" s="10" t="str">
        <f>IFERROR(+VLOOKUP(A92,'LISTADO BASICO MOS'!B:K,6,FALSE),"-")</f>
        <v>-</v>
      </c>
      <c r="H92" s="106" t="str">
        <f>IFERROR(+VLOOKUP(A92,'LISTADO BASICO MOS'!B:K,10,FALSE),"-")</f>
        <v>-</v>
      </c>
    </row>
    <row r="93" spans="1:8" ht="14.45" customHeight="1" x14ac:dyDescent="0.25">
      <c r="A93" s="382" t="str">
        <f>+"TOTAL "&amp;A85</f>
        <v>TOTAL CLAVO BLOQUEADO DE FEMUR NO RIMADO ACERO</v>
      </c>
      <c r="B93" s="382"/>
      <c r="C93" s="382"/>
      <c r="D93" s="382"/>
      <c r="E93" s="382"/>
      <c r="F93" s="382"/>
      <c r="G93" s="217"/>
      <c r="H93" s="168"/>
    </row>
    <row r="95" spans="1:8" ht="14.45" customHeight="1" x14ac:dyDescent="0.25">
      <c r="A95" s="382" t="s">
        <v>961</v>
      </c>
      <c r="B95" s="382"/>
      <c r="C95" s="382"/>
      <c r="D95" s="382"/>
      <c r="E95" s="382"/>
      <c r="F95" s="382"/>
      <c r="G95" s="382"/>
      <c r="H95" s="382"/>
    </row>
    <row r="96" spans="1:8" ht="14.45" customHeight="1" x14ac:dyDescent="0.25">
      <c r="A96" s="332" t="s">
        <v>15</v>
      </c>
      <c r="B96" s="143" t="s">
        <v>16</v>
      </c>
      <c r="C96" s="143" t="s">
        <v>17</v>
      </c>
      <c r="D96" s="214" t="s">
        <v>18</v>
      </c>
      <c r="E96" s="295" t="s">
        <v>620</v>
      </c>
      <c r="F96" s="295" t="s">
        <v>19</v>
      </c>
      <c r="G96" s="295" t="s">
        <v>20</v>
      </c>
      <c r="H96" s="143" t="s">
        <v>21</v>
      </c>
    </row>
    <row r="97" spans="1:8" ht="30" customHeight="1" x14ac:dyDescent="0.25">
      <c r="A97" s="337"/>
      <c r="B97" s="173" t="s">
        <v>333</v>
      </c>
      <c r="C97" s="43" t="str">
        <f>IFERROR(+VLOOKUP(A97,'LISTADO BASICO MOS'!B:K,2,FALSE), "-")</f>
        <v>-</v>
      </c>
      <c r="D97" s="215">
        <v>1</v>
      </c>
      <c r="E97" s="10" t="str">
        <f>IFERROR(+VLOOKUP(A97,'LISTADO BASICO MOS'!B:K,4,FALSE),"-")</f>
        <v>-</v>
      </c>
      <c r="F97" s="10" t="str">
        <f>IFERROR(+VLOOKUP(A97,'LISTADO BASICO MOS'!B:K,5,FALSE),"-")</f>
        <v>-</v>
      </c>
      <c r="G97" s="10" t="str">
        <f>IFERROR(+VLOOKUP(A97,'LISTADO BASICO MOS'!B:K,6,FALSE),"-")</f>
        <v>-</v>
      </c>
      <c r="H97" s="106" t="str">
        <f>IFERROR(+VLOOKUP(A97,'LISTADO BASICO MOS'!B:K,10,FALSE),"-")</f>
        <v>-</v>
      </c>
    </row>
    <row r="98" spans="1:8" ht="14.45" customHeight="1" x14ac:dyDescent="0.25">
      <c r="A98" s="338"/>
      <c r="B98" s="171" t="s">
        <v>334</v>
      </c>
      <c r="C98" s="43" t="str">
        <f>IFERROR(+VLOOKUP(A98,'LISTADO BASICO MOS'!B:K,2,FALSE), "-")</f>
        <v>-</v>
      </c>
      <c r="D98" s="215">
        <v>1</v>
      </c>
      <c r="E98" s="10" t="str">
        <f>IFERROR(+VLOOKUP(A98,'LISTADO BASICO MOS'!B:K,4,FALSE),"-")</f>
        <v>-</v>
      </c>
      <c r="F98" s="10" t="str">
        <f>IFERROR(+VLOOKUP(A98,'LISTADO BASICO MOS'!B:K,5,FALSE),"-")</f>
        <v>-</v>
      </c>
      <c r="G98" s="10" t="str">
        <f>IFERROR(+VLOOKUP(A98,'LISTADO BASICO MOS'!B:K,6,FALSE),"-")</f>
        <v>-</v>
      </c>
      <c r="H98" s="106" t="str">
        <f>IFERROR(+VLOOKUP(A98,'LISTADO BASICO MOS'!B:K,10,FALSE),"-")</f>
        <v>-</v>
      </c>
    </row>
    <row r="99" spans="1:8" ht="14.45" customHeight="1" x14ac:dyDescent="0.25">
      <c r="A99" s="338"/>
      <c r="B99" s="171" t="s">
        <v>335</v>
      </c>
      <c r="C99" s="43" t="str">
        <f>IFERROR(+VLOOKUP(A99,'LISTADO BASICO MOS'!B:K,2,FALSE), "-")</f>
        <v>-</v>
      </c>
      <c r="D99" s="215">
        <v>2</v>
      </c>
      <c r="E99" s="10" t="str">
        <f>IFERROR(+VLOOKUP(A99,'LISTADO BASICO MOS'!B:K,4,FALSE),"-")</f>
        <v>-</v>
      </c>
      <c r="F99" s="10" t="str">
        <f>IFERROR(+VLOOKUP(A99,'LISTADO BASICO MOS'!B:K,5,FALSE),"-")</f>
        <v>-</v>
      </c>
      <c r="G99" s="10" t="str">
        <f>IFERROR(+VLOOKUP(A99,'LISTADO BASICO MOS'!B:K,6,FALSE),"-")</f>
        <v>-</v>
      </c>
      <c r="H99" s="106" t="str">
        <f>IFERROR(+VLOOKUP(A99,'LISTADO BASICO MOS'!B:K,10,FALSE),"-")</f>
        <v>-</v>
      </c>
    </row>
    <row r="100" spans="1:8" ht="14.45" customHeight="1" x14ac:dyDescent="0.25">
      <c r="A100" s="338"/>
      <c r="B100" s="171" t="s">
        <v>336</v>
      </c>
      <c r="C100" s="43" t="str">
        <f>IFERROR(+VLOOKUP(A100,'LISTADO BASICO MOS'!B:K,2,FALSE), "-")</f>
        <v>-</v>
      </c>
      <c r="D100" s="215">
        <v>2</v>
      </c>
      <c r="E100" s="10" t="str">
        <f>IFERROR(+VLOOKUP(A100,'LISTADO BASICO MOS'!B:K,4,FALSE),"-")</f>
        <v>-</v>
      </c>
      <c r="F100" s="10" t="str">
        <f>IFERROR(+VLOOKUP(A100,'LISTADO BASICO MOS'!B:K,5,FALSE),"-")</f>
        <v>-</v>
      </c>
      <c r="G100" s="10" t="str">
        <f>IFERROR(+VLOOKUP(A100,'LISTADO BASICO MOS'!B:K,6,FALSE),"-")</f>
        <v>-</v>
      </c>
      <c r="H100" s="106" t="str">
        <f>IFERROR(+VLOOKUP(A100,'LISTADO BASICO MOS'!B:K,10,FALSE),"-")</f>
        <v>-</v>
      </c>
    </row>
    <row r="101" spans="1:8" ht="14.45" customHeight="1" x14ac:dyDescent="0.25">
      <c r="A101" s="338"/>
      <c r="B101" s="171"/>
      <c r="C101" s="43" t="str">
        <f>IFERROR(+VLOOKUP(A101,'LISTADO BASICO MOS'!B:K,2,FALSE), "-")</f>
        <v>-</v>
      </c>
      <c r="D101" s="51"/>
      <c r="E101" s="10" t="str">
        <f>IFERROR(+VLOOKUP(A101,'LISTADO BASICO MOS'!B:K,4,FALSE),"-")</f>
        <v>-</v>
      </c>
      <c r="F101" s="10" t="str">
        <f>IFERROR(+VLOOKUP(A101,'LISTADO BASICO MOS'!B:K,5,FALSE),"-")</f>
        <v>-</v>
      </c>
      <c r="G101" s="10" t="str">
        <f>IFERROR(+VLOOKUP(A101,'LISTADO BASICO MOS'!B:K,6,FALSE),"-")</f>
        <v>-</v>
      </c>
      <c r="H101" s="106" t="str">
        <f>IFERROR(+VLOOKUP(A101,'LISTADO BASICO MOS'!B:K,10,FALSE),"-")</f>
        <v>-</v>
      </c>
    </row>
    <row r="102" spans="1:8" ht="14.45" customHeight="1" x14ac:dyDescent="0.25">
      <c r="A102" s="338"/>
      <c r="B102" s="53"/>
      <c r="C102" s="43" t="str">
        <f>IFERROR(+VLOOKUP(A102,'LISTADO BASICO MOS'!B:K,2,FALSE), "-")</f>
        <v>-</v>
      </c>
      <c r="D102" s="9"/>
      <c r="E102" s="10" t="str">
        <f>IFERROR(+VLOOKUP(A102,'LISTADO BASICO MOS'!B:K,4,FALSE),"-")</f>
        <v>-</v>
      </c>
      <c r="F102" s="10" t="str">
        <f>IFERROR(+VLOOKUP(A102,'LISTADO BASICO MOS'!B:K,5,FALSE),"-")</f>
        <v>-</v>
      </c>
      <c r="G102" s="10" t="str">
        <f>IFERROR(+VLOOKUP(A102,'LISTADO BASICO MOS'!B:K,6,FALSE),"-")</f>
        <v>-</v>
      </c>
      <c r="H102" s="106" t="str">
        <f>IFERROR(+VLOOKUP(A102,'LISTADO BASICO MOS'!B:K,10,FALSE),"-")</f>
        <v>-</v>
      </c>
    </row>
    <row r="103" spans="1:8" ht="14.45" customHeight="1" x14ac:dyDescent="0.25">
      <c r="A103" s="382" t="str">
        <f>+"TOTAL "&amp;A95</f>
        <v>TOTAL CLAVO BLOQUEADO DE FEMUR  NO RIMADO TITANIO</v>
      </c>
      <c r="B103" s="382"/>
      <c r="C103" s="382"/>
      <c r="D103" s="382"/>
      <c r="E103" s="382"/>
      <c r="F103" s="382"/>
      <c r="G103" s="217"/>
      <c r="H103" s="168"/>
    </row>
    <row r="104" spans="1:8" s="150" customFormat="1" ht="14.45" customHeight="1" x14ac:dyDescent="0.25">
      <c r="A104" s="343"/>
      <c r="B104" s="17"/>
      <c r="C104" s="17"/>
      <c r="D104" s="17"/>
      <c r="E104" s="17"/>
      <c r="F104" s="17"/>
      <c r="G104" s="314"/>
    </row>
    <row r="105" spans="1:8" ht="14.45" customHeight="1" x14ac:dyDescent="0.25">
      <c r="A105" s="374" t="s">
        <v>963</v>
      </c>
      <c r="B105" s="374"/>
      <c r="C105" s="374"/>
      <c r="D105" s="374"/>
      <c r="E105" s="374"/>
      <c r="F105" s="374"/>
      <c r="G105" s="374"/>
      <c r="H105" s="374"/>
    </row>
    <row r="106" spans="1:8" ht="14.45" customHeight="1" x14ac:dyDescent="0.25">
      <c r="A106" s="91" t="s">
        <v>15</v>
      </c>
      <c r="B106" s="219" t="s">
        <v>16</v>
      </c>
      <c r="C106" s="142" t="s">
        <v>17</v>
      </c>
      <c r="D106" s="216" t="s">
        <v>18</v>
      </c>
      <c r="E106" s="292" t="s">
        <v>620</v>
      </c>
      <c r="F106" s="292" t="s">
        <v>19</v>
      </c>
      <c r="G106" s="292" t="s">
        <v>20</v>
      </c>
      <c r="H106" s="142" t="s">
        <v>21</v>
      </c>
    </row>
    <row r="107" spans="1:8" ht="14.45" customHeight="1" x14ac:dyDescent="0.25">
      <c r="A107" s="346"/>
      <c r="B107" s="221" t="s">
        <v>1043</v>
      </c>
      <c r="C107" s="218" t="str">
        <f>IFERROR(+VLOOKUP(A107,'LISTADO BASICO MOS'!B:K,2,FALSE), "-")</f>
        <v>-</v>
      </c>
      <c r="D107" s="162">
        <v>1</v>
      </c>
      <c r="E107" s="10" t="str">
        <f>IFERROR(+VLOOKUP(A107,'LISTADO BASICO MOS'!B:K,4,FALSE),"-")</f>
        <v>-</v>
      </c>
      <c r="F107" s="10" t="str">
        <f>IFERROR(+VLOOKUP(A107,'LISTADO BASICO MOS'!B:K,5,FALSE),"-")</f>
        <v>-</v>
      </c>
      <c r="G107" s="10" t="str">
        <f>IFERROR(+VLOOKUP(A107,'LISTADO BASICO MOS'!B:K,6,FALSE),"-")</f>
        <v>-</v>
      </c>
      <c r="H107" s="106" t="str">
        <f>IFERROR(+VLOOKUP(A107,'LISTADO BASICO MOS'!B:K,10,FALSE),"-")</f>
        <v>-</v>
      </c>
    </row>
    <row r="108" spans="1:8" ht="14.45" customHeight="1" x14ac:dyDescent="0.25">
      <c r="A108" s="347"/>
      <c r="B108" s="221" t="s">
        <v>1044</v>
      </c>
      <c r="C108" s="218" t="str">
        <f>IFERROR(+VLOOKUP(A108,'LISTADO BASICO MOS'!B:K,2,FALSE), "-")</f>
        <v>-</v>
      </c>
      <c r="D108" s="162">
        <v>4</v>
      </c>
      <c r="E108" s="10" t="str">
        <f>IFERROR(+VLOOKUP(A108,'LISTADO BASICO MOS'!B:K,4,FALSE),"-")</f>
        <v>-</v>
      </c>
      <c r="F108" s="10" t="str">
        <f>IFERROR(+VLOOKUP(A108,'LISTADO BASICO MOS'!B:K,5,FALSE),"-")</f>
        <v>-</v>
      </c>
      <c r="G108" s="10" t="str">
        <f>IFERROR(+VLOOKUP(A108,'LISTADO BASICO MOS'!B:K,6,FALSE),"-")</f>
        <v>-</v>
      </c>
      <c r="H108" s="106" t="str">
        <f>IFERROR(+VLOOKUP(A108,'LISTADO BASICO MOS'!B:K,10,FALSE),"-")</f>
        <v>-</v>
      </c>
    </row>
    <row r="109" spans="1:8" ht="14.45" customHeight="1" x14ac:dyDescent="0.25">
      <c r="A109" s="347"/>
      <c r="B109" s="221" t="s">
        <v>1045</v>
      </c>
      <c r="C109" s="218" t="str">
        <f>IFERROR(+VLOOKUP(A109,'LISTADO BASICO MOS'!B:K,2,FALSE), "-")</f>
        <v>-</v>
      </c>
      <c r="D109" s="162">
        <v>6</v>
      </c>
      <c r="E109" s="10" t="str">
        <f>IFERROR(+VLOOKUP(A109,'LISTADO BASICO MOS'!B:K,4,FALSE),"-")</f>
        <v>-</v>
      </c>
      <c r="F109" s="10" t="str">
        <f>IFERROR(+VLOOKUP(A109,'LISTADO BASICO MOS'!B:K,5,FALSE),"-")</f>
        <v>-</v>
      </c>
      <c r="G109" s="10" t="str">
        <f>IFERROR(+VLOOKUP(A109,'LISTADO BASICO MOS'!B:K,6,FALSE),"-")</f>
        <v>-</v>
      </c>
      <c r="H109" s="106" t="str">
        <f>IFERROR(+VLOOKUP(A109,'LISTADO BASICO MOS'!B:K,10,FALSE),"-")</f>
        <v>-</v>
      </c>
    </row>
    <row r="110" spans="1:8" ht="14.45" customHeight="1" x14ac:dyDescent="0.25">
      <c r="A110" s="301"/>
      <c r="B110" s="220"/>
      <c r="C110" s="43" t="str">
        <f>IFERROR(+VLOOKUP(A110,'LISTADO BASICO MOS'!B:K,2,FALSE), "-")</f>
        <v>-</v>
      </c>
      <c r="D110" s="148"/>
      <c r="E110" s="10" t="str">
        <f>IFERROR(+VLOOKUP(A110,'LISTADO BASICO MOS'!B:K,4,FALSE),"-")</f>
        <v>-</v>
      </c>
      <c r="F110" s="10" t="str">
        <f>IFERROR(+VLOOKUP(A110,'LISTADO BASICO MOS'!B:K,5,FALSE),"-")</f>
        <v>-</v>
      </c>
      <c r="G110" s="10" t="str">
        <f>IFERROR(+VLOOKUP(A110,'LISTADO BASICO MOS'!B:K,6,FALSE),"-")</f>
        <v>-</v>
      </c>
      <c r="H110" s="106" t="str">
        <f>IFERROR(+VLOOKUP(A110,'LISTADO BASICO MOS'!B:K,10,FALSE),"-")</f>
        <v>-</v>
      </c>
    </row>
    <row r="111" spans="1:8" ht="14.45" customHeight="1" x14ac:dyDescent="0.25">
      <c r="A111" s="301"/>
      <c r="B111" s="126"/>
      <c r="C111" s="43" t="str">
        <f>IFERROR(+VLOOKUP(A111,'LISTADO BASICO MOS'!B:K,2,FALSE), "-")</f>
        <v>-</v>
      </c>
      <c r="D111" s="9"/>
      <c r="E111" s="10" t="str">
        <f>IFERROR(+VLOOKUP(A111,'LISTADO BASICO MOS'!B:K,4,FALSE),"-")</f>
        <v>-</v>
      </c>
      <c r="F111" s="10" t="str">
        <f>IFERROR(+VLOOKUP(A111,'LISTADO BASICO MOS'!B:K,5,FALSE),"-")</f>
        <v>-</v>
      </c>
      <c r="G111" s="10" t="str">
        <f>IFERROR(+VLOOKUP(A111,'LISTADO BASICO MOS'!B:K,6,FALSE),"-")</f>
        <v>-</v>
      </c>
      <c r="H111" s="106" t="str">
        <f>IFERROR(+VLOOKUP(A111,'LISTADO BASICO MOS'!B:K,10,FALSE),"-")</f>
        <v>-</v>
      </c>
    </row>
    <row r="112" spans="1:8" ht="14.45" customHeight="1" x14ac:dyDescent="0.25">
      <c r="A112" s="374" t="str">
        <f>+"TOTAL "&amp;A105</f>
        <v>TOTAL PLACA DE FEMUR PROXIMAL</v>
      </c>
      <c r="B112" s="374"/>
      <c r="C112" s="374"/>
      <c r="D112" s="374"/>
      <c r="E112" s="374"/>
      <c r="F112" s="374"/>
      <c r="G112" s="303"/>
      <c r="H112" s="50"/>
    </row>
    <row r="113" spans="1:8" s="150" customFormat="1" ht="14.45" customHeight="1" x14ac:dyDescent="0.25">
      <c r="A113" s="348"/>
      <c r="D113" s="213"/>
      <c r="E113" s="312"/>
      <c r="F113" s="312"/>
      <c r="G113" s="312"/>
    </row>
    <row r="114" spans="1:8" ht="14.45" customHeight="1" x14ac:dyDescent="0.25">
      <c r="A114" s="382" t="s">
        <v>337</v>
      </c>
      <c r="B114" s="382"/>
      <c r="C114" s="382"/>
      <c r="D114" s="382"/>
      <c r="E114" s="382"/>
      <c r="F114" s="382"/>
      <c r="G114" s="382"/>
      <c r="H114" s="382"/>
    </row>
    <row r="115" spans="1:8" ht="14.45" customHeight="1" x14ac:dyDescent="0.25">
      <c r="A115" s="332" t="s">
        <v>15</v>
      </c>
      <c r="B115" s="143" t="s">
        <v>16</v>
      </c>
      <c r="C115" s="143" t="s">
        <v>17</v>
      </c>
      <c r="D115" s="214" t="s">
        <v>18</v>
      </c>
      <c r="E115" s="295" t="s">
        <v>620</v>
      </c>
      <c r="F115" s="295" t="s">
        <v>19</v>
      </c>
      <c r="G115" s="295" t="s">
        <v>20</v>
      </c>
      <c r="H115" s="143" t="s">
        <v>21</v>
      </c>
    </row>
    <row r="116" spans="1:8" ht="14.45" customHeight="1" x14ac:dyDescent="0.25">
      <c r="A116" s="337"/>
      <c r="B116" s="171" t="s">
        <v>338</v>
      </c>
      <c r="C116" s="43" t="str">
        <f>IFERROR(+VLOOKUP(A116,'LISTADO BASICO MOS'!B:K,2,FALSE), "-")</f>
        <v>-</v>
      </c>
      <c r="D116" s="215">
        <v>1</v>
      </c>
      <c r="E116" s="10" t="str">
        <f>IFERROR(+VLOOKUP(A116,'LISTADO BASICO MOS'!B:K,4,FALSE),"-")</f>
        <v>-</v>
      </c>
      <c r="F116" s="10" t="str">
        <f>IFERROR(+VLOOKUP(A116,'LISTADO BASICO MOS'!B:K,5,FALSE),"-")</f>
        <v>-</v>
      </c>
      <c r="G116" s="10" t="str">
        <f>IFERROR(+VLOOKUP(A116,'LISTADO BASICO MOS'!B:K,6,FALSE),"-")</f>
        <v>-</v>
      </c>
      <c r="H116" s="106" t="str">
        <f>IFERROR(+VLOOKUP(A116,'LISTADO BASICO MOS'!B:K,10,FALSE),"-")</f>
        <v>-</v>
      </c>
    </row>
    <row r="117" spans="1:8" ht="14.45" customHeight="1" x14ac:dyDescent="0.25">
      <c r="A117" s="338"/>
      <c r="B117" s="171" t="s">
        <v>129</v>
      </c>
      <c r="C117" s="13" t="str">
        <f>IFERROR(+VLOOKUP(A117,'LISTADO BASICO SUSTITUTOS'!B:K,2,FALSE), "-")</f>
        <v>-</v>
      </c>
      <c r="D117" s="45">
        <v>1</v>
      </c>
      <c r="E117" s="45" t="str">
        <f>IFERROR(+VLOOKUP(A117,'LISTADO BASICO SUSTITUTOS'!B:K,4,FALSE), "-")</f>
        <v>-</v>
      </c>
      <c r="F117" s="45" t="str">
        <f>IFERROR(+VLOOKUP(A117,'LISTADO BASICO SUSTITUTOS'!B:K,5,FALSE), "-")</f>
        <v>-</v>
      </c>
      <c r="G117" s="45" t="str">
        <f>IFERROR(+VLOOKUP(A117,'LISTADO BASICO SUSTITUTOS'!B:K,6,FALSE), "-")</f>
        <v>-</v>
      </c>
      <c r="H117" s="13" t="str">
        <f>IFERROR(+VLOOKUP(A117,'LISTADO BASICO SUSTITUTOS'!B:K,10,FALSE), "-")</f>
        <v>-</v>
      </c>
    </row>
    <row r="118" spans="1:8" ht="14.45" customHeight="1" x14ac:dyDescent="0.25">
      <c r="A118" s="338"/>
      <c r="B118" s="171"/>
      <c r="C118" s="43" t="str">
        <f>IFERROR(+VLOOKUP(A118,'LISTADO BASICO MOS'!B:K,2,FALSE), "-")</f>
        <v>-</v>
      </c>
      <c r="D118" s="51"/>
      <c r="E118" s="10" t="str">
        <f>IFERROR(+VLOOKUP(A118,'LISTADO BASICO MOS'!B:K,4,FALSE),"-")</f>
        <v>-</v>
      </c>
      <c r="F118" s="10" t="str">
        <f>IFERROR(+VLOOKUP(A118,'LISTADO BASICO MOS'!B:K,5,FALSE),"-")</f>
        <v>-</v>
      </c>
      <c r="G118" s="10" t="str">
        <f>IFERROR(+VLOOKUP(A118,'LISTADO BASICO MOS'!B:K,6,FALSE),"-")</f>
        <v>-</v>
      </c>
      <c r="H118" s="106" t="str">
        <f>IFERROR(+VLOOKUP(A118,'LISTADO BASICO MOS'!B:K,10,FALSE),"-")</f>
        <v>-</v>
      </c>
    </row>
    <row r="119" spans="1:8" ht="14.45" customHeight="1" x14ac:dyDescent="0.25">
      <c r="A119" s="338"/>
      <c r="B119" s="171"/>
      <c r="C119" s="43" t="str">
        <f>IFERROR(+VLOOKUP(A119,'LISTADO BASICO MOS'!B:K,2,FALSE), "-")</f>
        <v>-</v>
      </c>
      <c r="D119" s="9"/>
      <c r="E119" s="10" t="str">
        <f>IFERROR(+VLOOKUP(A119,'LISTADO BASICO MOS'!B:K,4,FALSE),"-")</f>
        <v>-</v>
      </c>
      <c r="F119" s="10" t="str">
        <f>IFERROR(+VLOOKUP(A119,'LISTADO BASICO MOS'!B:K,5,FALSE),"-")</f>
        <v>-</v>
      </c>
      <c r="G119" s="10" t="str">
        <f>IFERROR(+VLOOKUP(A119,'LISTADO BASICO MOS'!B:K,6,FALSE),"-")</f>
        <v>-</v>
      </c>
      <c r="H119" s="106" t="str">
        <f>IFERROR(+VLOOKUP(A119,'LISTADO BASICO MOS'!B:K,10,FALSE),"-")</f>
        <v>-</v>
      </c>
    </row>
    <row r="120" spans="1:8" ht="14.45" customHeight="1" x14ac:dyDescent="0.25">
      <c r="A120" s="382" t="str">
        <f>+"TOTAL "&amp;A114</f>
        <v>TOTAL ESPACIADOR DE RODILLA</v>
      </c>
      <c r="B120" s="382"/>
      <c r="C120" s="382"/>
      <c r="D120" s="382"/>
      <c r="E120" s="382"/>
      <c r="F120" s="382"/>
      <c r="G120" s="217"/>
      <c r="H120" s="168"/>
    </row>
    <row r="122" spans="1:8" ht="14.45" customHeight="1" x14ac:dyDescent="0.25">
      <c r="A122" s="382" t="s">
        <v>339</v>
      </c>
      <c r="B122" s="382"/>
      <c r="C122" s="382"/>
      <c r="D122" s="382"/>
      <c r="E122" s="382"/>
      <c r="F122" s="382"/>
      <c r="G122" s="382"/>
      <c r="H122" s="382"/>
    </row>
    <row r="123" spans="1:8" ht="14.45" customHeight="1" x14ac:dyDescent="0.25">
      <c r="A123" s="332" t="s">
        <v>15</v>
      </c>
      <c r="B123" s="143" t="s">
        <v>16</v>
      </c>
      <c r="C123" s="143" t="s">
        <v>17</v>
      </c>
      <c r="D123" s="214" t="s">
        <v>18</v>
      </c>
      <c r="E123" s="295" t="s">
        <v>620</v>
      </c>
      <c r="F123" s="295" t="s">
        <v>19</v>
      </c>
      <c r="G123" s="295" t="s">
        <v>20</v>
      </c>
      <c r="H123" s="143" t="s">
        <v>21</v>
      </c>
    </row>
    <row r="124" spans="1:8" ht="14.45" customHeight="1" x14ac:dyDescent="0.25">
      <c r="A124" s="337"/>
      <c r="B124" s="171" t="s">
        <v>340</v>
      </c>
      <c r="C124" s="43" t="str">
        <f>IFERROR(+VLOOKUP(A124,'LISTADO BASICO MOS'!B:K,2,FALSE), "-")</f>
        <v>-</v>
      </c>
      <c r="D124" s="215">
        <v>1</v>
      </c>
      <c r="E124" s="10" t="str">
        <f>IFERROR(+VLOOKUP(A124,'LISTADO BASICO MOS'!B:K,4,FALSE),"-")</f>
        <v>-</v>
      </c>
      <c r="F124" s="10" t="str">
        <f>IFERROR(+VLOOKUP(A124,'LISTADO BASICO MOS'!B:K,5,FALSE),"-")</f>
        <v>-</v>
      </c>
      <c r="G124" s="10" t="str">
        <f>IFERROR(+VLOOKUP(A124,'LISTADO BASICO MOS'!B:K,6,FALSE),"-")</f>
        <v>-</v>
      </c>
      <c r="H124" s="106" t="str">
        <f>IFERROR(+VLOOKUP(A124,'LISTADO BASICO MOS'!B:K,10,FALSE),"-")</f>
        <v>-</v>
      </c>
    </row>
    <row r="125" spans="1:8" ht="14.45" customHeight="1" x14ac:dyDescent="0.25">
      <c r="A125" s="338"/>
      <c r="B125" s="171" t="s">
        <v>341</v>
      </c>
      <c r="C125" s="43" t="str">
        <f>IFERROR(+VLOOKUP(A125,'LISTADO BASICO MOS'!B:K,2,FALSE), "-")</f>
        <v>-</v>
      </c>
      <c r="D125" s="215">
        <v>1</v>
      </c>
      <c r="E125" s="10" t="str">
        <f>IFERROR(+VLOOKUP(A125,'LISTADO BASICO MOS'!B:K,4,FALSE),"-")</f>
        <v>-</v>
      </c>
      <c r="F125" s="10" t="str">
        <f>IFERROR(+VLOOKUP(A125,'LISTADO BASICO MOS'!B:K,5,FALSE),"-")</f>
        <v>-</v>
      </c>
      <c r="G125" s="10" t="str">
        <f>IFERROR(+VLOOKUP(A125,'LISTADO BASICO MOS'!B:K,6,FALSE),"-")</f>
        <v>-</v>
      </c>
      <c r="H125" s="106" t="str">
        <f>IFERROR(+VLOOKUP(A125,'LISTADO BASICO MOS'!B:K,10,FALSE),"-")</f>
        <v>-</v>
      </c>
    </row>
    <row r="126" spans="1:8" ht="14.45" customHeight="1" x14ac:dyDescent="0.25">
      <c r="A126" s="338"/>
      <c r="B126" s="171" t="s">
        <v>342</v>
      </c>
      <c r="C126" s="43" t="str">
        <f>IFERROR(+VLOOKUP(A126,'LISTADO BASICO MOS'!B:K,2,FALSE), "-")</f>
        <v>-</v>
      </c>
      <c r="D126" s="215">
        <v>1</v>
      </c>
      <c r="E126" s="10" t="str">
        <f>IFERROR(+VLOOKUP(A126,'LISTADO BASICO MOS'!B:K,4,FALSE),"-")</f>
        <v>-</v>
      </c>
      <c r="F126" s="10" t="str">
        <f>IFERROR(+VLOOKUP(A126,'LISTADO BASICO MOS'!B:K,5,FALSE),"-")</f>
        <v>-</v>
      </c>
      <c r="G126" s="10" t="str">
        <f>IFERROR(+VLOOKUP(A126,'LISTADO BASICO MOS'!B:K,6,FALSE),"-")</f>
        <v>-</v>
      </c>
      <c r="H126" s="106" t="str">
        <f>IFERROR(+VLOOKUP(A126,'LISTADO BASICO MOS'!B:K,10,FALSE),"-")</f>
        <v>-</v>
      </c>
    </row>
    <row r="127" spans="1:8" ht="14.45" customHeight="1" x14ac:dyDescent="0.25">
      <c r="A127" s="338"/>
      <c r="B127" s="171" t="s">
        <v>343</v>
      </c>
      <c r="C127" s="43" t="str">
        <f>IFERROR(+VLOOKUP(A127,'LISTADO BASICO MOS'!B:K,2,FALSE), "-")</f>
        <v>-</v>
      </c>
      <c r="D127" s="215">
        <v>1</v>
      </c>
      <c r="E127" s="10" t="str">
        <f>IFERROR(+VLOOKUP(A127,'LISTADO BASICO MOS'!B:K,4,FALSE),"-")</f>
        <v>-</v>
      </c>
      <c r="F127" s="10" t="str">
        <f>IFERROR(+VLOOKUP(A127,'LISTADO BASICO MOS'!B:K,5,FALSE),"-")</f>
        <v>-</v>
      </c>
      <c r="G127" s="10" t="str">
        <f>IFERROR(+VLOOKUP(A127,'LISTADO BASICO MOS'!B:K,6,FALSE),"-")</f>
        <v>-</v>
      </c>
      <c r="H127" s="106" t="str">
        <f>IFERROR(+VLOOKUP(A127,'LISTADO BASICO MOS'!B:K,10,FALSE),"-")</f>
        <v>-</v>
      </c>
    </row>
    <row r="128" spans="1:8" ht="14.45" customHeight="1" x14ac:dyDescent="0.25">
      <c r="A128" s="338"/>
      <c r="B128" s="171" t="s">
        <v>789</v>
      </c>
      <c r="C128" s="43" t="str">
        <f>IFERROR(+VLOOKUP(A128,'LISTADO BASICO MOS'!B:K,2,FALSE), "-")</f>
        <v>-</v>
      </c>
      <c r="D128" s="215">
        <v>1</v>
      </c>
      <c r="E128" s="10" t="str">
        <f>IFERROR(+VLOOKUP(A128,'LISTADO BASICO MOS'!B:K,4,FALSE),"-")</f>
        <v>-</v>
      </c>
      <c r="F128" s="10" t="str">
        <f>IFERROR(+VLOOKUP(A128,'LISTADO BASICO MOS'!B:K,5,FALSE),"-")</f>
        <v>-</v>
      </c>
      <c r="G128" s="10" t="str">
        <f>IFERROR(+VLOOKUP(A128,'LISTADO BASICO MOS'!B:K,6,FALSE),"-")</f>
        <v>-</v>
      </c>
      <c r="H128" s="106" t="str">
        <f>IFERROR(+VLOOKUP(A128,'LISTADO BASICO MOS'!B:K,10,FALSE),"-")</f>
        <v>-</v>
      </c>
    </row>
    <row r="129" spans="1:8" ht="14.45" customHeight="1" x14ac:dyDescent="0.25">
      <c r="A129" s="338"/>
      <c r="B129" s="171" t="s">
        <v>345</v>
      </c>
      <c r="C129" s="43" t="str">
        <f>IFERROR(+VLOOKUP(A129,'LISTADO BASICO MOS'!B:K,2,FALSE), "-")</f>
        <v>-</v>
      </c>
      <c r="D129" s="215">
        <v>1</v>
      </c>
      <c r="E129" s="10" t="str">
        <f>IFERROR(+VLOOKUP(A129,'LISTADO BASICO MOS'!B:K,4,FALSE),"-")</f>
        <v>-</v>
      </c>
      <c r="F129" s="10" t="str">
        <f>IFERROR(+VLOOKUP(A129,'LISTADO BASICO MOS'!B:K,5,FALSE),"-")</f>
        <v>-</v>
      </c>
      <c r="G129" s="10" t="str">
        <f>IFERROR(+VLOOKUP(A129,'LISTADO BASICO MOS'!B:K,6,FALSE),"-")</f>
        <v>-</v>
      </c>
      <c r="H129" s="106" t="str">
        <f>IFERROR(+VLOOKUP(A129,'LISTADO BASICO MOS'!B:K,10,FALSE),"-")</f>
        <v>-</v>
      </c>
    </row>
    <row r="130" spans="1:8" ht="14.45" customHeight="1" x14ac:dyDescent="0.25">
      <c r="A130" s="338"/>
      <c r="B130" s="171" t="s">
        <v>346</v>
      </c>
      <c r="C130" s="43" t="str">
        <f>IFERROR(+VLOOKUP(A130,'LISTADO BASICO MOS'!B:K,2,FALSE), "-")</f>
        <v>-</v>
      </c>
      <c r="D130" s="215">
        <v>1</v>
      </c>
      <c r="E130" s="10" t="str">
        <f>IFERROR(+VLOOKUP(A130,'LISTADO BASICO MOS'!B:K,4,FALSE),"-")</f>
        <v>-</v>
      </c>
      <c r="F130" s="10" t="str">
        <f>IFERROR(+VLOOKUP(A130,'LISTADO BASICO MOS'!B:K,5,FALSE),"-")</f>
        <v>-</v>
      </c>
      <c r="G130" s="10" t="str">
        <f>IFERROR(+VLOOKUP(A130,'LISTADO BASICO MOS'!B:K,6,FALSE),"-")</f>
        <v>-</v>
      </c>
      <c r="H130" s="106" t="str">
        <f>IFERROR(+VLOOKUP(A130,'LISTADO BASICO MOS'!B:K,10,FALSE),"-")</f>
        <v>-</v>
      </c>
    </row>
    <row r="131" spans="1:8" ht="14.45" customHeight="1" x14ac:dyDescent="0.25">
      <c r="A131" s="338"/>
      <c r="B131" s="53"/>
      <c r="C131" s="43" t="str">
        <f>IFERROR(+VLOOKUP(A131,'LISTADO BASICO MOS'!B:K,2,FALSE), "-")</f>
        <v>-</v>
      </c>
      <c r="D131" s="51"/>
      <c r="E131" s="10" t="str">
        <f>IFERROR(+VLOOKUP(A131,'LISTADO BASICO MOS'!B:K,4,FALSE),"-")</f>
        <v>-</v>
      </c>
      <c r="F131" s="10" t="str">
        <f>IFERROR(+VLOOKUP(A131,'LISTADO BASICO MOS'!B:K,5,FALSE),"-")</f>
        <v>-</v>
      </c>
      <c r="G131" s="10" t="str">
        <f>IFERROR(+VLOOKUP(A131,'LISTADO BASICO MOS'!B:K,6,FALSE),"-")</f>
        <v>-</v>
      </c>
      <c r="H131" s="106" t="str">
        <f>IFERROR(+VLOOKUP(A131,'LISTADO BASICO MOS'!B:K,10,FALSE),"-")</f>
        <v>-</v>
      </c>
    </row>
    <row r="132" spans="1:8" ht="14.45" customHeight="1" x14ac:dyDescent="0.25">
      <c r="A132" s="338"/>
      <c r="B132" s="53"/>
      <c r="C132" s="43" t="str">
        <f>IFERROR(+VLOOKUP(A132,'LISTADO BASICO MOS'!B:K,2,FALSE), "-")</f>
        <v>-</v>
      </c>
      <c r="D132" s="9"/>
      <c r="E132" s="10" t="str">
        <f>IFERROR(+VLOOKUP(A132,'LISTADO BASICO MOS'!B:K,4,FALSE),"-")</f>
        <v>-</v>
      </c>
      <c r="F132" s="10" t="str">
        <f>IFERROR(+VLOOKUP(A132,'LISTADO BASICO MOS'!B:K,5,FALSE),"-")</f>
        <v>-</v>
      </c>
      <c r="G132" s="10" t="str">
        <f>IFERROR(+VLOOKUP(A132,'LISTADO BASICO MOS'!B:K,6,FALSE),"-")</f>
        <v>-</v>
      </c>
      <c r="H132" s="106" t="str">
        <f>IFERROR(+VLOOKUP(A132,'LISTADO BASICO MOS'!B:K,10,FALSE),"-")</f>
        <v>-</v>
      </c>
    </row>
    <row r="133" spans="1:8" ht="14.45" customHeight="1" x14ac:dyDescent="0.25">
      <c r="A133" s="382" t="str">
        <f>+"TOTAL "&amp;A122</f>
        <v>TOTAL PLACA CABLE Y SISTEMA DE CABLES ACERO</v>
      </c>
      <c r="B133" s="382"/>
      <c r="C133" s="382"/>
      <c r="D133" s="382"/>
      <c r="E133" s="382"/>
      <c r="F133" s="382"/>
      <c r="G133" s="217"/>
      <c r="H133" s="168"/>
    </row>
    <row r="135" spans="1:8" ht="14.45" customHeight="1" x14ac:dyDescent="0.25">
      <c r="A135" s="382" t="s">
        <v>347</v>
      </c>
      <c r="B135" s="382"/>
      <c r="C135" s="382"/>
      <c r="D135" s="382"/>
      <c r="E135" s="382"/>
      <c r="F135" s="382"/>
      <c r="G135" s="382"/>
      <c r="H135" s="382"/>
    </row>
    <row r="136" spans="1:8" ht="14.45" customHeight="1" x14ac:dyDescent="0.25">
      <c r="A136" s="332" t="s">
        <v>15</v>
      </c>
      <c r="B136" s="143" t="s">
        <v>16</v>
      </c>
      <c r="C136" s="143" t="s">
        <v>17</v>
      </c>
      <c r="D136" s="214" t="s">
        <v>18</v>
      </c>
      <c r="E136" s="295" t="s">
        <v>620</v>
      </c>
      <c r="F136" s="295" t="s">
        <v>19</v>
      </c>
      <c r="G136" s="295" t="s">
        <v>20</v>
      </c>
      <c r="H136" s="143" t="s">
        <v>21</v>
      </c>
    </row>
    <row r="137" spans="1:8" ht="14.45" customHeight="1" x14ac:dyDescent="0.25">
      <c r="A137" s="337"/>
      <c r="B137" s="171" t="s">
        <v>340</v>
      </c>
      <c r="C137" s="43" t="str">
        <f>IFERROR(+VLOOKUP(A137,'LISTADO BASICO MOS'!B:K,2,FALSE), "-")</f>
        <v>-</v>
      </c>
      <c r="D137" s="215">
        <v>1</v>
      </c>
      <c r="E137" s="10" t="str">
        <f>IFERROR(+VLOOKUP(A137,'LISTADO BASICO MOS'!B:K,4,FALSE),"-")</f>
        <v>-</v>
      </c>
      <c r="F137" s="10" t="str">
        <f>IFERROR(+VLOOKUP(A137,'LISTADO BASICO MOS'!B:K,5,FALSE),"-")</f>
        <v>-</v>
      </c>
      <c r="G137" s="10" t="str">
        <f>IFERROR(+VLOOKUP(A137,'LISTADO BASICO MOS'!B:K,6,FALSE),"-")</f>
        <v>-</v>
      </c>
      <c r="H137" s="106" t="str">
        <f>IFERROR(+VLOOKUP(A137,'LISTADO BASICO MOS'!B:K,10,FALSE),"-")</f>
        <v>-</v>
      </c>
    </row>
    <row r="138" spans="1:8" ht="14.45" customHeight="1" x14ac:dyDescent="0.25">
      <c r="A138" s="338"/>
      <c r="B138" s="171" t="s">
        <v>341</v>
      </c>
      <c r="C138" s="43" t="str">
        <f>IFERROR(+VLOOKUP(A138,'LISTADO BASICO MOS'!B:K,2,FALSE), "-")</f>
        <v>-</v>
      </c>
      <c r="D138" s="215">
        <v>1</v>
      </c>
      <c r="E138" s="10" t="str">
        <f>IFERROR(+VLOOKUP(A138,'LISTADO BASICO MOS'!B:K,4,FALSE),"-")</f>
        <v>-</v>
      </c>
      <c r="F138" s="10" t="str">
        <f>IFERROR(+VLOOKUP(A138,'LISTADO BASICO MOS'!B:K,5,FALSE),"-")</f>
        <v>-</v>
      </c>
      <c r="G138" s="10" t="str">
        <f>IFERROR(+VLOOKUP(A138,'LISTADO BASICO MOS'!B:K,6,FALSE),"-")</f>
        <v>-</v>
      </c>
      <c r="H138" s="106" t="str">
        <f>IFERROR(+VLOOKUP(A138,'LISTADO BASICO MOS'!B:K,10,FALSE),"-")</f>
        <v>-</v>
      </c>
    </row>
    <row r="139" spans="1:8" ht="14.45" customHeight="1" x14ac:dyDescent="0.25">
      <c r="A139" s="338"/>
      <c r="B139" s="171" t="s">
        <v>342</v>
      </c>
      <c r="C139" s="43" t="str">
        <f>IFERROR(+VLOOKUP(A139,'LISTADO BASICO MOS'!B:K,2,FALSE), "-")</f>
        <v>-</v>
      </c>
      <c r="D139" s="215">
        <v>1</v>
      </c>
      <c r="E139" s="10" t="str">
        <f>IFERROR(+VLOOKUP(A139,'LISTADO BASICO MOS'!B:K,4,FALSE),"-")</f>
        <v>-</v>
      </c>
      <c r="F139" s="10" t="str">
        <f>IFERROR(+VLOOKUP(A139,'LISTADO BASICO MOS'!B:K,5,FALSE),"-")</f>
        <v>-</v>
      </c>
      <c r="G139" s="10" t="str">
        <f>IFERROR(+VLOOKUP(A139,'LISTADO BASICO MOS'!B:K,6,FALSE),"-")</f>
        <v>-</v>
      </c>
      <c r="H139" s="106" t="str">
        <f>IFERROR(+VLOOKUP(A139,'LISTADO BASICO MOS'!B:K,10,FALSE),"-")</f>
        <v>-</v>
      </c>
    </row>
    <row r="140" spans="1:8" ht="14.45" customHeight="1" x14ac:dyDescent="0.25">
      <c r="A140" s="338"/>
      <c r="B140" s="171" t="s">
        <v>343</v>
      </c>
      <c r="C140" s="43" t="str">
        <f>IFERROR(+VLOOKUP(A140,'LISTADO BASICO MOS'!B:K,2,FALSE), "-")</f>
        <v>-</v>
      </c>
      <c r="D140" s="215">
        <v>1</v>
      </c>
      <c r="E140" s="10" t="str">
        <f>IFERROR(+VLOOKUP(A140,'LISTADO BASICO MOS'!B:K,4,FALSE),"-")</f>
        <v>-</v>
      </c>
      <c r="F140" s="10" t="str">
        <f>IFERROR(+VLOOKUP(A140,'LISTADO BASICO MOS'!B:K,5,FALSE),"-")</f>
        <v>-</v>
      </c>
      <c r="G140" s="10" t="str">
        <f>IFERROR(+VLOOKUP(A140,'LISTADO BASICO MOS'!B:K,6,FALSE),"-")</f>
        <v>-</v>
      </c>
      <c r="H140" s="106" t="str">
        <f>IFERROR(+VLOOKUP(A140,'LISTADO BASICO MOS'!B:K,10,FALSE),"-")</f>
        <v>-</v>
      </c>
    </row>
    <row r="141" spans="1:8" ht="14.45" customHeight="1" x14ac:dyDescent="0.25">
      <c r="A141" s="338"/>
      <c r="B141" s="171" t="s">
        <v>344</v>
      </c>
      <c r="C141" s="43" t="str">
        <f>IFERROR(+VLOOKUP(A141,'LISTADO BASICO MOS'!B:K,2,FALSE), "-")</f>
        <v>-</v>
      </c>
      <c r="D141" s="215">
        <v>1</v>
      </c>
      <c r="E141" s="10" t="str">
        <f>IFERROR(+VLOOKUP(A141,'LISTADO BASICO MOS'!B:K,4,FALSE),"-")</f>
        <v>-</v>
      </c>
      <c r="F141" s="10" t="str">
        <f>IFERROR(+VLOOKUP(A141,'LISTADO BASICO MOS'!B:K,5,FALSE),"-")</f>
        <v>-</v>
      </c>
      <c r="G141" s="10" t="str">
        <f>IFERROR(+VLOOKUP(A141,'LISTADO BASICO MOS'!B:K,6,FALSE),"-")</f>
        <v>-</v>
      </c>
      <c r="H141" s="106" t="str">
        <f>IFERROR(+VLOOKUP(A141,'LISTADO BASICO MOS'!B:K,10,FALSE),"-")</f>
        <v>-</v>
      </c>
    </row>
    <row r="142" spans="1:8" ht="14.45" customHeight="1" x14ac:dyDescent="0.25">
      <c r="A142" s="338"/>
      <c r="B142" s="171" t="s">
        <v>345</v>
      </c>
      <c r="C142" s="43" t="str">
        <f>IFERROR(+VLOOKUP(A142,'LISTADO BASICO MOS'!B:K,2,FALSE), "-")</f>
        <v>-</v>
      </c>
      <c r="D142" s="215">
        <v>1</v>
      </c>
      <c r="E142" s="10" t="str">
        <f>IFERROR(+VLOOKUP(A142,'LISTADO BASICO MOS'!B:K,4,FALSE),"-")</f>
        <v>-</v>
      </c>
      <c r="F142" s="10" t="str">
        <f>IFERROR(+VLOOKUP(A142,'LISTADO BASICO MOS'!B:K,5,FALSE),"-")</f>
        <v>-</v>
      </c>
      <c r="G142" s="10" t="str">
        <f>IFERROR(+VLOOKUP(A142,'LISTADO BASICO MOS'!B:K,6,FALSE),"-")</f>
        <v>-</v>
      </c>
      <c r="H142" s="106" t="str">
        <f>IFERROR(+VLOOKUP(A142,'LISTADO BASICO MOS'!B:K,10,FALSE),"-")</f>
        <v>-</v>
      </c>
    </row>
    <row r="143" spans="1:8" ht="14.45" customHeight="1" x14ac:dyDescent="0.25">
      <c r="A143" s="338"/>
      <c r="B143" s="171" t="s">
        <v>346</v>
      </c>
      <c r="C143" s="43" t="str">
        <f>IFERROR(+VLOOKUP(A143,'LISTADO BASICO MOS'!B:K,2,FALSE), "-")</f>
        <v>-</v>
      </c>
      <c r="D143" s="215">
        <v>1</v>
      </c>
      <c r="E143" s="10" t="str">
        <f>IFERROR(+VLOOKUP(A143,'LISTADO BASICO MOS'!B:K,4,FALSE),"-")</f>
        <v>-</v>
      </c>
      <c r="F143" s="10" t="str">
        <f>IFERROR(+VLOOKUP(A143,'LISTADO BASICO MOS'!B:K,5,FALSE),"-")</f>
        <v>-</v>
      </c>
      <c r="G143" s="10" t="str">
        <f>IFERROR(+VLOOKUP(A143,'LISTADO BASICO MOS'!B:K,6,FALSE),"-")</f>
        <v>-</v>
      </c>
      <c r="H143" s="106" t="str">
        <f>IFERROR(+VLOOKUP(A143,'LISTADO BASICO MOS'!B:K,10,FALSE),"-")</f>
        <v>-</v>
      </c>
    </row>
    <row r="144" spans="1:8" ht="14.45" customHeight="1" x14ac:dyDescent="0.25">
      <c r="A144" s="338"/>
      <c r="B144" s="171"/>
      <c r="C144" s="43" t="str">
        <f>IFERROR(+VLOOKUP(A144,'LISTADO BASICO MOS'!B:K,2,FALSE), "-")</f>
        <v>-</v>
      </c>
      <c r="D144" s="51"/>
      <c r="E144" s="10" t="str">
        <f>IFERROR(+VLOOKUP(A144,'LISTADO BASICO MOS'!B:K,4,FALSE),"-")</f>
        <v>-</v>
      </c>
      <c r="F144" s="10" t="str">
        <f>IFERROR(+VLOOKUP(A144,'LISTADO BASICO MOS'!B:K,5,FALSE),"-")</f>
        <v>-</v>
      </c>
      <c r="G144" s="10" t="str">
        <f>IFERROR(+VLOOKUP(A144,'LISTADO BASICO MOS'!B:K,6,FALSE),"-")</f>
        <v>-</v>
      </c>
      <c r="H144" s="106" t="str">
        <f>IFERROR(+VLOOKUP(A144,'LISTADO BASICO MOS'!B:K,10,FALSE),"-")</f>
        <v>-</v>
      </c>
    </row>
    <row r="145" spans="1:8" ht="14.45" customHeight="1" x14ac:dyDescent="0.25">
      <c r="A145" s="338"/>
      <c r="B145" s="171"/>
      <c r="C145" s="43" t="str">
        <f>IFERROR(+VLOOKUP(A145,'LISTADO BASICO MOS'!B:K,2,FALSE), "-")</f>
        <v>-</v>
      </c>
      <c r="D145" s="9"/>
      <c r="E145" s="10" t="str">
        <f>IFERROR(+VLOOKUP(A145,'LISTADO BASICO MOS'!B:K,4,FALSE),"-")</f>
        <v>-</v>
      </c>
      <c r="F145" s="10" t="str">
        <f>IFERROR(+VLOOKUP(A145,'LISTADO BASICO MOS'!B:K,5,FALSE),"-")</f>
        <v>-</v>
      </c>
      <c r="G145" s="10" t="str">
        <f>IFERROR(+VLOOKUP(A145,'LISTADO BASICO MOS'!B:K,6,FALSE),"-")</f>
        <v>-</v>
      </c>
      <c r="H145" s="106" t="str">
        <f>IFERROR(+VLOOKUP(A145,'LISTADO BASICO MOS'!B:K,10,FALSE),"-")</f>
        <v>-</v>
      </c>
    </row>
    <row r="146" spans="1:8" ht="14.45" customHeight="1" x14ac:dyDescent="0.25">
      <c r="A146" s="382" t="str">
        <f>+"TOTAL "&amp;A135</f>
        <v>TOTAL PLACA CABLE Y SISTEMA DE CABLES TITANIO</v>
      </c>
      <c r="B146" s="382"/>
      <c r="C146" s="382"/>
      <c r="D146" s="382"/>
      <c r="E146" s="382"/>
      <c r="F146" s="382"/>
      <c r="G146" s="217"/>
      <c r="H146" s="168"/>
    </row>
    <row r="148" spans="1:8" ht="14.45" customHeight="1" x14ac:dyDescent="0.25">
      <c r="A148" s="383"/>
      <c r="B148" s="383"/>
      <c r="C148" s="383"/>
      <c r="D148" s="383"/>
      <c r="E148" s="383"/>
      <c r="F148" s="383"/>
      <c r="G148" s="383"/>
      <c r="H148" s="383"/>
    </row>
    <row r="149" spans="1:8" ht="14.45" customHeight="1" x14ac:dyDescent="0.25">
      <c r="A149" s="332" t="s">
        <v>15</v>
      </c>
      <c r="B149" s="143" t="s">
        <v>16</v>
      </c>
      <c r="C149" s="143" t="s">
        <v>17</v>
      </c>
      <c r="D149" s="214" t="s">
        <v>18</v>
      </c>
      <c r="E149" s="295" t="s">
        <v>620</v>
      </c>
      <c r="F149" s="295" t="s">
        <v>19</v>
      </c>
      <c r="G149" s="295" t="s">
        <v>20</v>
      </c>
      <c r="H149" s="143" t="s">
        <v>21</v>
      </c>
    </row>
    <row r="150" spans="1:8" ht="14.45" customHeight="1" x14ac:dyDescent="0.25">
      <c r="A150" s="337"/>
      <c r="B150" s="171"/>
      <c r="C150" s="43" t="str">
        <f>IFERROR(+VLOOKUP(A150,'LISTADO BASICO MOS'!B:K,2,FALSE), "-")</f>
        <v>-</v>
      </c>
      <c r="D150" s="9"/>
      <c r="E150" s="10" t="str">
        <f>IFERROR(+VLOOKUP(A150,'LISTADO BASICO MOS'!B:K,4,FALSE),"-")</f>
        <v>-</v>
      </c>
      <c r="F150" s="10" t="str">
        <f>IFERROR(+VLOOKUP(A150,'LISTADO BASICO MOS'!B:K,5,FALSE),"-")</f>
        <v>-</v>
      </c>
      <c r="G150" s="10" t="str">
        <f>IFERROR(+VLOOKUP(A150,'LISTADO BASICO MOS'!B:K,6,FALSE),"-")</f>
        <v>-</v>
      </c>
      <c r="H150" s="106" t="str">
        <f>IFERROR(+VLOOKUP(A150,'LISTADO BASICO MOS'!B:K,10,FALSE),"-")</f>
        <v>-</v>
      </c>
    </row>
    <row r="151" spans="1:8" ht="14.45" customHeight="1" x14ac:dyDescent="0.25">
      <c r="A151" s="338"/>
      <c r="B151" s="171"/>
      <c r="C151" s="43" t="str">
        <f>IFERROR(+VLOOKUP(A151,'LISTADO BASICO MOS'!B:K,2,FALSE), "-")</f>
        <v>-</v>
      </c>
      <c r="D151" s="9"/>
      <c r="E151" s="10" t="str">
        <f>IFERROR(+VLOOKUP(A151,'LISTADO BASICO MOS'!B:K,4,FALSE),"-")</f>
        <v>-</v>
      </c>
      <c r="F151" s="10" t="str">
        <f>IFERROR(+VLOOKUP(A151,'LISTADO BASICO MOS'!B:K,5,FALSE),"-")</f>
        <v>-</v>
      </c>
      <c r="G151" s="10" t="str">
        <f>IFERROR(+VLOOKUP(A151,'LISTADO BASICO MOS'!B:K,6,FALSE),"-")</f>
        <v>-</v>
      </c>
      <c r="H151" s="106" t="str">
        <f>IFERROR(+VLOOKUP(A151,'LISTADO BASICO MOS'!B:K,10,FALSE),"-")</f>
        <v>-</v>
      </c>
    </row>
    <row r="152" spans="1:8" ht="14.45" customHeight="1" x14ac:dyDescent="0.25">
      <c r="A152" s="338"/>
      <c r="B152" s="171"/>
      <c r="C152" s="43" t="str">
        <f>IFERROR(+VLOOKUP(A152,'LISTADO BASICO MOS'!B:K,2,FALSE), "-")</f>
        <v>-</v>
      </c>
      <c r="D152" s="9"/>
      <c r="E152" s="10" t="str">
        <f>IFERROR(+VLOOKUP(A152,'LISTADO BASICO MOS'!B:K,4,FALSE),"-")</f>
        <v>-</v>
      </c>
      <c r="F152" s="10" t="str">
        <f>IFERROR(+VLOOKUP(A152,'LISTADO BASICO MOS'!B:K,5,FALSE),"-")</f>
        <v>-</v>
      </c>
      <c r="G152" s="10" t="str">
        <f>IFERROR(+VLOOKUP(A152,'LISTADO BASICO MOS'!B:K,6,FALSE),"-")</f>
        <v>-</v>
      </c>
      <c r="H152" s="106" t="str">
        <f>IFERROR(+VLOOKUP(A152,'LISTADO BASICO MOS'!B:K,10,FALSE),"-")</f>
        <v>-</v>
      </c>
    </row>
    <row r="153" spans="1:8" ht="14.45" customHeight="1" x14ac:dyDescent="0.25">
      <c r="A153" s="338"/>
      <c r="B153" s="171"/>
      <c r="C153" s="43" t="str">
        <f>IFERROR(+VLOOKUP(A153,'LISTADO BASICO MOS'!B:K,2,FALSE), "-")</f>
        <v>-</v>
      </c>
      <c r="D153" s="9"/>
      <c r="E153" s="10" t="str">
        <f>IFERROR(+VLOOKUP(A153,'LISTADO BASICO MOS'!B:K,4,FALSE),"-")</f>
        <v>-</v>
      </c>
      <c r="F153" s="10" t="str">
        <f>IFERROR(+VLOOKUP(A153,'LISTADO BASICO MOS'!B:K,5,FALSE),"-")</f>
        <v>-</v>
      </c>
      <c r="G153" s="10" t="str">
        <f>IFERROR(+VLOOKUP(A153,'LISTADO BASICO MOS'!B:K,6,FALSE),"-")</f>
        <v>-</v>
      </c>
      <c r="H153" s="106" t="str">
        <f>IFERROR(+VLOOKUP(A153,'LISTADO BASICO MOS'!B:K,10,FALSE),"-")</f>
        <v>-</v>
      </c>
    </row>
    <row r="154" spans="1:8" ht="14.45" customHeight="1" x14ac:dyDescent="0.25">
      <c r="A154" s="338"/>
      <c r="B154" s="171"/>
      <c r="C154" s="43" t="str">
        <f>IFERROR(+VLOOKUP(A154,'LISTADO BASICO MOS'!B:K,2,FALSE), "-")</f>
        <v>-</v>
      </c>
      <c r="D154" s="9"/>
      <c r="E154" s="10" t="str">
        <f>IFERROR(+VLOOKUP(A154,'LISTADO BASICO MOS'!B:K,4,FALSE),"-")</f>
        <v>-</v>
      </c>
      <c r="F154" s="10" t="str">
        <f>IFERROR(+VLOOKUP(A154,'LISTADO BASICO MOS'!B:K,5,FALSE),"-")</f>
        <v>-</v>
      </c>
      <c r="G154" s="10" t="str">
        <f>IFERROR(+VLOOKUP(A154,'LISTADO BASICO MOS'!B:K,6,FALSE),"-")</f>
        <v>-</v>
      </c>
      <c r="H154" s="106" t="str">
        <f>IFERROR(+VLOOKUP(A154,'LISTADO BASICO MOS'!B:K,10,FALSE),"-")</f>
        <v>-</v>
      </c>
    </row>
    <row r="155" spans="1:8" ht="14.45" customHeight="1" x14ac:dyDescent="0.25">
      <c r="A155" s="338"/>
      <c r="B155" s="171"/>
      <c r="C155" s="43" t="str">
        <f>IFERROR(+VLOOKUP(A155,'LISTADO BASICO MOS'!B:K,2,FALSE), "-")</f>
        <v>-</v>
      </c>
      <c r="D155" s="9"/>
      <c r="E155" s="10" t="str">
        <f>IFERROR(+VLOOKUP(A155,'LISTADO BASICO MOS'!B:K,4,FALSE),"-")</f>
        <v>-</v>
      </c>
      <c r="F155" s="10" t="str">
        <f>IFERROR(+VLOOKUP(A155,'LISTADO BASICO MOS'!B:K,5,FALSE),"-")</f>
        <v>-</v>
      </c>
      <c r="G155" s="10" t="str">
        <f>IFERROR(+VLOOKUP(A155,'LISTADO BASICO MOS'!B:K,6,FALSE),"-")</f>
        <v>-</v>
      </c>
      <c r="H155" s="106" t="str">
        <f>IFERROR(+VLOOKUP(A155,'LISTADO BASICO MOS'!B:K,10,FALSE),"-")</f>
        <v>-</v>
      </c>
    </row>
    <row r="156" spans="1:8" ht="14.45" customHeight="1" x14ac:dyDescent="0.25">
      <c r="A156" s="338"/>
      <c r="B156" s="171"/>
      <c r="C156" s="43" t="str">
        <f>IFERROR(+VLOOKUP(A156,'LISTADO BASICO MOS'!B:K,2,FALSE), "-")</f>
        <v>-</v>
      </c>
      <c r="D156" s="9"/>
      <c r="E156" s="10" t="str">
        <f>IFERROR(+VLOOKUP(A156,'LISTADO BASICO MOS'!B:K,4,FALSE),"-")</f>
        <v>-</v>
      </c>
      <c r="F156" s="10" t="str">
        <f>IFERROR(+VLOOKUP(A156,'LISTADO BASICO MOS'!B:K,5,FALSE),"-")</f>
        <v>-</v>
      </c>
      <c r="G156" s="10" t="str">
        <f>IFERROR(+VLOOKUP(A156,'LISTADO BASICO MOS'!B:K,6,FALSE),"-")</f>
        <v>-</v>
      </c>
      <c r="H156" s="106" t="str">
        <f>IFERROR(+VLOOKUP(A156,'LISTADO BASICO MOS'!B:K,10,FALSE),"-")</f>
        <v>-</v>
      </c>
    </row>
    <row r="157" spans="1:8" ht="14.45" customHeight="1" x14ac:dyDescent="0.25">
      <c r="A157" s="338"/>
      <c r="B157" s="171"/>
      <c r="C157" s="43" t="str">
        <f>IFERROR(+VLOOKUP(A157,'LISTADO BASICO MOS'!B:K,2,FALSE), "-")</f>
        <v>-</v>
      </c>
      <c r="D157" s="9"/>
      <c r="E157" s="10" t="str">
        <f>IFERROR(+VLOOKUP(A157,'LISTADO BASICO MOS'!B:K,4,FALSE),"-")</f>
        <v>-</v>
      </c>
      <c r="F157" s="10" t="str">
        <f>IFERROR(+VLOOKUP(A157,'LISTADO BASICO MOS'!B:K,5,FALSE),"-")</f>
        <v>-</v>
      </c>
      <c r="G157" s="10" t="str">
        <f>IFERROR(+VLOOKUP(A157,'LISTADO BASICO MOS'!B:K,6,FALSE),"-")</f>
        <v>-</v>
      </c>
      <c r="H157" s="106" t="str">
        <f>IFERROR(+VLOOKUP(A157,'LISTADO BASICO MOS'!B:K,10,FALSE),"-")</f>
        <v>-</v>
      </c>
    </row>
    <row r="158" spans="1:8" ht="14.45" customHeight="1" x14ac:dyDescent="0.25">
      <c r="A158" s="382" t="s">
        <v>32</v>
      </c>
      <c r="B158" s="382"/>
      <c r="C158" s="382"/>
      <c r="D158" s="382"/>
      <c r="E158" s="382"/>
      <c r="F158" s="382"/>
      <c r="G158" s="217"/>
      <c r="H158" s="168"/>
    </row>
  </sheetData>
  <sheetProtection algorithmName="SHA-512" hashValue="pHiPmCfOYtXuFUaYYMwHCli9XgAWH7KHS0AVZuuYjB4aAs0nSp8chTksigFJC0kTkwULGXx6dv9Rgzsr8sWvNQ==" saltValue="YcZaR68CgPu2cjeGLCxBdg==" spinCount="100000" sheet="1" objects="1" scenarios="1"/>
  <mergeCells count="28">
    <mergeCell ref="A103:F103"/>
    <mergeCell ref="A114:H114"/>
    <mergeCell ref="A122:H122"/>
    <mergeCell ref="A135:H135"/>
    <mergeCell ref="A105:H105"/>
    <mergeCell ref="A112:F112"/>
    <mergeCell ref="A43:F43"/>
    <mergeCell ref="A16:F16"/>
    <mergeCell ref="A32:F32"/>
    <mergeCell ref="A2:H2"/>
    <mergeCell ref="A18:H18"/>
    <mergeCell ref="A34:H34"/>
    <mergeCell ref="A45:H45"/>
    <mergeCell ref="A55:H55"/>
    <mergeCell ref="A65:H65"/>
    <mergeCell ref="A75:H75"/>
    <mergeCell ref="A158:F158"/>
    <mergeCell ref="A120:F120"/>
    <mergeCell ref="A133:F133"/>
    <mergeCell ref="A146:F146"/>
    <mergeCell ref="A148:H148"/>
    <mergeCell ref="A53:F53"/>
    <mergeCell ref="A63:F63"/>
    <mergeCell ref="A73:F73"/>
    <mergeCell ref="A83:F83"/>
    <mergeCell ref="A93:F93"/>
    <mergeCell ref="A85:H85"/>
    <mergeCell ref="A95:H9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theme="4" tint="0.59999389629810485"/>
  </sheetPr>
  <dimension ref="A1:H59"/>
  <sheetViews>
    <sheetView zoomScaleNormal="100" workbookViewId="0"/>
  </sheetViews>
  <sheetFormatPr baseColWidth="10" defaultColWidth="12.42578125" defaultRowHeight="14.45" customHeight="1" x14ac:dyDescent="0.25"/>
  <cols>
    <col min="1" max="1" width="16.7109375" style="327" customWidth="1"/>
    <col min="2" max="2" width="40.7109375" style="144" customWidth="1"/>
    <col min="3" max="3" width="42" style="144" customWidth="1"/>
    <col min="4" max="4" width="8.42578125" style="146" customWidth="1"/>
    <col min="5" max="5" width="16.7109375" style="146" customWidth="1"/>
    <col min="6" max="6" width="8" style="146" customWidth="1"/>
    <col min="7" max="7" width="14.85546875" style="146" customWidth="1"/>
    <col min="8" max="8" width="24.28515625" style="144" customWidth="1"/>
    <col min="9" max="256" width="12.42578125" style="144"/>
    <col min="257" max="257" width="16.7109375" style="144" customWidth="1"/>
    <col min="258" max="258" width="40.7109375" style="144" customWidth="1"/>
    <col min="259" max="259" width="42" style="144" customWidth="1"/>
    <col min="260" max="260" width="8.42578125" style="144" customWidth="1"/>
    <col min="261" max="261" width="16.7109375" style="144" customWidth="1"/>
    <col min="262" max="262" width="8" style="144" customWidth="1"/>
    <col min="263" max="263" width="14.85546875" style="144" customWidth="1"/>
    <col min="264" max="264" width="24.28515625" style="144" customWidth="1"/>
    <col min="265" max="512" width="12.42578125" style="144"/>
    <col min="513" max="513" width="16.7109375" style="144" customWidth="1"/>
    <col min="514" max="514" width="40.7109375" style="144" customWidth="1"/>
    <col min="515" max="515" width="42" style="144" customWidth="1"/>
    <col min="516" max="516" width="8.42578125" style="144" customWidth="1"/>
    <col min="517" max="517" width="16.7109375" style="144" customWidth="1"/>
    <col min="518" max="518" width="8" style="144" customWidth="1"/>
    <col min="519" max="519" width="14.85546875" style="144" customWidth="1"/>
    <col min="520" max="520" width="24.28515625" style="144" customWidth="1"/>
    <col min="521" max="768" width="12.42578125" style="144"/>
    <col min="769" max="769" width="16.7109375" style="144" customWidth="1"/>
    <col min="770" max="770" width="40.7109375" style="144" customWidth="1"/>
    <col min="771" max="771" width="42" style="144" customWidth="1"/>
    <col min="772" max="772" width="8.42578125" style="144" customWidth="1"/>
    <col min="773" max="773" width="16.7109375" style="144" customWidth="1"/>
    <col min="774" max="774" width="8" style="144" customWidth="1"/>
    <col min="775" max="775" width="14.85546875" style="144" customWidth="1"/>
    <col min="776" max="776" width="24.28515625" style="144" customWidth="1"/>
    <col min="777" max="1024" width="12.42578125" style="144"/>
    <col min="1025" max="1025" width="16.7109375" style="144" customWidth="1"/>
    <col min="1026" max="1026" width="40.7109375" style="144" customWidth="1"/>
    <col min="1027" max="1027" width="42" style="144" customWidth="1"/>
    <col min="1028" max="1028" width="8.42578125" style="144" customWidth="1"/>
    <col min="1029" max="1029" width="16.7109375" style="144" customWidth="1"/>
    <col min="1030" max="1030" width="8" style="144" customWidth="1"/>
    <col min="1031" max="1031" width="14.85546875" style="144" customWidth="1"/>
    <col min="1032" max="1032" width="24.28515625" style="144" customWidth="1"/>
    <col min="1033" max="1280" width="12.42578125" style="144"/>
    <col min="1281" max="1281" width="16.7109375" style="144" customWidth="1"/>
    <col min="1282" max="1282" width="40.7109375" style="144" customWidth="1"/>
    <col min="1283" max="1283" width="42" style="144" customWidth="1"/>
    <col min="1284" max="1284" width="8.42578125" style="144" customWidth="1"/>
    <col min="1285" max="1285" width="16.7109375" style="144" customWidth="1"/>
    <col min="1286" max="1286" width="8" style="144" customWidth="1"/>
    <col min="1287" max="1287" width="14.85546875" style="144" customWidth="1"/>
    <col min="1288" max="1288" width="24.28515625" style="144" customWidth="1"/>
    <col min="1289" max="1536" width="12.42578125" style="144"/>
    <col min="1537" max="1537" width="16.7109375" style="144" customWidth="1"/>
    <col min="1538" max="1538" width="40.7109375" style="144" customWidth="1"/>
    <col min="1539" max="1539" width="42" style="144" customWidth="1"/>
    <col min="1540" max="1540" width="8.42578125" style="144" customWidth="1"/>
    <col min="1541" max="1541" width="16.7109375" style="144" customWidth="1"/>
    <col min="1542" max="1542" width="8" style="144" customWidth="1"/>
    <col min="1543" max="1543" width="14.85546875" style="144" customWidth="1"/>
    <col min="1544" max="1544" width="24.28515625" style="144" customWidth="1"/>
    <col min="1545" max="1792" width="12.42578125" style="144"/>
    <col min="1793" max="1793" width="16.7109375" style="144" customWidth="1"/>
    <col min="1794" max="1794" width="40.7109375" style="144" customWidth="1"/>
    <col min="1795" max="1795" width="42" style="144" customWidth="1"/>
    <col min="1796" max="1796" width="8.42578125" style="144" customWidth="1"/>
    <col min="1797" max="1797" width="16.7109375" style="144" customWidth="1"/>
    <col min="1798" max="1798" width="8" style="144" customWidth="1"/>
    <col min="1799" max="1799" width="14.85546875" style="144" customWidth="1"/>
    <col min="1800" max="1800" width="24.28515625" style="144" customWidth="1"/>
    <col min="1801" max="2048" width="12.42578125" style="144"/>
    <col min="2049" max="2049" width="16.7109375" style="144" customWidth="1"/>
    <col min="2050" max="2050" width="40.7109375" style="144" customWidth="1"/>
    <col min="2051" max="2051" width="42" style="144" customWidth="1"/>
    <col min="2052" max="2052" width="8.42578125" style="144" customWidth="1"/>
    <col min="2053" max="2053" width="16.7109375" style="144" customWidth="1"/>
    <col min="2054" max="2054" width="8" style="144" customWidth="1"/>
    <col min="2055" max="2055" width="14.85546875" style="144" customWidth="1"/>
    <col min="2056" max="2056" width="24.28515625" style="144" customWidth="1"/>
    <col min="2057" max="2304" width="12.42578125" style="144"/>
    <col min="2305" max="2305" width="16.7109375" style="144" customWidth="1"/>
    <col min="2306" max="2306" width="40.7109375" style="144" customWidth="1"/>
    <col min="2307" max="2307" width="42" style="144" customWidth="1"/>
    <col min="2308" max="2308" width="8.42578125" style="144" customWidth="1"/>
    <col min="2309" max="2309" width="16.7109375" style="144" customWidth="1"/>
    <col min="2310" max="2310" width="8" style="144" customWidth="1"/>
    <col min="2311" max="2311" width="14.85546875" style="144" customWidth="1"/>
    <col min="2312" max="2312" width="24.28515625" style="144" customWidth="1"/>
    <col min="2313" max="2560" width="12.42578125" style="144"/>
    <col min="2561" max="2561" width="16.7109375" style="144" customWidth="1"/>
    <col min="2562" max="2562" width="40.7109375" style="144" customWidth="1"/>
    <col min="2563" max="2563" width="42" style="144" customWidth="1"/>
    <col min="2564" max="2564" width="8.42578125" style="144" customWidth="1"/>
    <col min="2565" max="2565" width="16.7109375" style="144" customWidth="1"/>
    <col min="2566" max="2566" width="8" style="144" customWidth="1"/>
    <col min="2567" max="2567" width="14.85546875" style="144" customWidth="1"/>
    <col min="2568" max="2568" width="24.28515625" style="144" customWidth="1"/>
    <col min="2569" max="2816" width="12.42578125" style="144"/>
    <col min="2817" max="2817" width="16.7109375" style="144" customWidth="1"/>
    <col min="2818" max="2818" width="40.7109375" style="144" customWidth="1"/>
    <col min="2819" max="2819" width="42" style="144" customWidth="1"/>
    <col min="2820" max="2820" width="8.42578125" style="144" customWidth="1"/>
    <col min="2821" max="2821" width="16.7109375" style="144" customWidth="1"/>
    <col min="2822" max="2822" width="8" style="144" customWidth="1"/>
    <col min="2823" max="2823" width="14.85546875" style="144" customWidth="1"/>
    <col min="2824" max="2824" width="24.28515625" style="144" customWidth="1"/>
    <col min="2825" max="3072" width="12.42578125" style="144"/>
    <col min="3073" max="3073" width="16.7109375" style="144" customWidth="1"/>
    <col min="3074" max="3074" width="40.7109375" style="144" customWidth="1"/>
    <col min="3075" max="3075" width="42" style="144" customWidth="1"/>
    <col min="3076" max="3076" width="8.42578125" style="144" customWidth="1"/>
    <col min="3077" max="3077" width="16.7109375" style="144" customWidth="1"/>
    <col min="3078" max="3078" width="8" style="144" customWidth="1"/>
    <col min="3079" max="3079" width="14.85546875" style="144" customWidth="1"/>
    <col min="3080" max="3080" width="24.28515625" style="144" customWidth="1"/>
    <col min="3081" max="3328" width="12.42578125" style="144"/>
    <col min="3329" max="3329" width="16.7109375" style="144" customWidth="1"/>
    <col min="3330" max="3330" width="40.7109375" style="144" customWidth="1"/>
    <col min="3331" max="3331" width="42" style="144" customWidth="1"/>
    <col min="3332" max="3332" width="8.42578125" style="144" customWidth="1"/>
    <col min="3333" max="3333" width="16.7109375" style="144" customWidth="1"/>
    <col min="3334" max="3334" width="8" style="144" customWidth="1"/>
    <col min="3335" max="3335" width="14.85546875" style="144" customWidth="1"/>
    <col min="3336" max="3336" width="24.28515625" style="144" customWidth="1"/>
    <col min="3337" max="3584" width="12.42578125" style="144"/>
    <col min="3585" max="3585" width="16.7109375" style="144" customWidth="1"/>
    <col min="3586" max="3586" width="40.7109375" style="144" customWidth="1"/>
    <col min="3587" max="3587" width="42" style="144" customWidth="1"/>
    <col min="3588" max="3588" width="8.42578125" style="144" customWidth="1"/>
    <col min="3589" max="3589" width="16.7109375" style="144" customWidth="1"/>
    <col min="3590" max="3590" width="8" style="144" customWidth="1"/>
    <col min="3591" max="3591" width="14.85546875" style="144" customWidth="1"/>
    <col min="3592" max="3592" width="24.28515625" style="144" customWidth="1"/>
    <col min="3593" max="3840" width="12.42578125" style="144"/>
    <col min="3841" max="3841" width="16.7109375" style="144" customWidth="1"/>
    <col min="3842" max="3842" width="40.7109375" style="144" customWidth="1"/>
    <col min="3843" max="3843" width="42" style="144" customWidth="1"/>
    <col min="3844" max="3844" width="8.42578125" style="144" customWidth="1"/>
    <col min="3845" max="3845" width="16.7109375" style="144" customWidth="1"/>
    <col min="3846" max="3846" width="8" style="144" customWidth="1"/>
    <col min="3847" max="3847" width="14.85546875" style="144" customWidth="1"/>
    <col min="3848" max="3848" width="24.28515625" style="144" customWidth="1"/>
    <col min="3849" max="4096" width="12.42578125" style="144"/>
    <col min="4097" max="4097" width="16.7109375" style="144" customWidth="1"/>
    <col min="4098" max="4098" width="40.7109375" style="144" customWidth="1"/>
    <col min="4099" max="4099" width="42" style="144" customWidth="1"/>
    <col min="4100" max="4100" width="8.42578125" style="144" customWidth="1"/>
    <col min="4101" max="4101" width="16.7109375" style="144" customWidth="1"/>
    <col min="4102" max="4102" width="8" style="144" customWidth="1"/>
    <col min="4103" max="4103" width="14.85546875" style="144" customWidth="1"/>
    <col min="4104" max="4104" width="24.28515625" style="144" customWidth="1"/>
    <col min="4105" max="4352" width="12.42578125" style="144"/>
    <col min="4353" max="4353" width="16.7109375" style="144" customWidth="1"/>
    <col min="4354" max="4354" width="40.7109375" style="144" customWidth="1"/>
    <col min="4355" max="4355" width="42" style="144" customWidth="1"/>
    <col min="4356" max="4356" width="8.42578125" style="144" customWidth="1"/>
    <col min="4357" max="4357" width="16.7109375" style="144" customWidth="1"/>
    <col min="4358" max="4358" width="8" style="144" customWidth="1"/>
    <col min="4359" max="4359" width="14.85546875" style="144" customWidth="1"/>
    <col min="4360" max="4360" width="24.28515625" style="144" customWidth="1"/>
    <col min="4361" max="4608" width="12.42578125" style="144"/>
    <col min="4609" max="4609" width="16.7109375" style="144" customWidth="1"/>
    <col min="4610" max="4610" width="40.7109375" style="144" customWidth="1"/>
    <col min="4611" max="4611" width="42" style="144" customWidth="1"/>
    <col min="4612" max="4612" width="8.42578125" style="144" customWidth="1"/>
    <col min="4613" max="4613" width="16.7109375" style="144" customWidth="1"/>
    <col min="4614" max="4614" width="8" style="144" customWidth="1"/>
    <col min="4615" max="4615" width="14.85546875" style="144" customWidth="1"/>
    <col min="4616" max="4616" width="24.28515625" style="144" customWidth="1"/>
    <col min="4617" max="4864" width="12.42578125" style="144"/>
    <col min="4865" max="4865" width="16.7109375" style="144" customWidth="1"/>
    <col min="4866" max="4866" width="40.7109375" style="144" customWidth="1"/>
    <col min="4867" max="4867" width="42" style="144" customWidth="1"/>
    <col min="4868" max="4868" width="8.42578125" style="144" customWidth="1"/>
    <col min="4869" max="4869" width="16.7109375" style="144" customWidth="1"/>
    <col min="4870" max="4870" width="8" style="144" customWidth="1"/>
    <col min="4871" max="4871" width="14.85546875" style="144" customWidth="1"/>
    <col min="4872" max="4872" width="24.28515625" style="144" customWidth="1"/>
    <col min="4873" max="5120" width="12.42578125" style="144"/>
    <col min="5121" max="5121" width="16.7109375" style="144" customWidth="1"/>
    <col min="5122" max="5122" width="40.7109375" style="144" customWidth="1"/>
    <col min="5123" max="5123" width="42" style="144" customWidth="1"/>
    <col min="5124" max="5124" width="8.42578125" style="144" customWidth="1"/>
    <col min="5125" max="5125" width="16.7109375" style="144" customWidth="1"/>
    <col min="5126" max="5126" width="8" style="144" customWidth="1"/>
    <col min="5127" max="5127" width="14.85546875" style="144" customWidth="1"/>
    <col min="5128" max="5128" width="24.28515625" style="144" customWidth="1"/>
    <col min="5129" max="5376" width="12.42578125" style="144"/>
    <col min="5377" max="5377" width="16.7109375" style="144" customWidth="1"/>
    <col min="5378" max="5378" width="40.7109375" style="144" customWidth="1"/>
    <col min="5379" max="5379" width="42" style="144" customWidth="1"/>
    <col min="5380" max="5380" width="8.42578125" style="144" customWidth="1"/>
    <col min="5381" max="5381" width="16.7109375" style="144" customWidth="1"/>
    <col min="5382" max="5382" width="8" style="144" customWidth="1"/>
    <col min="5383" max="5383" width="14.85546875" style="144" customWidth="1"/>
    <col min="5384" max="5384" width="24.28515625" style="144" customWidth="1"/>
    <col min="5385" max="5632" width="12.42578125" style="144"/>
    <col min="5633" max="5633" width="16.7109375" style="144" customWidth="1"/>
    <col min="5634" max="5634" width="40.7109375" style="144" customWidth="1"/>
    <col min="5635" max="5635" width="42" style="144" customWidth="1"/>
    <col min="5636" max="5636" width="8.42578125" style="144" customWidth="1"/>
    <col min="5637" max="5637" width="16.7109375" style="144" customWidth="1"/>
    <col min="5638" max="5638" width="8" style="144" customWidth="1"/>
    <col min="5639" max="5639" width="14.85546875" style="144" customWidth="1"/>
    <col min="5640" max="5640" width="24.28515625" style="144" customWidth="1"/>
    <col min="5641" max="5888" width="12.42578125" style="144"/>
    <col min="5889" max="5889" width="16.7109375" style="144" customWidth="1"/>
    <col min="5890" max="5890" width="40.7109375" style="144" customWidth="1"/>
    <col min="5891" max="5891" width="42" style="144" customWidth="1"/>
    <col min="5892" max="5892" width="8.42578125" style="144" customWidth="1"/>
    <col min="5893" max="5893" width="16.7109375" style="144" customWidth="1"/>
    <col min="5894" max="5894" width="8" style="144" customWidth="1"/>
    <col min="5895" max="5895" width="14.85546875" style="144" customWidth="1"/>
    <col min="5896" max="5896" width="24.28515625" style="144" customWidth="1"/>
    <col min="5897" max="6144" width="12.42578125" style="144"/>
    <col min="6145" max="6145" width="16.7109375" style="144" customWidth="1"/>
    <col min="6146" max="6146" width="40.7109375" style="144" customWidth="1"/>
    <col min="6147" max="6147" width="42" style="144" customWidth="1"/>
    <col min="6148" max="6148" width="8.42578125" style="144" customWidth="1"/>
    <col min="6149" max="6149" width="16.7109375" style="144" customWidth="1"/>
    <col min="6150" max="6150" width="8" style="144" customWidth="1"/>
    <col min="6151" max="6151" width="14.85546875" style="144" customWidth="1"/>
    <col min="6152" max="6152" width="24.28515625" style="144" customWidth="1"/>
    <col min="6153" max="6400" width="12.42578125" style="144"/>
    <col min="6401" max="6401" width="16.7109375" style="144" customWidth="1"/>
    <col min="6402" max="6402" width="40.7109375" style="144" customWidth="1"/>
    <col min="6403" max="6403" width="42" style="144" customWidth="1"/>
    <col min="6404" max="6404" width="8.42578125" style="144" customWidth="1"/>
    <col min="6405" max="6405" width="16.7109375" style="144" customWidth="1"/>
    <col min="6406" max="6406" width="8" style="144" customWidth="1"/>
    <col min="6407" max="6407" width="14.85546875" style="144" customWidth="1"/>
    <col min="6408" max="6408" width="24.28515625" style="144" customWidth="1"/>
    <col min="6409" max="6656" width="12.42578125" style="144"/>
    <col min="6657" max="6657" width="16.7109375" style="144" customWidth="1"/>
    <col min="6658" max="6658" width="40.7109375" style="144" customWidth="1"/>
    <col min="6659" max="6659" width="42" style="144" customWidth="1"/>
    <col min="6660" max="6660" width="8.42578125" style="144" customWidth="1"/>
    <col min="6661" max="6661" width="16.7109375" style="144" customWidth="1"/>
    <col min="6662" max="6662" width="8" style="144" customWidth="1"/>
    <col min="6663" max="6663" width="14.85546875" style="144" customWidth="1"/>
    <col min="6664" max="6664" width="24.28515625" style="144" customWidth="1"/>
    <col min="6665" max="6912" width="12.42578125" style="144"/>
    <col min="6913" max="6913" width="16.7109375" style="144" customWidth="1"/>
    <col min="6914" max="6914" width="40.7109375" style="144" customWidth="1"/>
    <col min="6915" max="6915" width="42" style="144" customWidth="1"/>
    <col min="6916" max="6916" width="8.42578125" style="144" customWidth="1"/>
    <col min="6917" max="6917" width="16.7109375" style="144" customWidth="1"/>
    <col min="6918" max="6918" width="8" style="144" customWidth="1"/>
    <col min="6919" max="6919" width="14.85546875" style="144" customWidth="1"/>
    <col min="6920" max="6920" width="24.28515625" style="144" customWidth="1"/>
    <col min="6921" max="7168" width="12.42578125" style="144"/>
    <col min="7169" max="7169" width="16.7109375" style="144" customWidth="1"/>
    <col min="7170" max="7170" width="40.7109375" style="144" customWidth="1"/>
    <col min="7171" max="7171" width="42" style="144" customWidth="1"/>
    <col min="7172" max="7172" width="8.42578125" style="144" customWidth="1"/>
    <col min="7173" max="7173" width="16.7109375" style="144" customWidth="1"/>
    <col min="7174" max="7174" width="8" style="144" customWidth="1"/>
    <col min="7175" max="7175" width="14.85546875" style="144" customWidth="1"/>
    <col min="7176" max="7176" width="24.28515625" style="144" customWidth="1"/>
    <col min="7177" max="7424" width="12.42578125" style="144"/>
    <col min="7425" max="7425" width="16.7109375" style="144" customWidth="1"/>
    <col min="7426" max="7426" width="40.7109375" style="144" customWidth="1"/>
    <col min="7427" max="7427" width="42" style="144" customWidth="1"/>
    <col min="7428" max="7428" width="8.42578125" style="144" customWidth="1"/>
    <col min="7429" max="7429" width="16.7109375" style="144" customWidth="1"/>
    <col min="7430" max="7430" width="8" style="144" customWidth="1"/>
    <col min="7431" max="7431" width="14.85546875" style="144" customWidth="1"/>
    <col min="7432" max="7432" width="24.28515625" style="144" customWidth="1"/>
    <col min="7433" max="7680" width="12.42578125" style="144"/>
    <col min="7681" max="7681" width="16.7109375" style="144" customWidth="1"/>
    <col min="7682" max="7682" width="40.7109375" style="144" customWidth="1"/>
    <col min="7683" max="7683" width="42" style="144" customWidth="1"/>
    <col min="7684" max="7684" width="8.42578125" style="144" customWidth="1"/>
    <col min="7685" max="7685" width="16.7109375" style="144" customWidth="1"/>
    <col min="7686" max="7686" width="8" style="144" customWidth="1"/>
    <col min="7687" max="7687" width="14.85546875" style="144" customWidth="1"/>
    <col min="7688" max="7688" width="24.28515625" style="144" customWidth="1"/>
    <col min="7689" max="7936" width="12.42578125" style="144"/>
    <col min="7937" max="7937" width="16.7109375" style="144" customWidth="1"/>
    <col min="7938" max="7938" width="40.7109375" style="144" customWidth="1"/>
    <col min="7939" max="7939" width="42" style="144" customWidth="1"/>
    <col min="7940" max="7940" width="8.42578125" style="144" customWidth="1"/>
    <col min="7941" max="7941" width="16.7109375" style="144" customWidth="1"/>
    <col min="7942" max="7942" width="8" style="144" customWidth="1"/>
    <col min="7943" max="7943" width="14.85546875" style="144" customWidth="1"/>
    <col min="7944" max="7944" width="24.28515625" style="144" customWidth="1"/>
    <col min="7945" max="8192" width="12.42578125" style="144"/>
    <col min="8193" max="8193" width="16.7109375" style="144" customWidth="1"/>
    <col min="8194" max="8194" width="40.7109375" style="144" customWidth="1"/>
    <col min="8195" max="8195" width="42" style="144" customWidth="1"/>
    <col min="8196" max="8196" width="8.42578125" style="144" customWidth="1"/>
    <col min="8197" max="8197" width="16.7109375" style="144" customWidth="1"/>
    <col min="8198" max="8198" width="8" style="144" customWidth="1"/>
    <col min="8199" max="8199" width="14.85546875" style="144" customWidth="1"/>
    <col min="8200" max="8200" width="24.28515625" style="144" customWidth="1"/>
    <col min="8201" max="8448" width="12.42578125" style="144"/>
    <col min="8449" max="8449" width="16.7109375" style="144" customWidth="1"/>
    <col min="8450" max="8450" width="40.7109375" style="144" customWidth="1"/>
    <col min="8451" max="8451" width="42" style="144" customWidth="1"/>
    <col min="8452" max="8452" width="8.42578125" style="144" customWidth="1"/>
    <col min="8453" max="8453" width="16.7109375" style="144" customWidth="1"/>
    <col min="8454" max="8454" width="8" style="144" customWidth="1"/>
    <col min="8455" max="8455" width="14.85546875" style="144" customWidth="1"/>
    <col min="8456" max="8456" width="24.28515625" style="144" customWidth="1"/>
    <col min="8457" max="8704" width="12.42578125" style="144"/>
    <col min="8705" max="8705" width="16.7109375" style="144" customWidth="1"/>
    <col min="8706" max="8706" width="40.7109375" style="144" customWidth="1"/>
    <col min="8707" max="8707" width="42" style="144" customWidth="1"/>
    <col min="8708" max="8708" width="8.42578125" style="144" customWidth="1"/>
    <col min="8709" max="8709" width="16.7109375" style="144" customWidth="1"/>
    <col min="8710" max="8710" width="8" style="144" customWidth="1"/>
    <col min="8711" max="8711" width="14.85546875" style="144" customWidth="1"/>
    <col min="8712" max="8712" width="24.28515625" style="144" customWidth="1"/>
    <col min="8713" max="8960" width="12.42578125" style="144"/>
    <col min="8961" max="8961" width="16.7109375" style="144" customWidth="1"/>
    <col min="8962" max="8962" width="40.7109375" style="144" customWidth="1"/>
    <col min="8963" max="8963" width="42" style="144" customWidth="1"/>
    <col min="8964" max="8964" width="8.42578125" style="144" customWidth="1"/>
    <col min="8965" max="8965" width="16.7109375" style="144" customWidth="1"/>
    <col min="8966" max="8966" width="8" style="144" customWidth="1"/>
    <col min="8967" max="8967" width="14.85546875" style="144" customWidth="1"/>
    <col min="8968" max="8968" width="24.28515625" style="144" customWidth="1"/>
    <col min="8969" max="9216" width="12.42578125" style="144"/>
    <col min="9217" max="9217" width="16.7109375" style="144" customWidth="1"/>
    <col min="9218" max="9218" width="40.7109375" style="144" customWidth="1"/>
    <col min="9219" max="9219" width="42" style="144" customWidth="1"/>
    <col min="9220" max="9220" width="8.42578125" style="144" customWidth="1"/>
    <col min="9221" max="9221" width="16.7109375" style="144" customWidth="1"/>
    <col min="9222" max="9222" width="8" style="144" customWidth="1"/>
    <col min="9223" max="9223" width="14.85546875" style="144" customWidth="1"/>
    <col min="9224" max="9224" width="24.28515625" style="144" customWidth="1"/>
    <col min="9225" max="9472" width="12.42578125" style="144"/>
    <col min="9473" max="9473" width="16.7109375" style="144" customWidth="1"/>
    <col min="9474" max="9474" width="40.7109375" style="144" customWidth="1"/>
    <col min="9475" max="9475" width="42" style="144" customWidth="1"/>
    <col min="9476" max="9476" width="8.42578125" style="144" customWidth="1"/>
    <col min="9477" max="9477" width="16.7109375" style="144" customWidth="1"/>
    <col min="9478" max="9478" width="8" style="144" customWidth="1"/>
    <col min="9479" max="9479" width="14.85546875" style="144" customWidth="1"/>
    <col min="9480" max="9480" width="24.28515625" style="144" customWidth="1"/>
    <col min="9481" max="9728" width="12.42578125" style="144"/>
    <col min="9729" max="9729" width="16.7109375" style="144" customWidth="1"/>
    <col min="9730" max="9730" width="40.7109375" style="144" customWidth="1"/>
    <col min="9731" max="9731" width="42" style="144" customWidth="1"/>
    <col min="9732" max="9732" width="8.42578125" style="144" customWidth="1"/>
    <col min="9733" max="9733" width="16.7109375" style="144" customWidth="1"/>
    <col min="9734" max="9734" width="8" style="144" customWidth="1"/>
    <col min="9735" max="9735" width="14.85546875" style="144" customWidth="1"/>
    <col min="9736" max="9736" width="24.28515625" style="144" customWidth="1"/>
    <col min="9737" max="9984" width="12.42578125" style="144"/>
    <col min="9985" max="9985" width="16.7109375" style="144" customWidth="1"/>
    <col min="9986" max="9986" width="40.7109375" style="144" customWidth="1"/>
    <col min="9987" max="9987" width="42" style="144" customWidth="1"/>
    <col min="9988" max="9988" width="8.42578125" style="144" customWidth="1"/>
    <col min="9989" max="9989" width="16.7109375" style="144" customWidth="1"/>
    <col min="9990" max="9990" width="8" style="144" customWidth="1"/>
    <col min="9991" max="9991" width="14.85546875" style="144" customWidth="1"/>
    <col min="9992" max="9992" width="24.28515625" style="144" customWidth="1"/>
    <col min="9993" max="10240" width="12.42578125" style="144"/>
    <col min="10241" max="10241" width="16.7109375" style="144" customWidth="1"/>
    <col min="10242" max="10242" width="40.7109375" style="144" customWidth="1"/>
    <col min="10243" max="10243" width="42" style="144" customWidth="1"/>
    <col min="10244" max="10244" width="8.42578125" style="144" customWidth="1"/>
    <col min="10245" max="10245" width="16.7109375" style="144" customWidth="1"/>
    <col min="10246" max="10246" width="8" style="144" customWidth="1"/>
    <col min="10247" max="10247" width="14.85546875" style="144" customWidth="1"/>
    <col min="10248" max="10248" width="24.28515625" style="144" customWidth="1"/>
    <col min="10249" max="10496" width="12.42578125" style="144"/>
    <col min="10497" max="10497" width="16.7109375" style="144" customWidth="1"/>
    <col min="10498" max="10498" width="40.7109375" style="144" customWidth="1"/>
    <col min="10499" max="10499" width="42" style="144" customWidth="1"/>
    <col min="10500" max="10500" width="8.42578125" style="144" customWidth="1"/>
    <col min="10501" max="10501" width="16.7109375" style="144" customWidth="1"/>
    <col min="10502" max="10502" width="8" style="144" customWidth="1"/>
    <col min="10503" max="10503" width="14.85546875" style="144" customWidth="1"/>
    <col min="10504" max="10504" width="24.28515625" style="144" customWidth="1"/>
    <col min="10505" max="10752" width="12.42578125" style="144"/>
    <col min="10753" max="10753" width="16.7109375" style="144" customWidth="1"/>
    <col min="10754" max="10754" width="40.7109375" style="144" customWidth="1"/>
    <col min="10755" max="10755" width="42" style="144" customWidth="1"/>
    <col min="10756" max="10756" width="8.42578125" style="144" customWidth="1"/>
    <col min="10757" max="10757" width="16.7109375" style="144" customWidth="1"/>
    <col min="10758" max="10758" width="8" style="144" customWidth="1"/>
    <col min="10759" max="10759" width="14.85546875" style="144" customWidth="1"/>
    <col min="10760" max="10760" width="24.28515625" style="144" customWidth="1"/>
    <col min="10761" max="11008" width="12.42578125" style="144"/>
    <col min="11009" max="11009" width="16.7109375" style="144" customWidth="1"/>
    <col min="11010" max="11010" width="40.7109375" style="144" customWidth="1"/>
    <col min="11011" max="11011" width="42" style="144" customWidth="1"/>
    <col min="11012" max="11012" width="8.42578125" style="144" customWidth="1"/>
    <col min="11013" max="11013" width="16.7109375" style="144" customWidth="1"/>
    <col min="11014" max="11014" width="8" style="144" customWidth="1"/>
    <col min="11015" max="11015" width="14.85546875" style="144" customWidth="1"/>
    <col min="11016" max="11016" width="24.28515625" style="144" customWidth="1"/>
    <col min="11017" max="11264" width="12.42578125" style="144"/>
    <col min="11265" max="11265" width="16.7109375" style="144" customWidth="1"/>
    <col min="11266" max="11266" width="40.7109375" style="144" customWidth="1"/>
    <col min="11267" max="11267" width="42" style="144" customWidth="1"/>
    <col min="11268" max="11268" width="8.42578125" style="144" customWidth="1"/>
    <col min="11269" max="11269" width="16.7109375" style="144" customWidth="1"/>
    <col min="11270" max="11270" width="8" style="144" customWidth="1"/>
    <col min="11271" max="11271" width="14.85546875" style="144" customWidth="1"/>
    <col min="11272" max="11272" width="24.28515625" style="144" customWidth="1"/>
    <col min="11273" max="11520" width="12.42578125" style="144"/>
    <col min="11521" max="11521" width="16.7109375" style="144" customWidth="1"/>
    <col min="11522" max="11522" width="40.7109375" style="144" customWidth="1"/>
    <col min="11523" max="11523" width="42" style="144" customWidth="1"/>
    <col min="11524" max="11524" width="8.42578125" style="144" customWidth="1"/>
    <col min="11525" max="11525" width="16.7109375" style="144" customWidth="1"/>
    <col min="11526" max="11526" width="8" style="144" customWidth="1"/>
    <col min="11527" max="11527" width="14.85546875" style="144" customWidth="1"/>
    <col min="11528" max="11528" width="24.28515625" style="144" customWidth="1"/>
    <col min="11529" max="11776" width="12.42578125" style="144"/>
    <col min="11777" max="11777" width="16.7109375" style="144" customWidth="1"/>
    <col min="11778" max="11778" width="40.7109375" style="144" customWidth="1"/>
    <col min="11779" max="11779" width="42" style="144" customWidth="1"/>
    <col min="11780" max="11780" width="8.42578125" style="144" customWidth="1"/>
    <col min="11781" max="11781" width="16.7109375" style="144" customWidth="1"/>
    <col min="11782" max="11782" width="8" style="144" customWidth="1"/>
    <col min="11783" max="11783" width="14.85546875" style="144" customWidth="1"/>
    <col min="11784" max="11784" width="24.28515625" style="144" customWidth="1"/>
    <col min="11785" max="12032" width="12.42578125" style="144"/>
    <col min="12033" max="12033" width="16.7109375" style="144" customWidth="1"/>
    <col min="12034" max="12034" width="40.7109375" style="144" customWidth="1"/>
    <col min="12035" max="12035" width="42" style="144" customWidth="1"/>
    <col min="12036" max="12036" width="8.42578125" style="144" customWidth="1"/>
    <col min="12037" max="12037" width="16.7109375" style="144" customWidth="1"/>
    <col min="12038" max="12038" width="8" style="144" customWidth="1"/>
    <col min="12039" max="12039" width="14.85546875" style="144" customWidth="1"/>
    <col min="12040" max="12040" width="24.28515625" style="144" customWidth="1"/>
    <col min="12041" max="12288" width="12.42578125" style="144"/>
    <col min="12289" max="12289" width="16.7109375" style="144" customWidth="1"/>
    <col min="12290" max="12290" width="40.7109375" style="144" customWidth="1"/>
    <col min="12291" max="12291" width="42" style="144" customWidth="1"/>
    <col min="12292" max="12292" width="8.42578125" style="144" customWidth="1"/>
    <col min="12293" max="12293" width="16.7109375" style="144" customWidth="1"/>
    <col min="12294" max="12294" width="8" style="144" customWidth="1"/>
    <col min="12295" max="12295" width="14.85546875" style="144" customWidth="1"/>
    <col min="12296" max="12296" width="24.28515625" style="144" customWidth="1"/>
    <col min="12297" max="12544" width="12.42578125" style="144"/>
    <col min="12545" max="12545" width="16.7109375" style="144" customWidth="1"/>
    <col min="12546" max="12546" width="40.7109375" style="144" customWidth="1"/>
    <col min="12547" max="12547" width="42" style="144" customWidth="1"/>
    <col min="12548" max="12548" width="8.42578125" style="144" customWidth="1"/>
    <col min="12549" max="12549" width="16.7109375" style="144" customWidth="1"/>
    <col min="12550" max="12550" width="8" style="144" customWidth="1"/>
    <col min="12551" max="12551" width="14.85546875" style="144" customWidth="1"/>
    <col min="12552" max="12552" width="24.28515625" style="144" customWidth="1"/>
    <col min="12553" max="12800" width="12.42578125" style="144"/>
    <col min="12801" max="12801" width="16.7109375" style="144" customWidth="1"/>
    <col min="12802" max="12802" width="40.7109375" style="144" customWidth="1"/>
    <col min="12803" max="12803" width="42" style="144" customWidth="1"/>
    <col min="12804" max="12804" width="8.42578125" style="144" customWidth="1"/>
    <col min="12805" max="12805" width="16.7109375" style="144" customWidth="1"/>
    <col min="12806" max="12806" width="8" style="144" customWidth="1"/>
    <col min="12807" max="12807" width="14.85546875" style="144" customWidth="1"/>
    <col min="12808" max="12808" width="24.28515625" style="144" customWidth="1"/>
    <col min="12809" max="13056" width="12.42578125" style="144"/>
    <col min="13057" max="13057" width="16.7109375" style="144" customWidth="1"/>
    <col min="13058" max="13058" width="40.7109375" style="144" customWidth="1"/>
    <col min="13059" max="13059" width="42" style="144" customWidth="1"/>
    <col min="13060" max="13060" width="8.42578125" style="144" customWidth="1"/>
    <col min="13061" max="13061" width="16.7109375" style="144" customWidth="1"/>
    <col min="13062" max="13062" width="8" style="144" customWidth="1"/>
    <col min="13063" max="13063" width="14.85546875" style="144" customWidth="1"/>
    <col min="13064" max="13064" width="24.28515625" style="144" customWidth="1"/>
    <col min="13065" max="13312" width="12.42578125" style="144"/>
    <col min="13313" max="13313" width="16.7109375" style="144" customWidth="1"/>
    <col min="13314" max="13314" width="40.7109375" style="144" customWidth="1"/>
    <col min="13315" max="13315" width="42" style="144" customWidth="1"/>
    <col min="13316" max="13316" width="8.42578125" style="144" customWidth="1"/>
    <col min="13317" max="13317" width="16.7109375" style="144" customWidth="1"/>
    <col min="13318" max="13318" width="8" style="144" customWidth="1"/>
    <col min="13319" max="13319" width="14.85546875" style="144" customWidth="1"/>
    <col min="13320" max="13320" width="24.28515625" style="144" customWidth="1"/>
    <col min="13321" max="13568" width="12.42578125" style="144"/>
    <col min="13569" max="13569" width="16.7109375" style="144" customWidth="1"/>
    <col min="13570" max="13570" width="40.7109375" style="144" customWidth="1"/>
    <col min="13571" max="13571" width="42" style="144" customWidth="1"/>
    <col min="13572" max="13572" width="8.42578125" style="144" customWidth="1"/>
    <col min="13573" max="13573" width="16.7109375" style="144" customWidth="1"/>
    <col min="13574" max="13574" width="8" style="144" customWidth="1"/>
    <col min="13575" max="13575" width="14.85546875" style="144" customWidth="1"/>
    <col min="13576" max="13576" width="24.28515625" style="144" customWidth="1"/>
    <col min="13577" max="13824" width="12.42578125" style="144"/>
    <col min="13825" max="13825" width="16.7109375" style="144" customWidth="1"/>
    <col min="13826" max="13826" width="40.7109375" style="144" customWidth="1"/>
    <col min="13827" max="13827" width="42" style="144" customWidth="1"/>
    <col min="13828" max="13828" width="8.42578125" style="144" customWidth="1"/>
    <col min="13829" max="13829" width="16.7109375" style="144" customWidth="1"/>
    <col min="13830" max="13830" width="8" style="144" customWidth="1"/>
    <col min="13831" max="13831" width="14.85546875" style="144" customWidth="1"/>
    <col min="13832" max="13832" width="24.28515625" style="144" customWidth="1"/>
    <col min="13833" max="14080" width="12.42578125" style="144"/>
    <col min="14081" max="14081" width="16.7109375" style="144" customWidth="1"/>
    <col min="14082" max="14082" width="40.7109375" style="144" customWidth="1"/>
    <col min="14083" max="14083" width="42" style="144" customWidth="1"/>
    <col min="14084" max="14084" width="8.42578125" style="144" customWidth="1"/>
    <col min="14085" max="14085" width="16.7109375" style="144" customWidth="1"/>
    <col min="14086" max="14086" width="8" style="144" customWidth="1"/>
    <col min="14087" max="14087" width="14.85546875" style="144" customWidth="1"/>
    <col min="14088" max="14088" width="24.28515625" style="144" customWidth="1"/>
    <col min="14089" max="14336" width="12.42578125" style="144"/>
    <col min="14337" max="14337" width="16.7109375" style="144" customWidth="1"/>
    <col min="14338" max="14338" width="40.7109375" style="144" customWidth="1"/>
    <col min="14339" max="14339" width="42" style="144" customWidth="1"/>
    <col min="14340" max="14340" width="8.42578125" style="144" customWidth="1"/>
    <col min="14341" max="14341" width="16.7109375" style="144" customWidth="1"/>
    <col min="14342" max="14342" width="8" style="144" customWidth="1"/>
    <col min="14343" max="14343" width="14.85546875" style="144" customWidth="1"/>
    <col min="14344" max="14344" width="24.28515625" style="144" customWidth="1"/>
    <col min="14345" max="14592" width="12.42578125" style="144"/>
    <col min="14593" max="14593" width="16.7109375" style="144" customWidth="1"/>
    <col min="14594" max="14594" width="40.7109375" style="144" customWidth="1"/>
    <col min="14595" max="14595" width="42" style="144" customWidth="1"/>
    <col min="14596" max="14596" width="8.42578125" style="144" customWidth="1"/>
    <col min="14597" max="14597" width="16.7109375" style="144" customWidth="1"/>
    <col min="14598" max="14598" width="8" style="144" customWidth="1"/>
    <col min="14599" max="14599" width="14.85546875" style="144" customWidth="1"/>
    <col min="14600" max="14600" width="24.28515625" style="144" customWidth="1"/>
    <col min="14601" max="14848" width="12.42578125" style="144"/>
    <col min="14849" max="14849" width="16.7109375" style="144" customWidth="1"/>
    <col min="14850" max="14850" width="40.7109375" style="144" customWidth="1"/>
    <col min="14851" max="14851" width="42" style="144" customWidth="1"/>
    <col min="14852" max="14852" width="8.42578125" style="144" customWidth="1"/>
    <col min="14853" max="14853" width="16.7109375" style="144" customWidth="1"/>
    <col min="14854" max="14854" width="8" style="144" customWidth="1"/>
    <col min="14855" max="14855" width="14.85546875" style="144" customWidth="1"/>
    <col min="14856" max="14856" width="24.28515625" style="144" customWidth="1"/>
    <col min="14857" max="15104" width="12.42578125" style="144"/>
    <col min="15105" max="15105" width="16.7109375" style="144" customWidth="1"/>
    <col min="15106" max="15106" width="40.7109375" style="144" customWidth="1"/>
    <col min="15107" max="15107" width="42" style="144" customWidth="1"/>
    <col min="15108" max="15108" width="8.42578125" style="144" customWidth="1"/>
    <col min="15109" max="15109" width="16.7109375" style="144" customWidth="1"/>
    <col min="15110" max="15110" width="8" style="144" customWidth="1"/>
    <col min="15111" max="15111" width="14.85546875" style="144" customWidth="1"/>
    <col min="15112" max="15112" width="24.28515625" style="144" customWidth="1"/>
    <col min="15113" max="15360" width="12.42578125" style="144"/>
    <col min="15361" max="15361" width="16.7109375" style="144" customWidth="1"/>
    <col min="15362" max="15362" width="40.7109375" style="144" customWidth="1"/>
    <col min="15363" max="15363" width="42" style="144" customWidth="1"/>
    <col min="15364" max="15364" width="8.42578125" style="144" customWidth="1"/>
    <col min="15365" max="15365" width="16.7109375" style="144" customWidth="1"/>
    <col min="15366" max="15366" width="8" style="144" customWidth="1"/>
    <col min="15367" max="15367" width="14.85546875" style="144" customWidth="1"/>
    <col min="15368" max="15368" width="24.28515625" style="144" customWidth="1"/>
    <col min="15369" max="15616" width="12.42578125" style="144"/>
    <col min="15617" max="15617" width="16.7109375" style="144" customWidth="1"/>
    <col min="15618" max="15618" width="40.7109375" style="144" customWidth="1"/>
    <col min="15619" max="15619" width="42" style="144" customWidth="1"/>
    <col min="15620" max="15620" width="8.42578125" style="144" customWidth="1"/>
    <col min="15621" max="15621" width="16.7109375" style="144" customWidth="1"/>
    <col min="15622" max="15622" width="8" style="144" customWidth="1"/>
    <col min="15623" max="15623" width="14.85546875" style="144" customWidth="1"/>
    <col min="15624" max="15624" width="24.28515625" style="144" customWidth="1"/>
    <col min="15625" max="15872" width="12.42578125" style="144"/>
    <col min="15873" max="15873" width="16.7109375" style="144" customWidth="1"/>
    <col min="15874" max="15874" width="40.7109375" style="144" customWidth="1"/>
    <col min="15875" max="15875" width="42" style="144" customWidth="1"/>
    <col min="15876" max="15876" width="8.42578125" style="144" customWidth="1"/>
    <col min="15877" max="15877" width="16.7109375" style="144" customWidth="1"/>
    <col min="15878" max="15878" width="8" style="144" customWidth="1"/>
    <col min="15879" max="15879" width="14.85546875" style="144" customWidth="1"/>
    <col min="15880" max="15880" width="24.28515625" style="144" customWidth="1"/>
    <col min="15881" max="16128" width="12.42578125" style="144"/>
    <col min="16129" max="16129" width="16.7109375" style="144" customWidth="1"/>
    <col min="16130" max="16130" width="40.7109375" style="144" customWidth="1"/>
    <col min="16131" max="16131" width="42" style="144" customWidth="1"/>
    <col min="16132" max="16132" width="8.42578125" style="144" customWidth="1"/>
    <col min="16133" max="16133" width="16.7109375" style="144" customWidth="1"/>
    <col min="16134" max="16134" width="8" style="144" customWidth="1"/>
    <col min="16135" max="16135" width="14.85546875" style="144" customWidth="1"/>
    <col min="16136" max="16136" width="24.28515625" style="144" customWidth="1"/>
    <col min="16137" max="16384" width="12.42578125" style="144"/>
  </cols>
  <sheetData>
    <row r="1" spans="1:8" s="47" customFormat="1" ht="14.45" customHeight="1" x14ac:dyDescent="0.25">
      <c r="A1" s="184" t="s">
        <v>15</v>
      </c>
      <c r="B1" s="113" t="s">
        <v>16</v>
      </c>
      <c r="C1" s="113" t="s">
        <v>17</v>
      </c>
      <c r="D1" s="113" t="s">
        <v>18</v>
      </c>
      <c r="E1" s="152" t="s">
        <v>620</v>
      </c>
      <c r="F1" s="152" t="s">
        <v>19</v>
      </c>
      <c r="G1" s="152" t="s">
        <v>20</v>
      </c>
      <c r="H1" s="113" t="s">
        <v>21</v>
      </c>
    </row>
    <row r="2" spans="1:8" ht="14.45" customHeight="1" x14ac:dyDescent="0.25">
      <c r="A2" s="382" t="s">
        <v>785</v>
      </c>
      <c r="B2" s="382"/>
      <c r="C2" s="382"/>
      <c r="D2" s="382"/>
      <c r="E2" s="382"/>
      <c r="F2" s="382"/>
      <c r="G2" s="382"/>
      <c r="H2" s="382"/>
    </row>
    <row r="3" spans="1:8" ht="14.45" customHeight="1" x14ac:dyDescent="0.25">
      <c r="A3" s="332" t="s">
        <v>15</v>
      </c>
      <c r="B3" s="143" t="s">
        <v>16</v>
      </c>
      <c r="C3" s="143" t="s">
        <v>17</v>
      </c>
      <c r="D3" s="143" t="s">
        <v>18</v>
      </c>
      <c r="E3" s="143" t="s">
        <v>620</v>
      </c>
      <c r="F3" s="143" t="s">
        <v>19</v>
      </c>
      <c r="G3" s="143" t="s">
        <v>20</v>
      </c>
      <c r="H3" s="143" t="s">
        <v>21</v>
      </c>
    </row>
    <row r="4" spans="1:8" ht="15.75" customHeight="1" x14ac:dyDescent="0.25">
      <c r="A4" s="337"/>
      <c r="B4" s="171" t="s">
        <v>300</v>
      </c>
      <c r="C4" s="43" t="str">
        <f>IFERROR(+VLOOKUP(A4,'LISTADO BASICO MOS'!B:K,2,FALSE), "-")</f>
        <v>-</v>
      </c>
      <c r="D4" s="172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5.75" customHeight="1" x14ac:dyDescent="0.25">
      <c r="A5" s="338"/>
      <c r="B5" s="171" t="s">
        <v>301</v>
      </c>
      <c r="C5" s="43" t="str">
        <f>IFERROR(+VLOOKUP(A5,'LISTADO BASICO MOS'!B:K,2,FALSE), "-")</f>
        <v>-</v>
      </c>
      <c r="D5" s="172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15.75" customHeight="1" x14ac:dyDescent="0.25">
      <c r="A6" s="338"/>
      <c r="B6" s="171" t="s">
        <v>302</v>
      </c>
      <c r="C6" s="43" t="str">
        <f>IFERROR(+VLOOKUP(A6,'LISTADO BASICO MOS'!B:K,2,FALSE), "-")</f>
        <v>-</v>
      </c>
      <c r="D6" s="172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5.75" customHeight="1" x14ac:dyDescent="0.25">
      <c r="A7" s="338"/>
      <c r="B7" s="171" t="s">
        <v>303</v>
      </c>
      <c r="C7" s="43" t="str">
        <f>IFERROR(+VLOOKUP(A7,'LISTADO BASICO MOS'!B:K,2,FALSE), "-")</f>
        <v>-</v>
      </c>
      <c r="D7" s="172">
        <v>4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ht="15.75" customHeight="1" x14ac:dyDescent="0.25">
      <c r="A8" s="338"/>
      <c r="B8" s="171"/>
      <c r="C8" s="43" t="str">
        <f>IFERROR(+VLOOKUP(A8,'LISTADO BASICO MOS'!B:K,2,FALSE), "-")</f>
        <v>-</v>
      </c>
      <c r="D8" s="18"/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ht="14.45" customHeight="1" x14ac:dyDescent="0.25">
      <c r="A9" s="338"/>
      <c r="B9" s="210"/>
      <c r="C9" s="43" t="str">
        <f>IFERROR(+VLOOKUP(A9,'LISTADO BASICO MOS'!B:K,2,FALSE), "-")</f>
        <v>-</v>
      </c>
      <c r="D9" s="9"/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ht="14.45" customHeight="1" x14ac:dyDescent="0.25">
      <c r="A10" s="382" t="str">
        <f>+"TOTAL "&amp;A2</f>
        <v>TOTAL PLACA TUBO DE 135°</v>
      </c>
      <c r="B10" s="382"/>
      <c r="C10" s="382"/>
      <c r="D10" s="382"/>
      <c r="E10" s="382"/>
      <c r="F10" s="382"/>
      <c r="G10" s="217"/>
      <c r="H10" s="168"/>
    </row>
    <row r="12" spans="1:8" ht="14.45" customHeight="1" x14ac:dyDescent="0.25">
      <c r="A12" s="382" t="s">
        <v>786</v>
      </c>
      <c r="B12" s="382"/>
      <c r="C12" s="382"/>
      <c r="D12" s="382"/>
      <c r="E12" s="382"/>
      <c r="F12" s="382"/>
      <c r="G12" s="382"/>
      <c r="H12" s="382"/>
    </row>
    <row r="13" spans="1:8" ht="14.45" customHeight="1" x14ac:dyDescent="0.25">
      <c r="A13" s="332" t="s">
        <v>15</v>
      </c>
      <c r="B13" s="143" t="s">
        <v>16</v>
      </c>
      <c r="C13" s="143" t="s">
        <v>17</v>
      </c>
      <c r="D13" s="143" t="s">
        <v>18</v>
      </c>
      <c r="E13" s="143" t="s">
        <v>620</v>
      </c>
      <c r="F13" s="143" t="s">
        <v>19</v>
      </c>
      <c r="G13" s="143" t="s">
        <v>20</v>
      </c>
      <c r="H13" s="143" t="s">
        <v>21</v>
      </c>
    </row>
    <row r="14" spans="1:8" ht="15.75" customHeight="1" x14ac:dyDescent="0.25">
      <c r="A14" s="337"/>
      <c r="B14" s="171" t="s">
        <v>300</v>
      </c>
      <c r="C14" s="43" t="str">
        <f>IFERROR(+VLOOKUP(A14,'LISTADO BASICO MOS'!B:K,2,FALSE), "-")</f>
        <v>-</v>
      </c>
      <c r="D14" s="172">
        <v>1</v>
      </c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ht="15.75" customHeight="1" x14ac:dyDescent="0.25">
      <c r="A15" s="338"/>
      <c r="B15" s="171" t="s">
        <v>301</v>
      </c>
      <c r="C15" s="43" t="str">
        <f>IFERROR(+VLOOKUP(A15,'LISTADO BASICO MOS'!B:K,2,FALSE), "-")</f>
        <v>-</v>
      </c>
      <c r="D15" s="172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ht="15.75" customHeight="1" x14ac:dyDescent="0.25">
      <c r="A16" s="338"/>
      <c r="B16" s="171" t="s">
        <v>302</v>
      </c>
      <c r="C16" s="43" t="str">
        <f>IFERROR(+VLOOKUP(A16,'LISTADO BASICO MOS'!B:K,2,FALSE), "-")</f>
        <v>-</v>
      </c>
      <c r="D16" s="172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8" ht="15.75" customHeight="1" x14ac:dyDescent="0.25">
      <c r="A17" s="338"/>
      <c r="B17" s="171" t="s">
        <v>303</v>
      </c>
      <c r="C17" s="43" t="str">
        <f>IFERROR(+VLOOKUP(A17,'LISTADO BASICO MOS'!B:K,2,FALSE), "-")</f>
        <v>-</v>
      </c>
      <c r="D17" s="172">
        <v>4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ht="15.75" customHeight="1" x14ac:dyDescent="0.25">
      <c r="A18" s="338"/>
      <c r="B18" s="171"/>
      <c r="C18" s="43" t="str">
        <f>IFERROR(+VLOOKUP(A18,'LISTADO BASICO MOS'!B:K,2,FALSE), "-")</f>
        <v>-</v>
      </c>
      <c r="D18" s="18"/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ht="14.45" customHeight="1" x14ac:dyDescent="0.25">
      <c r="A19" s="338"/>
      <c r="B19" s="210"/>
      <c r="C19" s="43" t="str">
        <f>IFERROR(+VLOOKUP(A19,'LISTADO BASICO MOS'!B:K,2,FALSE), "-")</f>
        <v>-</v>
      </c>
      <c r="D19" s="9"/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8" ht="14.45" customHeight="1" x14ac:dyDescent="0.25">
      <c r="A20" s="382" t="str">
        <f>+"TOTAL "&amp;A12</f>
        <v>TOTAL PLACA TUBO BLOQUEADA DE 135°  ACERO</v>
      </c>
      <c r="B20" s="382"/>
      <c r="C20" s="382"/>
      <c r="D20" s="382"/>
      <c r="E20" s="382"/>
      <c r="F20" s="382"/>
      <c r="G20" s="217"/>
      <c r="H20" s="168"/>
    </row>
    <row r="22" spans="1:8" ht="14.45" customHeight="1" x14ac:dyDescent="0.25">
      <c r="A22" s="382" t="s">
        <v>787</v>
      </c>
      <c r="B22" s="382"/>
      <c r="C22" s="382"/>
      <c r="D22" s="382"/>
      <c r="E22" s="382"/>
      <c r="F22" s="382"/>
      <c r="G22" s="382"/>
      <c r="H22" s="382"/>
    </row>
    <row r="23" spans="1:8" ht="14.45" customHeight="1" x14ac:dyDescent="0.25">
      <c r="A23" s="332" t="s">
        <v>15</v>
      </c>
      <c r="B23" s="143" t="s">
        <v>16</v>
      </c>
      <c r="C23" s="143" t="s">
        <v>17</v>
      </c>
      <c r="D23" s="143" t="s">
        <v>18</v>
      </c>
      <c r="E23" s="143" t="s">
        <v>620</v>
      </c>
      <c r="F23" s="143" t="s">
        <v>19</v>
      </c>
      <c r="G23" s="143" t="s">
        <v>20</v>
      </c>
      <c r="H23" s="143" t="s">
        <v>21</v>
      </c>
    </row>
    <row r="24" spans="1:8" ht="15.75" customHeight="1" x14ac:dyDescent="0.25">
      <c r="A24" s="337"/>
      <c r="B24" s="171" t="s">
        <v>300</v>
      </c>
      <c r="C24" s="43" t="str">
        <f>IFERROR(+VLOOKUP(A24,'LISTADO BASICO MOS'!B:K,2,FALSE), "-")</f>
        <v>-</v>
      </c>
      <c r="D24" s="172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ht="15.75" customHeight="1" x14ac:dyDescent="0.25">
      <c r="A25" s="338"/>
      <c r="B25" s="171" t="s">
        <v>301</v>
      </c>
      <c r="C25" s="43" t="str">
        <f>IFERROR(+VLOOKUP(A25,'LISTADO BASICO MOS'!B:K,2,FALSE), "-")</f>
        <v>-</v>
      </c>
      <c r="D25" s="172">
        <v>1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ht="15.75" customHeight="1" x14ac:dyDescent="0.25">
      <c r="A26" s="338"/>
      <c r="B26" s="171" t="s">
        <v>302</v>
      </c>
      <c r="C26" s="43" t="str">
        <f>IFERROR(+VLOOKUP(A26,'LISTADO BASICO MOS'!B:K,2,FALSE), "-")</f>
        <v>-</v>
      </c>
      <c r="D26" s="172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ht="15.75" customHeight="1" x14ac:dyDescent="0.25">
      <c r="A27" s="338"/>
      <c r="B27" s="171" t="s">
        <v>303</v>
      </c>
      <c r="C27" s="43" t="str">
        <f>IFERROR(+VLOOKUP(A27,'LISTADO BASICO MOS'!B:K,2,FALSE), "-")</f>
        <v>-</v>
      </c>
      <c r="D27" s="172">
        <v>4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ht="15.75" customHeight="1" x14ac:dyDescent="0.25">
      <c r="A28" s="338"/>
      <c r="B28" s="171"/>
      <c r="C28" s="43" t="str">
        <f>IFERROR(+VLOOKUP(A28,'LISTADO BASICO MOS'!B:K,2,FALSE), "-")</f>
        <v>-</v>
      </c>
      <c r="D28" s="18"/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ht="14.45" customHeight="1" x14ac:dyDescent="0.25">
      <c r="A29" s="338"/>
      <c r="B29" s="210"/>
      <c r="C29" s="43" t="str">
        <f>IFERROR(+VLOOKUP(A29,'LISTADO BASICO MOS'!B:K,2,FALSE), "-")</f>
        <v>-</v>
      </c>
      <c r="D29" s="9"/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8" ht="14.45" customHeight="1" x14ac:dyDescent="0.25">
      <c r="A30" s="382" t="str">
        <f>+"TOTAL "&amp;A22</f>
        <v>TOTAL PLACA TUBO BLOQUEADA DE 135°  TITANIO</v>
      </c>
      <c r="B30" s="382"/>
      <c r="C30" s="382"/>
      <c r="D30" s="382"/>
      <c r="E30" s="382"/>
      <c r="F30" s="382"/>
      <c r="G30" s="217"/>
      <c r="H30" s="168"/>
    </row>
    <row r="32" spans="1:8" ht="15.75" customHeight="1" x14ac:dyDescent="0.25">
      <c r="A32" s="382" t="s">
        <v>304</v>
      </c>
      <c r="B32" s="382"/>
      <c r="C32" s="382"/>
      <c r="D32" s="382"/>
      <c r="E32" s="382"/>
      <c r="F32" s="382"/>
      <c r="G32" s="382"/>
      <c r="H32" s="382"/>
    </row>
    <row r="33" spans="1:8" ht="14.45" customHeight="1" x14ac:dyDescent="0.25">
      <c r="A33" s="332" t="s">
        <v>15</v>
      </c>
      <c r="B33" s="143" t="s">
        <v>16</v>
      </c>
      <c r="C33" s="143" t="s">
        <v>17</v>
      </c>
      <c r="D33" s="143" t="s">
        <v>18</v>
      </c>
      <c r="E33" s="143" t="s">
        <v>620</v>
      </c>
      <c r="F33" s="143" t="s">
        <v>19</v>
      </c>
      <c r="G33" s="143" t="s">
        <v>20</v>
      </c>
      <c r="H33" s="143" t="s">
        <v>21</v>
      </c>
    </row>
    <row r="34" spans="1:8" ht="14.45" customHeight="1" x14ac:dyDescent="0.25">
      <c r="A34" s="337"/>
      <c r="B34" s="171" t="s">
        <v>305</v>
      </c>
      <c r="C34" s="43" t="str">
        <f>IFERROR(+VLOOKUP(A34,'LISTADO BASICO MOS'!B:K,2,FALSE), "-")</f>
        <v>-</v>
      </c>
      <c r="D34" s="172">
        <v>1</v>
      </c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06" t="str">
        <f>IFERROR(+VLOOKUP(A34,'LISTADO BASICO MOS'!B:K,10,FALSE),"-")</f>
        <v>-</v>
      </c>
    </row>
    <row r="35" spans="1:8" ht="14.45" customHeight="1" x14ac:dyDescent="0.25">
      <c r="A35" s="338"/>
      <c r="B35" s="171" t="s">
        <v>129</v>
      </c>
      <c r="C35" s="43" t="str">
        <f>IFERROR(+VLOOKUP(A35,'LISTADO BASICO SUSTITUTOS'!B:K,2,FALSE), "-")</f>
        <v>-</v>
      </c>
      <c r="D35" s="45">
        <v>1</v>
      </c>
      <c r="E35" s="45" t="str">
        <f>IFERROR(+VLOOKUP(A35,'LISTADO BASICO SUSTITUTOS'!B:K,4,FALSE), "-")</f>
        <v>-</v>
      </c>
      <c r="F35" s="45" t="str">
        <f>IFERROR(+VLOOKUP(A35,'LISTADO BASICO SUSTITUTOS'!B:K,5,FALSE), "-")</f>
        <v>-</v>
      </c>
      <c r="G35" s="45" t="str">
        <f>IFERROR(+VLOOKUP(A35,'LISTADO BASICO SUSTITUTOS'!B:K,6,FALSE), "-")</f>
        <v>-</v>
      </c>
      <c r="H35" s="43" t="str">
        <f>IFERROR(+VLOOKUP(A35,'LISTADO BASICO SUSTITUTOS'!B:K,10,FALSE), "-")</f>
        <v>-</v>
      </c>
    </row>
    <row r="36" spans="1:8" ht="14.45" customHeight="1" x14ac:dyDescent="0.25">
      <c r="A36" s="338"/>
      <c r="B36" s="171"/>
      <c r="C36" s="43" t="str">
        <f>IFERROR(+VLOOKUP(A36,'LISTADO BASICO MOS'!B:K,2,FALSE), "-")</f>
        <v>-</v>
      </c>
      <c r="D36" s="18"/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ht="14.45" customHeight="1" x14ac:dyDescent="0.25">
      <c r="A37" s="338"/>
      <c r="B37" s="210"/>
      <c r="C37" s="43" t="str">
        <f>IFERROR(+VLOOKUP(A37,'LISTADO BASICO MOS'!B:K,2,FALSE), "-")</f>
        <v>-</v>
      </c>
      <c r="D37" s="9"/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ht="15.75" customHeight="1" x14ac:dyDescent="0.25">
      <c r="A38" s="383" t="str">
        <f>+"TOTAL "&amp;A32</f>
        <v>TOTAL ESPACIADOR DE CADERA</v>
      </c>
      <c r="B38" s="383"/>
      <c r="C38" s="383"/>
      <c r="D38" s="383"/>
      <c r="E38" s="383"/>
      <c r="F38" s="383"/>
      <c r="G38" s="217"/>
      <c r="H38" s="168"/>
    </row>
    <row r="40" spans="1:8" ht="15.75" customHeight="1" x14ac:dyDescent="0.25">
      <c r="A40" s="382" t="s">
        <v>788</v>
      </c>
      <c r="B40" s="382"/>
      <c r="C40" s="382"/>
      <c r="D40" s="382"/>
      <c r="E40" s="382"/>
      <c r="F40" s="382"/>
      <c r="G40" s="382"/>
      <c r="H40" s="382"/>
    </row>
    <row r="41" spans="1:8" ht="14.45" customHeight="1" x14ac:dyDescent="0.25">
      <c r="A41" s="332" t="s">
        <v>15</v>
      </c>
      <c r="B41" s="143" t="s">
        <v>16</v>
      </c>
      <c r="C41" s="143" t="s">
        <v>17</v>
      </c>
      <c r="D41" s="143" t="s">
        <v>18</v>
      </c>
      <c r="E41" s="143" t="s">
        <v>620</v>
      </c>
      <c r="F41" s="143" t="s">
        <v>19</v>
      </c>
      <c r="G41" s="143" t="s">
        <v>20</v>
      </c>
      <c r="H41" s="143" t="s">
        <v>21</v>
      </c>
    </row>
    <row r="42" spans="1:8" ht="27.75" customHeight="1" x14ac:dyDescent="0.25">
      <c r="A42" s="337"/>
      <c r="B42" s="173" t="s">
        <v>306</v>
      </c>
      <c r="C42" s="43" t="str">
        <f>IFERROR(+VLOOKUP(A42,'LISTADO BASICO MOS'!B:K,2,FALSE), "-")</f>
        <v>-</v>
      </c>
      <c r="D42" s="172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ht="30.75" customHeight="1" x14ac:dyDescent="0.25">
      <c r="A43" s="338"/>
      <c r="B43" s="173" t="s">
        <v>307</v>
      </c>
      <c r="C43" s="43" t="str">
        <f>IFERROR(+VLOOKUP(A43,'LISTADO BASICO MOS'!B:K,2,FALSE), "-")</f>
        <v>-</v>
      </c>
      <c r="D43" s="172">
        <v>1</v>
      </c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ht="29.25" customHeight="1" x14ac:dyDescent="0.25">
      <c r="A44" s="338"/>
      <c r="B44" s="173" t="s">
        <v>308</v>
      </c>
      <c r="C44" s="43" t="str">
        <f>IFERROR(+VLOOKUP(A44,'LISTADO BASICO MOS'!B:K,2,FALSE), "-")</f>
        <v>-</v>
      </c>
      <c r="D44" s="172">
        <v>1</v>
      </c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ht="14.45" customHeight="1" x14ac:dyDescent="0.25">
      <c r="A45" s="338"/>
      <c r="B45" s="171" t="s">
        <v>309</v>
      </c>
      <c r="C45" s="43" t="str">
        <f>IFERROR(+VLOOKUP(A45,'LISTADO BASICO MOS'!B:K,2,FALSE), "-")</f>
        <v>-</v>
      </c>
      <c r="D45" s="172">
        <v>1</v>
      </c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ht="14.45" customHeight="1" x14ac:dyDescent="0.25">
      <c r="A46" s="338"/>
      <c r="B46" s="171" t="s">
        <v>310</v>
      </c>
      <c r="C46" s="43" t="str">
        <f>IFERROR(+VLOOKUP(A46,'LISTADO BASICO MOS'!B:K,2,FALSE), "-")</f>
        <v>-</v>
      </c>
      <c r="D46" s="172">
        <v>1</v>
      </c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ht="14.45" customHeight="1" x14ac:dyDescent="0.25">
      <c r="A47" s="338"/>
      <c r="B47" s="171" t="s">
        <v>311</v>
      </c>
      <c r="C47" s="43" t="str">
        <f>IFERROR(+VLOOKUP(A47,'LISTADO BASICO MOS'!B:K,2,FALSE), "-")</f>
        <v>-</v>
      </c>
      <c r="D47" s="172">
        <v>1</v>
      </c>
      <c r="E47" s="10" t="str">
        <f>IFERROR(+VLOOKUP(A47,'LISTADO BASICO MOS'!B:K,4,FALSE),"-")</f>
        <v>-</v>
      </c>
      <c r="F47" s="10" t="str">
        <f>IFERROR(+VLOOKUP(A47,'LISTADO BASICO MOS'!B:K,5,FALSE),"-")</f>
        <v>-</v>
      </c>
      <c r="G47" s="10" t="str">
        <f>IFERROR(+VLOOKUP(A47,'LISTADO BASICO MOS'!B:K,6,FALSE),"-")</f>
        <v>-</v>
      </c>
      <c r="H47" s="106" t="str">
        <f>IFERROR(+VLOOKUP(A47,'LISTADO BASICO MOS'!B:K,10,FALSE),"-")</f>
        <v>-</v>
      </c>
    </row>
    <row r="48" spans="1:8" ht="14.45" customHeight="1" x14ac:dyDescent="0.25">
      <c r="A48" s="338"/>
      <c r="B48" s="171"/>
      <c r="C48" s="43" t="str">
        <f>IFERROR(+VLOOKUP(A48,'LISTADO BASICO MOS'!B:K,2,FALSE), "-")</f>
        <v>-</v>
      </c>
      <c r="D48" s="18"/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ht="14.45" customHeight="1" x14ac:dyDescent="0.25">
      <c r="A49" s="338"/>
      <c r="B49" s="210"/>
      <c r="C49" s="43" t="str">
        <f>IFERROR(+VLOOKUP(A49,'LISTADO BASICO MOS'!B:K,2,FALSE), "-")</f>
        <v>-</v>
      </c>
      <c r="D49" s="9"/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ht="15.75" customHeight="1" x14ac:dyDescent="0.25">
      <c r="A50" s="382" t="str">
        <f>+"TOTAL "&amp;A40</f>
        <v>TOTAL SISTEMA DE PELVIS</v>
      </c>
      <c r="B50" s="382"/>
      <c r="C50" s="382"/>
      <c r="D50" s="382"/>
      <c r="E50" s="382"/>
      <c r="F50" s="382"/>
      <c r="G50" s="217"/>
      <c r="H50" s="168"/>
    </row>
    <row r="52" spans="1:8" ht="15.75" customHeight="1" x14ac:dyDescent="0.25">
      <c r="A52" s="383"/>
      <c r="B52" s="383"/>
      <c r="C52" s="383"/>
      <c r="D52" s="383"/>
      <c r="E52" s="383"/>
      <c r="F52" s="383"/>
      <c r="G52" s="383"/>
      <c r="H52" s="383"/>
    </row>
    <row r="53" spans="1:8" ht="14.45" customHeight="1" x14ac:dyDescent="0.25">
      <c r="A53" s="332" t="s">
        <v>15</v>
      </c>
      <c r="B53" s="143" t="s">
        <v>16</v>
      </c>
      <c r="C53" s="143" t="s">
        <v>17</v>
      </c>
      <c r="D53" s="143" t="s">
        <v>18</v>
      </c>
      <c r="E53" s="143" t="s">
        <v>620</v>
      </c>
      <c r="F53" s="143" t="s">
        <v>19</v>
      </c>
      <c r="G53" s="143" t="s">
        <v>20</v>
      </c>
      <c r="H53" s="143" t="s">
        <v>21</v>
      </c>
    </row>
    <row r="54" spans="1:8" ht="14.45" customHeight="1" x14ac:dyDescent="0.25">
      <c r="A54" s="337"/>
      <c r="B54" s="171"/>
      <c r="C54" s="43" t="str">
        <f>IFERROR(+VLOOKUP(A54,'LISTADO BASICO MOS'!B:K,2,FALSE), "-")</f>
        <v>-</v>
      </c>
      <c r="D54" s="9"/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</row>
    <row r="55" spans="1:8" ht="14.45" customHeight="1" x14ac:dyDescent="0.25">
      <c r="A55" s="337"/>
      <c r="B55" s="171"/>
      <c r="C55" s="43" t="str">
        <f>IFERROR(+VLOOKUP(A55,'LISTADO BASICO MOS'!B:K,2,FALSE), "-")</f>
        <v>-</v>
      </c>
      <c r="D55" s="9"/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ht="14.45" customHeight="1" x14ac:dyDescent="0.25">
      <c r="A56" s="337"/>
      <c r="B56" s="171"/>
      <c r="C56" s="43" t="str">
        <f>IFERROR(+VLOOKUP(A56,'LISTADO BASICO MOS'!B:K,2,FALSE), "-")</f>
        <v>-</v>
      </c>
      <c r="D56" s="9"/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ht="14.45" customHeight="1" x14ac:dyDescent="0.25">
      <c r="A57" s="338"/>
      <c r="B57" s="171"/>
      <c r="C57" s="43" t="str">
        <f>IFERROR(+VLOOKUP(A57,'LISTADO BASICO MOS'!B:K,2,FALSE), "-")</f>
        <v>-</v>
      </c>
      <c r="D57" s="9"/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ht="14.45" customHeight="1" x14ac:dyDescent="0.25">
      <c r="A58" s="338"/>
      <c r="B58" s="210"/>
      <c r="C58" s="43" t="str">
        <f>IFERROR(+VLOOKUP(A58,'LISTADO BASICO MOS'!B:K,2,FALSE), "-")</f>
        <v>-</v>
      </c>
      <c r="D58" s="9"/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ht="15.75" customHeight="1" x14ac:dyDescent="0.25">
      <c r="A59" s="382" t="s">
        <v>32</v>
      </c>
      <c r="B59" s="382"/>
      <c r="C59" s="382"/>
      <c r="D59" s="382"/>
      <c r="E59" s="382"/>
      <c r="F59" s="382"/>
      <c r="G59" s="217"/>
      <c r="H59" s="168"/>
    </row>
  </sheetData>
  <sheetProtection algorithmName="SHA-512" hashValue="OvLQEkOyuWaNKKtXy8CI+Ht5rqF3g2XChLXvHQJ3/dm3bwcigtGAk7st2UBX359IbD6cGVf2LIb4YzEB/YM53w==" saltValue="q9LqraPczWbQ6Zywi/4VOQ==" spinCount="100000" sheet="1" objects="1" scenarios="1"/>
  <mergeCells count="12">
    <mergeCell ref="A2:H2"/>
    <mergeCell ref="A12:H12"/>
    <mergeCell ref="A22:H22"/>
    <mergeCell ref="A32:H32"/>
    <mergeCell ref="A40:H40"/>
    <mergeCell ref="A52:H52"/>
    <mergeCell ref="A59:F59"/>
    <mergeCell ref="A10:F10"/>
    <mergeCell ref="A20:F20"/>
    <mergeCell ref="A30:F30"/>
    <mergeCell ref="A38:F38"/>
    <mergeCell ref="A50:F50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theme="4" tint="0.59999389629810485"/>
  </sheetPr>
  <dimension ref="A1:H191"/>
  <sheetViews>
    <sheetView zoomScaleNormal="100" workbookViewId="0"/>
  </sheetViews>
  <sheetFormatPr baseColWidth="10" defaultColWidth="12.42578125" defaultRowHeight="15.75" x14ac:dyDescent="0.25"/>
  <cols>
    <col min="1" max="1" width="15.7109375" style="344" bestFit="1" customWidth="1"/>
    <col min="2" max="2" width="53.85546875" style="19" bestFit="1" customWidth="1"/>
    <col min="3" max="3" width="38.7109375" style="26" bestFit="1" customWidth="1"/>
    <col min="4" max="4" width="7.85546875" style="1" bestFit="1" customWidth="1"/>
    <col min="5" max="5" width="13.85546875" style="26" bestFit="1" customWidth="1"/>
    <col min="6" max="6" width="5" style="26" bestFit="1" customWidth="1"/>
    <col min="7" max="7" width="15" style="26" bestFit="1" customWidth="1"/>
    <col min="8" max="8" width="22" style="26" bestFit="1" customWidth="1"/>
    <col min="9" max="256" width="12.42578125" style="26"/>
    <col min="257" max="257" width="16.7109375" style="26" customWidth="1"/>
    <col min="258" max="258" width="36.5703125" style="26" customWidth="1"/>
    <col min="259" max="259" width="37.7109375" style="26" customWidth="1"/>
    <col min="260" max="260" width="8.42578125" style="26" customWidth="1"/>
    <col min="261" max="261" width="16.7109375" style="26" customWidth="1"/>
    <col min="262" max="262" width="8" style="26" customWidth="1"/>
    <col min="263" max="263" width="14.85546875" style="26" customWidth="1"/>
    <col min="264" max="264" width="24.28515625" style="26" customWidth="1"/>
    <col min="265" max="512" width="12.42578125" style="26"/>
    <col min="513" max="513" width="16.7109375" style="26" customWidth="1"/>
    <col min="514" max="514" width="36.5703125" style="26" customWidth="1"/>
    <col min="515" max="515" width="37.7109375" style="26" customWidth="1"/>
    <col min="516" max="516" width="8.42578125" style="26" customWidth="1"/>
    <col min="517" max="517" width="16.7109375" style="26" customWidth="1"/>
    <col min="518" max="518" width="8" style="26" customWidth="1"/>
    <col min="519" max="519" width="14.85546875" style="26" customWidth="1"/>
    <col min="520" max="520" width="24.28515625" style="26" customWidth="1"/>
    <col min="521" max="768" width="12.42578125" style="26"/>
    <col min="769" max="769" width="16.7109375" style="26" customWidth="1"/>
    <col min="770" max="770" width="36.5703125" style="26" customWidth="1"/>
    <col min="771" max="771" width="37.7109375" style="26" customWidth="1"/>
    <col min="772" max="772" width="8.42578125" style="26" customWidth="1"/>
    <col min="773" max="773" width="16.7109375" style="26" customWidth="1"/>
    <col min="774" max="774" width="8" style="26" customWidth="1"/>
    <col min="775" max="775" width="14.85546875" style="26" customWidth="1"/>
    <col min="776" max="776" width="24.28515625" style="26" customWidth="1"/>
    <col min="777" max="1024" width="12.42578125" style="26"/>
    <col min="1025" max="1025" width="16.7109375" style="26" customWidth="1"/>
    <col min="1026" max="1026" width="36.5703125" style="26" customWidth="1"/>
    <col min="1027" max="1027" width="37.7109375" style="26" customWidth="1"/>
    <col min="1028" max="1028" width="8.42578125" style="26" customWidth="1"/>
    <col min="1029" max="1029" width="16.7109375" style="26" customWidth="1"/>
    <col min="1030" max="1030" width="8" style="26" customWidth="1"/>
    <col min="1031" max="1031" width="14.85546875" style="26" customWidth="1"/>
    <col min="1032" max="1032" width="24.28515625" style="26" customWidth="1"/>
    <col min="1033" max="1280" width="12.42578125" style="26"/>
    <col min="1281" max="1281" width="16.7109375" style="26" customWidth="1"/>
    <col min="1282" max="1282" width="36.5703125" style="26" customWidth="1"/>
    <col min="1283" max="1283" width="37.7109375" style="26" customWidth="1"/>
    <col min="1284" max="1284" width="8.42578125" style="26" customWidth="1"/>
    <col min="1285" max="1285" width="16.7109375" style="26" customWidth="1"/>
    <col min="1286" max="1286" width="8" style="26" customWidth="1"/>
    <col min="1287" max="1287" width="14.85546875" style="26" customWidth="1"/>
    <col min="1288" max="1288" width="24.28515625" style="26" customWidth="1"/>
    <col min="1289" max="1536" width="12.42578125" style="26"/>
    <col min="1537" max="1537" width="16.7109375" style="26" customWidth="1"/>
    <col min="1538" max="1538" width="36.5703125" style="26" customWidth="1"/>
    <col min="1539" max="1539" width="37.7109375" style="26" customWidth="1"/>
    <col min="1540" max="1540" width="8.42578125" style="26" customWidth="1"/>
    <col min="1541" max="1541" width="16.7109375" style="26" customWidth="1"/>
    <col min="1542" max="1542" width="8" style="26" customWidth="1"/>
    <col min="1543" max="1543" width="14.85546875" style="26" customWidth="1"/>
    <col min="1544" max="1544" width="24.28515625" style="26" customWidth="1"/>
    <col min="1545" max="1792" width="12.42578125" style="26"/>
    <col min="1793" max="1793" width="16.7109375" style="26" customWidth="1"/>
    <col min="1794" max="1794" width="36.5703125" style="26" customWidth="1"/>
    <col min="1795" max="1795" width="37.7109375" style="26" customWidth="1"/>
    <col min="1796" max="1796" width="8.42578125" style="26" customWidth="1"/>
    <col min="1797" max="1797" width="16.7109375" style="26" customWidth="1"/>
    <col min="1798" max="1798" width="8" style="26" customWidth="1"/>
    <col min="1799" max="1799" width="14.85546875" style="26" customWidth="1"/>
    <col min="1800" max="1800" width="24.28515625" style="26" customWidth="1"/>
    <col min="1801" max="2048" width="12.42578125" style="26"/>
    <col min="2049" max="2049" width="16.7109375" style="26" customWidth="1"/>
    <col min="2050" max="2050" width="36.5703125" style="26" customWidth="1"/>
    <col min="2051" max="2051" width="37.7109375" style="26" customWidth="1"/>
    <col min="2052" max="2052" width="8.42578125" style="26" customWidth="1"/>
    <col min="2053" max="2053" width="16.7109375" style="26" customWidth="1"/>
    <col min="2054" max="2054" width="8" style="26" customWidth="1"/>
    <col min="2055" max="2055" width="14.85546875" style="26" customWidth="1"/>
    <col min="2056" max="2056" width="24.28515625" style="26" customWidth="1"/>
    <col min="2057" max="2304" width="12.42578125" style="26"/>
    <col min="2305" max="2305" width="16.7109375" style="26" customWidth="1"/>
    <col min="2306" max="2306" width="36.5703125" style="26" customWidth="1"/>
    <col min="2307" max="2307" width="37.7109375" style="26" customWidth="1"/>
    <col min="2308" max="2308" width="8.42578125" style="26" customWidth="1"/>
    <col min="2309" max="2309" width="16.7109375" style="26" customWidth="1"/>
    <col min="2310" max="2310" width="8" style="26" customWidth="1"/>
    <col min="2311" max="2311" width="14.85546875" style="26" customWidth="1"/>
    <col min="2312" max="2312" width="24.28515625" style="26" customWidth="1"/>
    <col min="2313" max="2560" width="12.42578125" style="26"/>
    <col min="2561" max="2561" width="16.7109375" style="26" customWidth="1"/>
    <col min="2562" max="2562" width="36.5703125" style="26" customWidth="1"/>
    <col min="2563" max="2563" width="37.7109375" style="26" customWidth="1"/>
    <col min="2564" max="2564" width="8.42578125" style="26" customWidth="1"/>
    <col min="2565" max="2565" width="16.7109375" style="26" customWidth="1"/>
    <col min="2566" max="2566" width="8" style="26" customWidth="1"/>
    <col min="2567" max="2567" width="14.85546875" style="26" customWidth="1"/>
    <col min="2568" max="2568" width="24.28515625" style="26" customWidth="1"/>
    <col min="2569" max="2816" width="12.42578125" style="26"/>
    <col min="2817" max="2817" width="16.7109375" style="26" customWidth="1"/>
    <col min="2818" max="2818" width="36.5703125" style="26" customWidth="1"/>
    <col min="2819" max="2819" width="37.7109375" style="26" customWidth="1"/>
    <col min="2820" max="2820" width="8.42578125" style="26" customWidth="1"/>
    <col min="2821" max="2821" width="16.7109375" style="26" customWidth="1"/>
    <col min="2822" max="2822" width="8" style="26" customWidth="1"/>
    <col min="2823" max="2823" width="14.85546875" style="26" customWidth="1"/>
    <col min="2824" max="2824" width="24.28515625" style="26" customWidth="1"/>
    <col min="2825" max="3072" width="12.42578125" style="26"/>
    <col min="3073" max="3073" width="16.7109375" style="26" customWidth="1"/>
    <col min="3074" max="3074" width="36.5703125" style="26" customWidth="1"/>
    <col min="3075" max="3075" width="37.7109375" style="26" customWidth="1"/>
    <col min="3076" max="3076" width="8.42578125" style="26" customWidth="1"/>
    <col min="3077" max="3077" width="16.7109375" style="26" customWidth="1"/>
    <col min="3078" max="3078" width="8" style="26" customWidth="1"/>
    <col min="3079" max="3079" width="14.85546875" style="26" customWidth="1"/>
    <col min="3080" max="3080" width="24.28515625" style="26" customWidth="1"/>
    <col min="3081" max="3328" width="12.42578125" style="26"/>
    <col min="3329" max="3329" width="16.7109375" style="26" customWidth="1"/>
    <col min="3330" max="3330" width="36.5703125" style="26" customWidth="1"/>
    <col min="3331" max="3331" width="37.7109375" style="26" customWidth="1"/>
    <col min="3332" max="3332" width="8.42578125" style="26" customWidth="1"/>
    <col min="3333" max="3333" width="16.7109375" style="26" customWidth="1"/>
    <col min="3334" max="3334" width="8" style="26" customWidth="1"/>
    <col min="3335" max="3335" width="14.85546875" style="26" customWidth="1"/>
    <col min="3336" max="3336" width="24.28515625" style="26" customWidth="1"/>
    <col min="3337" max="3584" width="12.42578125" style="26"/>
    <col min="3585" max="3585" width="16.7109375" style="26" customWidth="1"/>
    <col min="3586" max="3586" width="36.5703125" style="26" customWidth="1"/>
    <col min="3587" max="3587" width="37.7109375" style="26" customWidth="1"/>
    <col min="3588" max="3588" width="8.42578125" style="26" customWidth="1"/>
    <col min="3589" max="3589" width="16.7109375" style="26" customWidth="1"/>
    <col min="3590" max="3590" width="8" style="26" customWidth="1"/>
    <col min="3591" max="3591" width="14.85546875" style="26" customWidth="1"/>
    <col min="3592" max="3592" width="24.28515625" style="26" customWidth="1"/>
    <col min="3593" max="3840" width="12.42578125" style="26"/>
    <col min="3841" max="3841" width="16.7109375" style="26" customWidth="1"/>
    <col min="3842" max="3842" width="36.5703125" style="26" customWidth="1"/>
    <col min="3843" max="3843" width="37.7109375" style="26" customWidth="1"/>
    <col min="3844" max="3844" width="8.42578125" style="26" customWidth="1"/>
    <col min="3845" max="3845" width="16.7109375" style="26" customWidth="1"/>
    <col min="3846" max="3846" width="8" style="26" customWidth="1"/>
    <col min="3847" max="3847" width="14.85546875" style="26" customWidth="1"/>
    <col min="3848" max="3848" width="24.28515625" style="26" customWidth="1"/>
    <col min="3849" max="4096" width="12.42578125" style="26"/>
    <col min="4097" max="4097" width="16.7109375" style="26" customWidth="1"/>
    <col min="4098" max="4098" width="36.5703125" style="26" customWidth="1"/>
    <col min="4099" max="4099" width="37.7109375" style="26" customWidth="1"/>
    <col min="4100" max="4100" width="8.42578125" style="26" customWidth="1"/>
    <col min="4101" max="4101" width="16.7109375" style="26" customWidth="1"/>
    <col min="4102" max="4102" width="8" style="26" customWidth="1"/>
    <col min="4103" max="4103" width="14.85546875" style="26" customWidth="1"/>
    <col min="4104" max="4104" width="24.28515625" style="26" customWidth="1"/>
    <col min="4105" max="4352" width="12.42578125" style="26"/>
    <col min="4353" max="4353" width="16.7109375" style="26" customWidth="1"/>
    <col min="4354" max="4354" width="36.5703125" style="26" customWidth="1"/>
    <col min="4355" max="4355" width="37.7109375" style="26" customWidth="1"/>
    <col min="4356" max="4356" width="8.42578125" style="26" customWidth="1"/>
    <col min="4357" max="4357" width="16.7109375" style="26" customWidth="1"/>
    <col min="4358" max="4358" width="8" style="26" customWidth="1"/>
    <col min="4359" max="4359" width="14.85546875" style="26" customWidth="1"/>
    <col min="4360" max="4360" width="24.28515625" style="26" customWidth="1"/>
    <col min="4361" max="4608" width="12.42578125" style="26"/>
    <col min="4609" max="4609" width="16.7109375" style="26" customWidth="1"/>
    <col min="4610" max="4610" width="36.5703125" style="26" customWidth="1"/>
    <col min="4611" max="4611" width="37.7109375" style="26" customWidth="1"/>
    <col min="4612" max="4612" width="8.42578125" style="26" customWidth="1"/>
    <col min="4613" max="4613" width="16.7109375" style="26" customWidth="1"/>
    <col min="4614" max="4614" width="8" style="26" customWidth="1"/>
    <col min="4615" max="4615" width="14.85546875" style="26" customWidth="1"/>
    <col min="4616" max="4616" width="24.28515625" style="26" customWidth="1"/>
    <col min="4617" max="4864" width="12.42578125" style="26"/>
    <col min="4865" max="4865" width="16.7109375" style="26" customWidth="1"/>
    <col min="4866" max="4866" width="36.5703125" style="26" customWidth="1"/>
    <col min="4867" max="4867" width="37.7109375" style="26" customWidth="1"/>
    <col min="4868" max="4868" width="8.42578125" style="26" customWidth="1"/>
    <col min="4869" max="4869" width="16.7109375" style="26" customWidth="1"/>
    <col min="4870" max="4870" width="8" style="26" customWidth="1"/>
    <col min="4871" max="4871" width="14.85546875" style="26" customWidth="1"/>
    <col min="4872" max="4872" width="24.28515625" style="26" customWidth="1"/>
    <col min="4873" max="5120" width="12.42578125" style="26"/>
    <col min="5121" max="5121" width="16.7109375" style="26" customWidth="1"/>
    <col min="5122" max="5122" width="36.5703125" style="26" customWidth="1"/>
    <col min="5123" max="5123" width="37.7109375" style="26" customWidth="1"/>
    <col min="5124" max="5124" width="8.42578125" style="26" customWidth="1"/>
    <col min="5125" max="5125" width="16.7109375" style="26" customWidth="1"/>
    <col min="5126" max="5126" width="8" style="26" customWidth="1"/>
    <col min="5127" max="5127" width="14.85546875" style="26" customWidth="1"/>
    <col min="5128" max="5128" width="24.28515625" style="26" customWidth="1"/>
    <col min="5129" max="5376" width="12.42578125" style="26"/>
    <col min="5377" max="5377" width="16.7109375" style="26" customWidth="1"/>
    <col min="5378" max="5378" width="36.5703125" style="26" customWidth="1"/>
    <col min="5379" max="5379" width="37.7109375" style="26" customWidth="1"/>
    <col min="5380" max="5380" width="8.42578125" style="26" customWidth="1"/>
    <col min="5381" max="5381" width="16.7109375" style="26" customWidth="1"/>
    <col min="5382" max="5382" width="8" style="26" customWidth="1"/>
    <col min="5383" max="5383" width="14.85546875" style="26" customWidth="1"/>
    <col min="5384" max="5384" width="24.28515625" style="26" customWidth="1"/>
    <col min="5385" max="5632" width="12.42578125" style="26"/>
    <col min="5633" max="5633" width="16.7109375" style="26" customWidth="1"/>
    <col min="5634" max="5634" width="36.5703125" style="26" customWidth="1"/>
    <col min="5635" max="5635" width="37.7109375" style="26" customWidth="1"/>
    <col min="5636" max="5636" width="8.42578125" style="26" customWidth="1"/>
    <col min="5637" max="5637" width="16.7109375" style="26" customWidth="1"/>
    <col min="5638" max="5638" width="8" style="26" customWidth="1"/>
    <col min="5639" max="5639" width="14.85546875" style="26" customWidth="1"/>
    <col min="5640" max="5640" width="24.28515625" style="26" customWidth="1"/>
    <col min="5641" max="5888" width="12.42578125" style="26"/>
    <col min="5889" max="5889" width="16.7109375" style="26" customWidth="1"/>
    <col min="5890" max="5890" width="36.5703125" style="26" customWidth="1"/>
    <col min="5891" max="5891" width="37.7109375" style="26" customWidth="1"/>
    <col min="5892" max="5892" width="8.42578125" style="26" customWidth="1"/>
    <col min="5893" max="5893" width="16.7109375" style="26" customWidth="1"/>
    <col min="5894" max="5894" width="8" style="26" customWidth="1"/>
    <col min="5895" max="5895" width="14.85546875" style="26" customWidth="1"/>
    <col min="5896" max="5896" width="24.28515625" style="26" customWidth="1"/>
    <col min="5897" max="6144" width="12.42578125" style="26"/>
    <col min="6145" max="6145" width="16.7109375" style="26" customWidth="1"/>
    <col min="6146" max="6146" width="36.5703125" style="26" customWidth="1"/>
    <col min="6147" max="6147" width="37.7109375" style="26" customWidth="1"/>
    <col min="6148" max="6148" width="8.42578125" style="26" customWidth="1"/>
    <col min="6149" max="6149" width="16.7109375" style="26" customWidth="1"/>
    <col min="6150" max="6150" width="8" style="26" customWidth="1"/>
    <col min="6151" max="6151" width="14.85546875" style="26" customWidth="1"/>
    <col min="6152" max="6152" width="24.28515625" style="26" customWidth="1"/>
    <col min="6153" max="6400" width="12.42578125" style="26"/>
    <col min="6401" max="6401" width="16.7109375" style="26" customWidth="1"/>
    <col min="6402" max="6402" width="36.5703125" style="26" customWidth="1"/>
    <col min="6403" max="6403" width="37.7109375" style="26" customWidth="1"/>
    <col min="6404" max="6404" width="8.42578125" style="26" customWidth="1"/>
    <col min="6405" max="6405" width="16.7109375" style="26" customWidth="1"/>
    <col min="6406" max="6406" width="8" style="26" customWidth="1"/>
    <col min="6407" max="6407" width="14.85546875" style="26" customWidth="1"/>
    <col min="6408" max="6408" width="24.28515625" style="26" customWidth="1"/>
    <col min="6409" max="6656" width="12.42578125" style="26"/>
    <col min="6657" max="6657" width="16.7109375" style="26" customWidth="1"/>
    <col min="6658" max="6658" width="36.5703125" style="26" customWidth="1"/>
    <col min="6659" max="6659" width="37.7109375" style="26" customWidth="1"/>
    <col min="6660" max="6660" width="8.42578125" style="26" customWidth="1"/>
    <col min="6661" max="6661" width="16.7109375" style="26" customWidth="1"/>
    <col min="6662" max="6662" width="8" style="26" customWidth="1"/>
    <col min="6663" max="6663" width="14.85546875" style="26" customWidth="1"/>
    <col min="6664" max="6664" width="24.28515625" style="26" customWidth="1"/>
    <col min="6665" max="6912" width="12.42578125" style="26"/>
    <col min="6913" max="6913" width="16.7109375" style="26" customWidth="1"/>
    <col min="6914" max="6914" width="36.5703125" style="26" customWidth="1"/>
    <col min="6915" max="6915" width="37.7109375" style="26" customWidth="1"/>
    <col min="6916" max="6916" width="8.42578125" style="26" customWidth="1"/>
    <col min="6917" max="6917" width="16.7109375" style="26" customWidth="1"/>
    <col min="6918" max="6918" width="8" style="26" customWidth="1"/>
    <col min="6919" max="6919" width="14.85546875" style="26" customWidth="1"/>
    <col min="6920" max="6920" width="24.28515625" style="26" customWidth="1"/>
    <col min="6921" max="7168" width="12.42578125" style="26"/>
    <col min="7169" max="7169" width="16.7109375" style="26" customWidth="1"/>
    <col min="7170" max="7170" width="36.5703125" style="26" customWidth="1"/>
    <col min="7171" max="7171" width="37.7109375" style="26" customWidth="1"/>
    <col min="7172" max="7172" width="8.42578125" style="26" customWidth="1"/>
    <col min="7173" max="7173" width="16.7109375" style="26" customWidth="1"/>
    <col min="7174" max="7174" width="8" style="26" customWidth="1"/>
    <col min="7175" max="7175" width="14.85546875" style="26" customWidth="1"/>
    <col min="7176" max="7176" width="24.28515625" style="26" customWidth="1"/>
    <col min="7177" max="7424" width="12.42578125" style="26"/>
    <col min="7425" max="7425" width="16.7109375" style="26" customWidth="1"/>
    <col min="7426" max="7426" width="36.5703125" style="26" customWidth="1"/>
    <col min="7427" max="7427" width="37.7109375" style="26" customWidth="1"/>
    <col min="7428" max="7428" width="8.42578125" style="26" customWidth="1"/>
    <col min="7429" max="7429" width="16.7109375" style="26" customWidth="1"/>
    <col min="7430" max="7430" width="8" style="26" customWidth="1"/>
    <col min="7431" max="7431" width="14.85546875" style="26" customWidth="1"/>
    <col min="7432" max="7432" width="24.28515625" style="26" customWidth="1"/>
    <col min="7433" max="7680" width="12.42578125" style="26"/>
    <col min="7681" max="7681" width="16.7109375" style="26" customWidth="1"/>
    <col min="7682" max="7682" width="36.5703125" style="26" customWidth="1"/>
    <col min="7683" max="7683" width="37.7109375" style="26" customWidth="1"/>
    <col min="7684" max="7684" width="8.42578125" style="26" customWidth="1"/>
    <col min="7685" max="7685" width="16.7109375" style="26" customWidth="1"/>
    <col min="7686" max="7686" width="8" style="26" customWidth="1"/>
    <col min="7687" max="7687" width="14.85546875" style="26" customWidth="1"/>
    <col min="7688" max="7688" width="24.28515625" style="26" customWidth="1"/>
    <col min="7689" max="7936" width="12.42578125" style="26"/>
    <col min="7937" max="7937" width="16.7109375" style="26" customWidth="1"/>
    <col min="7938" max="7938" width="36.5703125" style="26" customWidth="1"/>
    <col min="7939" max="7939" width="37.7109375" style="26" customWidth="1"/>
    <col min="7940" max="7940" width="8.42578125" style="26" customWidth="1"/>
    <col min="7941" max="7941" width="16.7109375" style="26" customWidth="1"/>
    <col min="7942" max="7942" width="8" style="26" customWidth="1"/>
    <col min="7943" max="7943" width="14.85546875" style="26" customWidth="1"/>
    <col min="7944" max="7944" width="24.28515625" style="26" customWidth="1"/>
    <col min="7945" max="8192" width="12.42578125" style="26"/>
    <col min="8193" max="8193" width="16.7109375" style="26" customWidth="1"/>
    <col min="8194" max="8194" width="36.5703125" style="26" customWidth="1"/>
    <col min="8195" max="8195" width="37.7109375" style="26" customWidth="1"/>
    <col min="8196" max="8196" width="8.42578125" style="26" customWidth="1"/>
    <col min="8197" max="8197" width="16.7109375" style="26" customWidth="1"/>
    <col min="8198" max="8198" width="8" style="26" customWidth="1"/>
    <col min="8199" max="8199" width="14.85546875" style="26" customWidth="1"/>
    <col min="8200" max="8200" width="24.28515625" style="26" customWidth="1"/>
    <col min="8201" max="8448" width="12.42578125" style="26"/>
    <col min="8449" max="8449" width="16.7109375" style="26" customWidth="1"/>
    <col min="8450" max="8450" width="36.5703125" style="26" customWidth="1"/>
    <col min="8451" max="8451" width="37.7109375" style="26" customWidth="1"/>
    <col min="8452" max="8452" width="8.42578125" style="26" customWidth="1"/>
    <col min="8453" max="8453" width="16.7109375" style="26" customWidth="1"/>
    <col min="8454" max="8454" width="8" style="26" customWidth="1"/>
    <col min="8455" max="8455" width="14.85546875" style="26" customWidth="1"/>
    <col min="8456" max="8456" width="24.28515625" style="26" customWidth="1"/>
    <col min="8457" max="8704" width="12.42578125" style="26"/>
    <col min="8705" max="8705" width="16.7109375" style="26" customWidth="1"/>
    <col min="8706" max="8706" width="36.5703125" style="26" customWidth="1"/>
    <col min="8707" max="8707" width="37.7109375" style="26" customWidth="1"/>
    <col min="8708" max="8708" width="8.42578125" style="26" customWidth="1"/>
    <col min="8709" max="8709" width="16.7109375" style="26" customWidth="1"/>
    <col min="8710" max="8710" width="8" style="26" customWidth="1"/>
    <col min="8711" max="8711" width="14.85546875" style="26" customWidth="1"/>
    <col min="8712" max="8712" width="24.28515625" style="26" customWidth="1"/>
    <col min="8713" max="8960" width="12.42578125" style="26"/>
    <col min="8961" max="8961" width="16.7109375" style="26" customWidth="1"/>
    <col min="8962" max="8962" width="36.5703125" style="26" customWidth="1"/>
    <col min="8963" max="8963" width="37.7109375" style="26" customWidth="1"/>
    <col min="8964" max="8964" width="8.42578125" style="26" customWidth="1"/>
    <col min="8965" max="8965" width="16.7109375" style="26" customWidth="1"/>
    <col min="8966" max="8966" width="8" style="26" customWidth="1"/>
    <col min="8967" max="8967" width="14.85546875" style="26" customWidth="1"/>
    <col min="8968" max="8968" width="24.28515625" style="26" customWidth="1"/>
    <col min="8969" max="9216" width="12.42578125" style="26"/>
    <col min="9217" max="9217" width="16.7109375" style="26" customWidth="1"/>
    <col min="9218" max="9218" width="36.5703125" style="26" customWidth="1"/>
    <col min="9219" max="9219" width="37.7109375" style="26" customWidth="1"/>
    <col min="9220" max="9220" width="8.42578125" style="26" customWidth="1"/>
    <col min="9221" max="9221" width="16.7109375" style="26" customWidth="1"/>
    <col min="9222" max="9222" width="8" style="26" customWidth="1"/>
    <col min="9223" max="9223" width="14.85546875" style="26" customWidth="1"/>
    <col min="9224" max="9224" width="24.28515625" style="26" customWidth="1"/>
    <col min="9225" max="9472" width="12.42578125" style="26"/>
    <col min="9473" max="9473" width="16.7109375" style="26" customWidth="1"/>
    <col min="9474" max="9474" width="36.5703125" style="26" customWidth="1"/>
    <col min="9475" max="9475" width="37.7109375" style="26" customWidth="1"/>
    <col min="9476" max="9476" width="8.42578125" style="26" customWidth="1"/>
    <col min="9477" max="9477" width="16.7109375" style="26" customWidth="1"/>
    <col min="9478" max="9478" width="8" style="26" customWidth="1"/>
    <col min="9479" max="9479" width="14.85546875" style="26" customWidth="1"/>
    <col min="9480" max="9480" width="24.28515625" style="26" customWidth="1"/>
    <col min="9481" max="9728" width="12.42578125" style="26"/>
    <col min="9729" max="9729" width="16.7109375" style="26" customWidth="1"/>
    <col min="9730" max="9730" width="36.5703125" style="26" customWidth="1"/>
    <col min="9731" max="9731" width="37.7109375" style="26" customWidth="1"/>
    <col min="9732" max="9732" width="8.42578125" style="26" customWidth="1"/>
    <col min="9733" max="9733" width="16.7109375" style="26" customWidth="1"/>
    <col min="9734" max="9734" width="8" style="26" customWidth="1"/>
    <col min="9735" max="9735" width="14.85546875" style="26" customWidth="1"/>
    <col min="9736" max="9736" width="24.28515625" style="26" customWidth="1"/>
    <col min="9737" max="9984" width="12.42578125" style="26"/>
    <col min="9985" max="9985" width="16.7109375" style="26" customWidth="1"/>
    <col min="9986" max="9986" width="36.5703125" style="26" customWidth="1"/>
    <col min="9987" max="9987" width="37.7109375" style="26" customWidth="1"/>
    <col min="9988" max="9988" width="8.42578125" style="26" customWidth="1"/>
    <col min="9989" max="9989" width="16.7109375" style="26" customWidth="1"/>
    <col min="9990" max="9990" width="8" style="26" customWidth="1"/>
    <col min="9991" max="9991" width="14.85546875" style="26" customWidth="1"/>
    <col min="9992" max="9992" width="24.28515625" style="26" customWidth="1"/>
    <col min="9993" max="10240" width="12.42578125" style="26"/>
    <col min="10241" max="10241" width="16.7109375" style="26" customWidth="1"/>
    <col min="10242" max="10242" width="36.5703125" style="26" customWidth="1"/>
    <col min="10243" max="10243" width="37.7109375" style="26" customWidth="1"/>
    <col min="10244" max="10244" width="8.42578125" style="26" customWidth="1"/>
    <col min="10245" max="10245" width="16.7109375" style="26" customWidth="1"/>
    <col min="10246" max="10246" width="8" style="26" customWidth="1"/>
    <col min="10247" max="10247" width="14.85546875" style="26" customWidth="1"/>
    <col min="10248" max="10248" width="24.28515625" style="26" customWidth="1"/>
    <col min="10249" max="10496" width="12.42578125" style="26"/>
    <col min="10497" max="10497" width="16.7109375" style="26" customWidth="1"/>
    <col min="10498" max="10498" width="36.5703125" style="26" customWidth="1"/>
    <col min="10499" max="10499" width="37.7109375" style="26" customWidth="1"/>
    <col min="10500" max="10500" width="8.42578125" style="26" customWidth="1"/>
    <col min="10501" max="10501" width="16.7109375" style="26" customWidth="1"/>
    <col min="10502" max="10502" width="8" style="26" customWidth="1"/>
    <col min="10503" max="10503" width="14.85546875" style="26" customWidth="1"/>
    <col min="10504" max="10504" width="24.28515625" style="26" customWidth="1"/>
    <col min="10505" max="10752" width="12.42578125" style="26"/>
    <col min="10753" max="10753" width="16.7109375" style="26" customWidth="1"/>
    <col min="10754" max="10754" width="36.5703125" style="26" customWidth="1"/>
    <col min="10755" max="10755" width="37.7109375" style="26" customWidth="1"/>
    <col min="10756" max="10756" width="8.42578125" style="26" customWidth="1"/>
    <col min="10757" max="10757" width="16.7109375" style="26" customWidth="1"/>
    <col min="10758" max="10758" width="8" style="26" customWidth="1"/>
    <col min="10759" max="10759" width="14.85546875" style="26" customWidth="1"/>
    <col min="10760" max="10760" width="24.28515625" style="26" customWidth="1"/>
    <col min="10761" max="11008" width="12.42578125" style="26"/>
    <col min="11009" max="11009" width="16.7109375" style="26" customWidth="1"/>
    <col min="11010" max="11010" width="36.5703125" style="26" customWidth="1"/>
    <col min="11011" max="11011" width="37.7109375" style="26" customWidth="1"/>
    <col min="11012" max="11012" width="8.42578125" style="26" customWidth="1"/>
    <col min="11013" max="11013" width="16.7109375" style="26" customWidth="1"/>
    <col min="11014" max="11014" width="8" style="26" customWidth="1"/>
    <col min="11015" max="11015" width="14.85546875" style="26" customWidth="1"/>
    <col min="11016" max="11016" width="24.28515625" style="26" customWidth="1"/>
    <col min="11017" max="11264" width="12.42578125" style="26"/>
    <col min="11265" max="11265" width="16.7109375" style="26" customWidth="1"/>
    <col min="11266" max="11266" width="36.5703125" style="26" customWidth="1"/>
    <col min="11267" max="11267" width="37.7109375" style="26" customWidth="1"/>
    <col min="11268" max="11268" width="8.42578125" style="26" customWidth="1"/>
    <col min="11269" max="11269" width="16.7109375" style="26" customWidth="1"/>
    <col min="11270" max="11270" width="8" style="26" customWidth="1"/>
    <col min="11271" max="11271" width="14.85546875" style="26" customWidth="1"/>
    <col min="11272" max="11272" width="24.28515625" style="26" customWidth="1"/>
    <col min="11273" max="11520" width="12.42578125" style="26"/>
    <col min="11521" max="11521" width="16.7109375" style="26" customWidth="1"/>
    <col min="11522" max="11522" width="36.5703125" style="26" customWidth="1"/>
    <col min="11523" max="11523" width="37.7109375" style="26" customWidth="1"/>
    <col min="11524" max="11524" width="8.42578125" style="26" customWidth="1"/>
    <col min="11525" max="11525" width="16.7109375" style="26" customWidth="1"/>
    <col min="11526" max="11526" width="8" style="26" customWidth="1"/>
    <col min="11527" max="11527" width="14.85546875" style="26" customWidth="1"/>
    <col min="11528" max="11528" width="24.28515625" style="26" customWidth="1"/>
    <col min="11529" max="11776" width="12.42578125" style="26"/>
    <col min="11777" max="11777" width="16.7109375" style="26" customWidth="1"/>
    <col min="11778" max="11778" width="36.5703125" style="26" customWidth="1"/>
    <col min="11779" max="11779" width="37.7109375" style="26" customWidth="1"/>
    <col min="11780" max="11780" width="8.42578125" style="26" customWidth="1"/>
    <col min="11781" max="11781" width="16.7109375" style="26" customWidth="1"/>
    <col min="11782" max="11782" width="8" style="26" customWidth="1"/>
    <col min="11783" max="11783" width="14.85546875" style="26" customWidth="1"/>
    <col min="11784" max="11784" width="24.28515625" style="26" customWidth="1"/>
    <col min="11785" max="12032" width="12.42578125" style="26"/>
    <col min="12033" max="12033" width="16.7109375" style="26" customWidth="1"/>
    <col min="12034" max="12034" width="36.5703125" style="26" customWidth="1"/>
    <col min="12035" max="12035" width="37.7109375" style="26" customWidth="1"/>
    <col min="12036" max="12036" width="8.42578125" style="26" customWidth="1"/>
    <col min="12037" max="12037" width="16.7109375" style="26" customWidth="1"/>
    <col min="12038" max="12038" width="8" style="26" customWidth="1"/>
    <col min="12039" max="12039" width="14.85546875" style="26" customWidth="1"/>
    <col min="12040" max="12040" width="24.28515625" style="26" customWidth="1"/>
    <col min="12041" max="12288" width="12.42578125" style="26"/>
    <col min="12289" max="12289" width="16.7109375" style="26" customWidth="1"/>
    <col min="12290" max="12290" width="36.5703125" style="26" customWidth="1"/>
    <col min="12291" max="12291" width="37.7109375" style="26" customWidth="1"/>
    <col min="12292" max="12292" width="8.42578125" style="26" customWidth="1"/>
    <col min="12293" max="12293" width="16.7109375" style="26" customWidth="1"/>
    <col min="12294" max="12294" width="8" style="26" customWidth="1"/>
    <col min="12295" max="12295" width="14.85546875" style="26" customWidth="1"/>
    <col min="12296" max="12296" width="24.28515625" style="26" customWidth="1"/>
    <col min="12297" max="12544" width="12.42578125" style="26"/>
    <col min="12545" max="12545" width="16.7109375" style="26" customWidth="1"/>
    <col min="12546" max="12546" width="36.5703125" style="26" customWidth="1"/>
    <col min="12547" max="12547" width="37.7109375" style="26" customWidth="1"/>
    <col min="12548" max="12548" width="8.42578125" style="26" customWidth="1"/>
    <col min="12549" max="12549" width="16.7109375" style="26" customWidth="1"/>
    <col min="12550" max="12550" width="8" style="26" customWidth="1"/>
    <col min="12551" max="12551" width="14.85546875" style="26" customWidth="1"/>
    <col min="12552" max="12552" width="24.28515625" style="26" customWidth="1"/>
    <col min="12553" max="12800" width="12.42578125" style="26"/>
    <col min="12801" max="12801" width="16.7109375" style="26" customWidth="1"/>
    <col min="12802" max="12802" width="36.5703125" style="26" customWidth="1"/>
    <col min="12803" max="12803" width="37.7109375" style="26" customWidth="1"/>
    <col min="12804" max="12804" width="8.42578125" style="26" customWidth="1"/>
    <col min="12805" max="12805" width="16.7109375" style="26" customWidth="1"/>
    <col min="12806" max="12806" width="8" style="26" customWidth="1"/>
    <col min="12807" max="12807" width="14.85546875" style="26" customWidth="1"/>
    <col min="12808" max="12808" width="24.28515625" style="26" customWidth="1"/>
    <col min="12809" max="13056" width="12.42578125" style="26"/>
    <col min="13057" max="13057" width="16.7109375" style="26" customWidth="1"/>
    <col min="13058" max="13058" width="36.5703125" style="26" customWidth="1"/>
    <col min="13059" max="13059" width="37.7109375" style="26" customWidth="1"/>
    <col min="13060" max="13060" width="8.42578125" style="26" customWidth="1"/>
    <col min="13061" max="13061" width="16.7109375" style="26" customWidth="1"/>
    <col min="13062" max="13062" width="8" style="26" customWidth="1"/>
    <col min="13063" max="13063" width="14.85546875" style="26" customWidth="1"/>
    <col min="13064" max="13064" width="24.28515625" style="26" customWidth="1"/>
    <col min="13065" max="13312" width="12.42578125" style="26"/>
    <col min="13313" max="13313" width="16.7109375" style="26" customWidth="1"/>
    <col min="13314" max="13314" width="36.5703125" style="26" customWidth="1"/>
    <col min="13315" max="13315" width="37.7109375" style="26" customWidth="1"/>
    <col min="13316" max="13316" width="8.42578125" style="26" customWidth="1"/>
    <col min="13317" max="13317" width="16.7109375" style="26" customWidth="1"/>
    <col min="13318" max="13318" width="8" style="26" customWidth="1"/>
    <col min="13319" max="13319" width="14.85546875" style="26" customWidth="1"/>
    <col min="13320" max="13320" width="24.28515625" style="26" customWidth="1"/>
    <col min="13321" max="13568" width="12.42578125" style="26"/>
    <col min="13569" max="13569" width="16.7109375" style="26" customWidth="1"/>
    <col min="13570" max="13570" width="36.5703125" style="26" customWidth="1"/>
    <col min="13571" max="13571" width="37.7109375" style="26" customWidth="1"/>
    <col min="13572" max="13572" width="8.42578125" style="26" customWidth="1"/>
    <col min="13573" max="13573" width="16.7109375" style="26" customWidth="1"/>
    <col min="13574" max="13574" width="8" style="26" customWidth="1"/>
    <col min="13575" max="13575" width="14.85546875" style="26" customWidth="1"/>
    <col min="13576" max="13576" width="24.28515625" style="26" customWidth="1"/>
    <col min="13577" max="13824" width="12.42578125" style="26"/>
    <col min="13825" max="13825" width="16.7109375" style="26" customWidth="1"/>
    <col min="13826" max="13826" width="36.5703125" style="26" customWidth="1"/>
    <col min="13827" max="13827" width="37.7109375" style="26" customWidth="1"/>
    <col min="13828" max="13828" width="8.42578125" style="26" customWidth="1"/>
    <col min="13829" max="13829" width="16.7109375" style="26" customWidth="1"/>
    <col min="13830" max="13830" width="8" style="26" customWidth="1"/>
    <col min="13831" max="13831" width="14.85546875" style="26" customWidth="1"/>
    <col min="13832" max="13832" width="24.28515625" style="26" customWidth="1"/>
    <col min="13833" max="14080" width="12.42578125" style="26"/>
    <col min="14081" max="14081" width="16.7109375" style="26" customWidth="1"/>
    <col min="14082" max="14082" width="36.5703125" style="26" customWidth="1"/>
    <col min="14083" max="14083" width="37.7109375" style="26" customWidth="1"/>
    <col min="14084" max="14084" width="8.42578125" style="26" customWidth="1"/>
    <col min="14085" max="14085" width="16.7109375" style="26" customWidth="1"/>
    <col min="14086" max="14086" width="8" style="26" customWidth="1"/>
    <col min="14087" max="14087" width="14.85546875" style="26" customWidth="1"/>
    <col min="14088" max="14088" width="24.28515625" style="26" customWidth="1"/>
    <col min="14089" max="14336" width="12.42578125" style="26"/>
    <col min="14337" max="14337" width="16.7109375" style="26" customWidth="1"/>
    <col min="14338" max="14338" width="36.5703125" style="26" customWidth="1"/>
    <col min="14339" max="14339" width="37.7109375" style="26" customWidth="1"/>
    <col min="14340" max="14340" width="8.42578125" style="26" customWidth="1"/>
    <col min="14341" max="14341" width="16.7109375" style="26" customWidth="1"/>
    <col min="14342" max="14342" width="8" style="26" customWidth="1"/>
    <col min="14343" max="14343" width="14.85546875" style="26" customWidth="1"/>
    <col min="14344" max="14344" width="24.28515625" style="26" customWidth="1"/>
    <col min="14345" max="14592" width="12.42578125" style="26"/>
    <col min="14593" max="14593" width="16.7109375" style="26" customWidth="1"/>
    <col min="14594" max="14594" width="36.5703125" style="26" customWidth="1"/>
    <col min="14595" max="14595" width="37.7109375" style="26" customWidth="1"/>
    <col min="14596" max="14596" width="8.42578125" style="26" customWidth="1"/>
    <col min="14597" max="14597" width="16.7109375" style="26" customWidth="1"/>
    <col min="14598" max="14598" width="8" style="26" customWidth="1"/>
    <col min="14599" max="14599" width="14.85546875" style="26" customWidth="1"/>
    <col min="14600" max="14600" width="24.28515625" style="26" customWidth="1"/>
    <col min="14601" max="14848" width="12.42578125" style="26"/>
    <col min="14849" max="14849" width="16.7109375" style="26" customWidth="1"/>
    <col min="14850" max="14850" width="36.5703125" style="26" customWidth="1"/>
    <col min="14851" max="14851" width="37.7109375" style="26" customWidth="1"/>
    <col min="14852" max="14852" width="8.42578125" style="26" customWidth="1"/>
    <col min="14853" max="14853" width="16.7109375" style="26" customWidth="1"/>
    <col min="14854" max="14854" width="8" style="26" customWidth="1"/>
    <col min="14855" max="14855" width="14.85546875" style="26" customWidth="1"/>
    <col min="14856" max="14856" width="24.28515625" style="26" customWidth="1"/>
    <col min="14857" max="15104" width="12.42578125" style="26"/>
    <col min="15105" max="15105" width="16.7109375" style="26" customWidth="1"/>
    <col min="15106" max="15106" width="36.5703125" style="26" customWidth="1"/>
    <col min="15107" max="15107" width="37.7109375" style="26" customWidth="1"/>
    <col min="15108" max="15108" width="8.42578125" style="26" customWidth="1"/>
    <col min="15109" max="15109" width="16.7109375" style="26" customWidth="1"/>
    <col min="15110" max="15110" width="8" style="26" customWidth="1"/>
    <col min="15111" max="15111" width="14.85546875" style="26" customWidth="1"/>
    <col min="15112" max="15112" width="24.28515625" style="26" customWidth="1"/>
    <col min="15113" max="15360" width="12.42578125" style="26"/>
    <col min="15361" max="15361" width="16.7109375" style="26" customWidth="1"/>
    <col min="15362" max="15362" width="36.5703125" style="26" customWidth="1"/>
    <col min="15363" max="15363" width="37.7109375" style="26" customWidth="1"/>
    <col min="15364" max="15364" width="8.42578125" style="26" customWidth="1"/>
    <col min="15365" max="15365" width="16.7109375" style="26" customWidth="1"/>
    <col min="15366" max="15366" width="8" style="26" customWidth="1"/>
    <col min="15367" max="15367" width="14.85546875" style="26" customWidth="1"/>
    <col min="15368" max="15368" width="24.28515625" style="26" customWidth="1"/>
    <col min="15369" max="15616" width="12.42578125" style="26"/>
    <col min="15617" max="15617" width="16.7109375" style="26" customWidth="1"/>
    <col min="15618" max="15618" width="36.5703125" style="26" customWidth="1"/>
    <col min="15619" max="15619" width="37.7109375" style="26" customWidth="1"/>
    <col min="15620" max="15620" width="8.42578125" style="26" customWidth="1"/>
    <col min="15621" max="15621" width="16.7109375" style="26" customWidth="1"/>
    <col min="15622" max="15622" width="8" style="26" customWidth="1"/>
    <col min="15623" max="15623" width="14.85546875" style="26" customWidth="1"/>
    <col min="15624" max="15624" width="24.28515625" style="26" customWidth="1"/>
    <col min="15625" max="15872" width="12.42578125" style="26"/>
    <col min="15873" max="15873" width="16.7109375" style="26" customWidth="1"/>
    <col min="15874" max="15874" width="36.5703125" style="26" customWidth="1"/>
    <col min="15875" max="15875" width="37.7109375" style="26" customWidth="1"/>
    <col min="15876" max="15876" width="8.42578125" style="26" customWidth="1"/>
    <col min="15877" max="15877" width="16.7109375" style="26" customWidth="1"/>
    <col min="15878" max="15878" width="8" style="26" customWidth="1"/>
    <col min="15879" max="15879" width="14.85546875" style="26" customWidth="1"/>
    <col min="15880" max="15880" width="24.28515625" style="26" customWidth="1"/>
    <col min="15881" max="16128" width="12.42578125" style="26"/>
    <col min="16129" max="16129" width="16.7109375" style="26" customWidth="1"/>
    <col min="16130" max="16130" width="36.5703125" style="26" customWidth="1"/>
    <col min="16131" max="16131" width="37.7109375" style="26" customWidth="1"/>
    <col min="16132" max="16132" width="8.42578125" style="26" customWidth="1"/>
    <col min="16133" max="16133" width="16.7109375" style="26" customWidth="1"/>
    <col min="16134" max="16134" width="8" style="26" customWidth="1"/>
    <col min="16135" max="16135" width="14.85546875" style="26" customWidth="1"/>
    <col min="16136" max="16136" width="24.28515625" style="26" customWidth="1"/>
    <col min="16137" max="16384" width="12.42578125" style="26"/>
  </cols>
  <sheetData>
    <row r="1" spans="1:8" s="47" customFormat="1" x14ac:dyDescent="0.25">
      <c r="A1" s="166" t="s">
        <v>15</v>
      </c>
      <c r="B1" s="95" t="s">
        <v>16</v>
      </c>
      <c r="C1" s="95" t="s">
        <v>17</v>
      </c>
      <c r="D1" s="95" t="s">
        <v>18</v>
      </c>
      <c r="E1" s="95" t="s">
        <v>620</v>
      </c>
      <c r="F1" s="95" t="s">
        <v>19</v>
      </c>
      <c r="G1" s="95" t="s">
        <v>20</v>
      </c>
      <c r="H1" s="95" t="s">
        <v>21</v>
      </c>
    </row>
    <row r="2" spans="1:8" x14ac:dyDescent="0.25">
      <c r="A2" s="382" t="s">
        <v>776</v>
      </c>
      <c r="B2" s="382"/>
      <c r="C2" s="382"/>
      <c r="D2" s="382"/>
      <c r="E2" s="382"/>
      <c r="F2" s="382"/>
      <c r="G2" s="382"/>
      <c r="H2" s="382"/>
    </row>
    <row r="3" spans="1:8" s="1" customFormat="1" x14ac:dyDescent="0.25">
      <c r="A3" s="332" t="s">
        <v>15</v>
      </c>
      <c r="B3" s="207" t="s">
        <v>16</v>
      </c>
      <c r="C3" s="143" t="s">
        <v>17</v>
      </c>
      <c r="D3" s="143" t="s">
        <v>18</v>
      </c>
      <c r="E3" s="143" t="s">
        <v>620</v>
      </c>
      <c r="F3" s="143" t="s">
        <v>19</v>
      </c>
      <c r="G3" s="143" t="s">
        <v>20</v>
      </c>
      <c r="H3" s="143" t="s">
        <v>21</v>
      </c>
    </row>
    <row r="4" spans="1:8" x14ac:dyDescent="0.25">
      <c r="A4" s="300"/>
      <c r="B4" s="208" t="s">
        <v>249</v>
      </c>
      <c r="C4" s="43" t="str">
        <f>IFERROR(+VLOOKUP(A4,'LISTADO BASICO MOS'!B:K,2,FALSE), "-")</f>
        <v>-</v>
      </c>
      <c r="D4" s="107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x14ac:dyDescent="0.25">
      <c r="A5" s="301"/>
      <c r="B5" s="208" t="s">
        <v>250</v>
      </c>
      <c r="C5" s="43" t="str">
        <f>IFERROR(+VLOOKUP(A5,'LISTADO BASICO MOS'!B:K,2,FALSE), "-")</f>
        <v>-</v>
      </c>
      <c r="D5" s="107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x14ac:dyDescent="0.25">
      <c r="A6" s="301"/>
      <c r="B6" s="208" t="s">
        <v>251</v>
      </c>
      <c r="C6" s="43" t="str">
        <f>IFERROR(+VLOOKUP(A6,'LISTADO BASICO MOS'!B:K,2,FALSE), "-")</f>
        <v>-</v>
      </c>
      <c r="D6" s="107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x14ac:dyDescent="0.25">
      <c r="A7" s="301"/>
      <c r="B7" s="208" t="s">
        <v>252</v>
      </c>
      <c r="C7" s="43" t="str">
        <f>IFERROR(+VLOOKUP(A7,'LISTADO BASICO MOS'!B:K,2,FALSE), "-")</f>
        <v>-</v>
      </c>
      <c r="D7" s="107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x14ac:dyDescent="0.25">
      <c r="A8" s="301"/>
      <c r="B8" s="208" t="s">
        <v>253</v>
      </c>
      <c r="C8" s="43" t="str">
        <f>IFERROR(+VLOOKUP(A8,'LISTADO BASICO MOS'!B:K,2,FALSE), "-")</f>
        <v>-</v>
      </c>
      <c r="D8" s="107">
        <v>1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x14ac:dyDescent="0.25">
      <c r="A9" s="301"/>
      <c r="B9" s="208" t="s">
        <v>254</v>
      </c>
      <c r="C9" s="43" t="str">
        <f>IFERROR(+VLOOKUP(A9,'LISTADO BASICO MOS'!B:K,2,FALSE), "-")</f>
        <v>-</v>
      </c>
      <c r="D9" s="107">
        <v>1</v>
      </c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x14ac:dyDescent="0.25">
      <c r="A10" s="301"/>
      <c r="B10" s="208" t="s">
        <v>255</v>
      </c>
      <c r="C10" s="43" t="str">
        <f>IFERROR(+VLOOKUP(A10,'LISTADO BASICO MOS'!B:K,2,FALSE), "-")</f>
        <v>-</v>
      </c>
      <c r="D10" s="107">
        <v>1</v>
      </c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</row>
    <row r="11" spans="1:8" x14ac:dyDescent="0.25">
      <c r="A11" s="301"/>
      <c r="B11" s="208" t="s">
        <v>256</v>
      </c>
      <c r="C11" s="43" t="str">
        <f>IFERROR(+VLOOKUP(A11,'LISTADO BASICO MOS'!B:K,2,FALSE), "-")</f>
        <v>-</v>
      </c>
      <c r="D11" s="107">
        <v>1</v>
      </c>
      <c r="E11" s="10" t="str">
        <f>IFERROR(+VLOOKUP(A11,'LISTADO BASICO MOS'!B:K,4,FALSE),"-")</f>
        <v>-</v>
      </c>
      <c r="F11" s="10" t="str">
        <f>IFERROR(+VLOOKUP(A11,'LISTADO BASICO MOS'!B:K,5,FALSE),"-")</f>
        <v>-</v>
      </c>
      <c r="G11" s="10" t="str">
        <f>IFERROR(+VLOOKUP(A11,'LISTADO BASICO MOS'!B:K,6,FALSE),"-")</f>
        <v>-</v>
      </c>
      <c r="H11" s="106" t="str">
        <f>IFERROR(+VLOOKUP(A11,'LISTADO BASICO MOS'!B:K,10,FALSE),"-")</f>
        <v>-</v>
      </c>
    </row>
    <row r="12" spans="1:8" x14ac:dyDescent="0.25">
      <c r="A12" s="301"/>
      <c r="B12" s="208" t="s">
        <v>257</v>
      </c>
      <c r="C12" s="43" t="str">
        <f>IFERROR(+VLOOKUP(A12,'LISTADO BASICO MOS'!B:K,2,FALSE), "-")</f>
        <v>-</v>
      </c>
      <c r="D12" s="107">
        <v>1</v>
      </c>
      <c r="E12" s="10" t="str">
        <f>IFERROR(+VLOOKUP(A12,'LISTADO BASICO MOS'!B:K,4,FALSE),"-")</f>
        <v>-</v>
      </c>
      <c r="F12" s="10" t="str">
        <f>IFERROR(+VLOOKUP(A12,'LISTADO BASICO MOS'!B:K,5,FALSE),"-")</f>
        <v>-</v>
      </c>
      <c r="G12" s="10" t="str">
        <f>IFERROR(+VLOOKUP(A12,'LISTADO BASICO MOS'!B:K,6,FALSE),"-")</f>
        <v>-</v>
      </c>
      <c r="H12" s="106" t="str">
        <f>IFERROR(+VLOOKUP(A12,'LISTADO BASICO MOS'!B:K,10,FALSE),"-")</f>
        <v>-</v>
      </c>
    </row>
    <row r="13" spans="1:8" x14ac:dyDescent="0.25">
      <c r="A13" s="301"/>
      <c r="B13" s="208" t="s">
        <v>258</v>
      </c>
      <c r="C13" s="43" t="str">
        <f>IFERROR(+VLOOKUP(A13,'LISTADO BASICO MOS'!B:K,2,FALSE), "-")</f>
        <v>-</v>
      </c>
      <c r="D13" s="107">
        <v>1</v>
      </c>
      <c r="E13" s="10" t="str">
        <f>IFERROR(+VLOOKUP(A13,'LISTADO BASICO MOS'!B:K,4,FALSE),"-")</f>
        <v>-</v>
      </c>
      <c r="F13" s="10" t="str">
        <f>IFERROR(+VLOOKUP(A13,'LISTADO BASICO MOS'!B:K,5,FALSE),"-")</f>
        <v>-</v>
      </c>
      <c r="G13" s="10" t="str">
        <f>IFERROR(+VLOOKUP(A13,'LISTADO BASICO MOS'!B:K,6,FALSE),"-")</f>
        <v>-</v>
      </c>
      <c r="H13" s="106" t="str">
        <f>IFERROR(+VLOOKUP(A13,'LISTADO BASICO MOS'!B:K,10,FALSE),"-")</f>
        <v>-</v>
      </c>
    </row>
    <row r="14" spans="1:8" x14ac:dyDescent="0.25">
      <c r="A14" s="301"/>
      <c r="B14" s="208" t="s">
        <v>259</v>
      </c>
      <c r="C14" s="43" t="str">
        <f>IFERROR(+VLOOKUP(A14,'LISTADO BASICO MOS'!B:K,2,FALSE), "-")</f>
        <v>-</v>
      </c>
      <c r="D14" s="107">
        <v>1</v>
      </c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x14ac:dyDescent="0.25">
      <c r="A15" s="301"/>
      <c r="B15" s="208" t="s">
        <v>260</v>
      </c>
      <c r="C15" s="43" t="str">
        <f>IFERROR(+VLOOKUP(A15,'LISTADO BASICO MOS'!B:K,2,FALSE), "-")</f>
        <v>-</v>
      </c>
      <c r="D15" s="107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x14ac:dyDescent="0.25">
      <c r="A16" s="301"/>
      <c r="B16" s="208" t="s">
        <v>261</v>
      </c>
      <c r="C16" s="43" t="str">
        <f>IFERROR(+VLOOKUP(A16,'LISTADO BASICO MOS'!B:K,2,FALSE), "-")</f>
        <v>-</v>
      </c>
      <c r="D16" s="107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8" x14ac:dyDescent="0.25">
      <c r="A17" s="301"/>
      <c r="B17" s="208" t="s">
        <v>262</v>
      </c>
      <c r="C17" s="43" t="str">
        <f>IFERROR(+VLOOKUP(A17,'LISTADO BASICO MOS'!B:K,2,FALSE), "-")</f>
        <v>-</v>
      </c>
      <c r="D17" s="107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x14ac:dyDescent="0.25">
      <c r="A18" s="301"/>
      <c r="B18" s="208" t="s">
        <v>263</v>
      </c>
      <c r="C18" s="43" t="str">
        <f>IFERROR(+VLOOKUP(A18,'LISTADO BASICO MOS'!B:K,2,FALSE), "-")</f>
        <v>-</v>
      </c>
      <c r="D18" s="107">
        <v>1</v>
      </c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x14ac:dyDescent="0.25">
      <c r="A19" s="301"/>
      <c r="B19" s="208" t="s">
        <v>264</v>
      </c>
      <c r="C19" s="43" t="str">
        <f>IFERROR(+VLOOKUP(A19,'LISTADO BASICO MOS'!B:K,2,FALSE), "-")</f>
        <v>-</v>
      </c>
      <c r="D19" s="107">
        <v>1</v>
      </c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8" x14ac:dyDescent="0.25">
      <c r="A20" s="301"/>
      <c r="B20" s="208"/>
      <c r="C20" s="43" t="str">
        <f>IFERROR(+VLOOKUP(A20,'LISTADO BASICO MOS'!B:K,2,FALSE), "-")</f>
        <v>-</v>
      </c>
      <c r="D20" s="9"/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</row>
    <row r="21" spans="1:8" x14ac:dyDescent="0.25">
      <c r="A21" s="301"/>
      <c r="B21" s="208"/>
      <c r="C21" s="43" t="str">
        <f>IFERROR(+VLOOKUP(A21,'LISTADO BASICO MOS'!B:K,2,FALSE), "-")</f>
        <v>-</v>
      </c>
      <c r="D21" s="9"/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</row>
    <row r="22" spans="1:8" x14ac:dyDescent="0.25">
      <c r="A22" s="382" t="s">
        <v>805</v>
      </c>
      <c r="B22" s="382"/>
      <c r="C22" s="382"/>
      <c r="D22" s="382"/>
      <c r="E22" s="382"/>
      <c r="F22" s="382"/>
      <c r="G22" s="27"/>
      <c r="H22" s="28"/>
    </row>
    <row r="24" spans="1:8" x14ac:dyDescent="0.25">
      <c r="A24" s="382" t="s">
        <v>777</v>
      </c>
      <c r="B24" s="382"/>
      <c r="C24" s="382"/>
      <c r="D24" s="382"/>
      <c r="E24" s="382"/>
      <c r="F24" s="382"/>
      <c r="G24" s="382"/>
      <c r="H24" s="382"/>
    </row>
    <row r="25" spans="1:8" x14ac:dyDescent="0.25">
      <c r="A25" s="332" t="s">
        <v>15</v>
      </c>
      <c r="B25" s="207" t="s">
        <v>16</v>
      </c>
      <c r="C25" s="143" t="s">
        <v>17</v>
      </c>
      <c r="D25" s="143" t="s">
        <v>18</v>
      </c>
      <c r="E25" s="143" t="s">
        <v>620</v>
      </c>
      <c r="F25" s="143" t="s">
        <v>19</v>
      </c>
      <c r="G25" s="143" t="s">
        <v>20</v>
      </c>
      <c r="H25" s="143" t="s">
        <v>21</v>
      </c>
    </row>
    <row r="26" spans="1:8" x14ac:dyDescent="0.25">
      <c r="A26" s="300"/>
      <c r="B26" s="208" t="s">
        <v>249</v>
      </c>
      <c r="C26" s="43" t="str">
        <f>IFERROR(+VLOOKUP(A26,'LISTADO BASICO MOS'!B:K,2,FALSE), "-")</f>
        <v>-</v>
      </c>
      <c r="D26" s="107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x14ac:dyDescent="0.25">
      <c r="A27" s="301"/>
      <c r="B27" s="208" t="s">
        <v>250</v>
      </c>
      <c r="C27" s="43" t="str">
        <f>IFERROR(+VLOOKUP(A27,'LISTADO BASICO MOS'!B:K,2,FALSE), "-")</f>
        <v>-</v>
      </c>
      <c r="D27" s="107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x14ac:dyDescent="0.25">
      <c r="A28" s="301"/>
      <c r="B28" s="208" t="s">
        <v>251</v>
      </c>
      <c r="C28" s="43" t="str">
        <f>IFERROR(+VLOOKUP(A28,'LISTADO BASICO MOS'!B:K,2,FALSE), "-")</f>
        <v>-</v>
      </c>
      <c r="D28" s="107">
        <v>1</v>
      </c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x14ac:dyDescent="0.25">
      <c r="A29" s="301"/>
      <c r="B29" s="208" t="s">
        <v>252</v>
      </c>
      <c r="C29" s="43" t="str">
        <f>IFERROR(+VLOOKUP(A29,'LISTADO BASICO MOS'!B:K,2,FALSE), "-")</f>
        <v>-</v>
      </c>
      <c r="D29" s="107">
        <v>1</v>
      </c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8" x14ac:dyDescent="0.25">
      <c r="A30" s="301"/>
      <c r="B30" s="208" t="s">
        <v>265</v>
      </c>
      <c r="C30" s="43" t="str">
        <f>IFERROR(+VLOOKUP(A30,'LISTADO BASICO MOS'!B:K,2,FALSE), "-")</f>
        <v>-</v>
      </c>
      <c r="D30" s="107">
        <v>1</v>
      </c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8" x14ac:dyDescent="0.25">
      <c r="A31" s="301"/>
      <c r="B31" s="208" t="s">
        <v>254</v>
      </c>
      <c r="C31" s="43" t="str">
        <f>IFERROR(+VLOOKUP(A31,'LISTADO BASICO MOS'!B:K,2,FALSE), "-")</f>
        <v>-</v>
      </c>
      <c r="D31" s="107">
        <v>1</v>
      </c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06" t="str">
        <f>IFERROR(+VLOOKUP(A31,'LISTADO BASICO MOS'!B:K,10,FALSE),"-")</f>
        <v>-</v>
      </c>
    </row>
    <row r="32" spans="1:8" x14ac:dyDescent="0.25">
      <c r="A32" s="301"/>
      <c r="B32" s="208" t="s">
        <v>255</v>
      </c>
      <c r="C32" s="43" t="str">
        <f>IFERROR(+VLOOKUP(A32,'LISTADO BASICO MOS'!B:K,2,FALSE), "-")</f>
        <v>-</v>
      </c>
      <c r="D32" s="107">
        <v>1</v>
      </c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06" t="str">
        <f>IFERROR(+VLOOKUP(A32,'LISTADO BASICO MOS'!B:K,10,FALSE),"-")</f>
        <v>-</v>
      </c>
    </row>
    <row r="33" spans="1:8" x14ac:dyDescent="0.25">
      <c r="A33" s="301"/>
      <c r="B33" s="208" t="s">
        <v>256</v>
      </c>
      <c r="C33" s="43" t="str">
        <f>IFERROR(+VLOOKUP(A33,'LISTADO BASICO MOS'!B:K,2,FALSE), "-")</f>
        <v>-</v>
      </c>
      <c r="D33" s="107">
        <v>1</v>
      </c>
      <c r="E33" s="10" t="str">
        <f>IFERROR(+VLOOKUP(A33,'LISTADO BASICO MOS'!B:K,4,FALSE),"-")</f>
        <v>-</v>
      </c>
      <c r="F33" s="10" t="str">
        <f>IFERROR(+VLOOKUP(A33,'LISTADO BASICO MOS'!B:K,5,FALSE),"-")</f>
        <v>-</v>
      </c>
      <c r="G33" s="10" t="str">
        <f>IFERROR(+VLOOKUP(A33,'LISTADO BASICO MOS'!B:K,6,FALSE),"-")</f>
        <v>-</v>
      </c>
      <c r="H33" s="106" t="str">
        <f>IFERROR(+VLOOKUP(A33,'LISTADO BASICO MOS'!B:K,10,FALSE),"-")</f>
        <v>-</v>
      </c>
    </row>
    <row r="34" spans="1:8" x14ac:dyDescent="0.25">
      <c r="A34" s="301"/>
      <c r="B34" s="208" t="s">
        <v>257</v>
      </c>
      <c r="C34" s="43" t="str">
        <f>IFERROR(+VLOOKUP(A34,'LISTADO BASICO MOS'!B:K,2,FALSE), "-")</f>
        <v>-</v>
      </c>
      <c r="D34" s="107">
        <v>1</v>
      </c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06" t="str">
        <f>IFERROR(+VLOOKUP(A34,'LISTADO BASICO MOS'!B:K,10,FALSE),"-")</f>
        <v>-</v>
      </c>
    </row>
    <row r="35" spans="1:8" x14ac:dyDescent="0.25">
      <c r="A35" s="301"/>
      <c r="B35" s="208" t="s">
        <v>258</v>
      </c>
      <c r="C35" s="43" t="str">
        <f>IFERROR(+VLOOKUP(A35,'LISTADO BASICO MOS'!B:K,2,FALSE), "-")</f>
        <v>-</v>
      </c>
      <c r="D35" s="107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x14ac:dyDescent="0.25">
      <c r="A36" s="301"/>
      <c r="B36" s="208" t="s">
        <v>259</v>
      </c>
      <c r="C36" s="43" t="str">
        <f>IFERROR(+VLOOKUP(A36,'LISTADO BASICO MOS'!B:K,2,FALSE), "-")</f>
        <v>-</v>
      </c>
      <c r="D36" s="107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x14ac:dyDescent="0.25">
      <c r="A37" s="301"/>
      <c r="B37" s="208" t="s">
        <v>260</v>
      </c>
      <c r="C37" s="43" t="str">
        <f>IFERROR(+VLOOKUP(A37,'LISTADO BASICO MOS'!B:K,2,FALSE), "-")</f>
        <v>-</v>
      </c>
      <c r="D37" s="107">
        <v>1</v>
      </c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x14ac:dyDescent="0.25">
      <c r="A38" s="301"/>
      <c r="B38" s="208" t="s">
        <v>261</v>
      </c>
      <c r="C38" s="43" t="str">
        <f>IFERROR(+VLOOKUP(A38,'LISTADO BASICO MOS'!B:K,2,FALSE), "-")</f>
        <v>-</v>
      </c>
      <c r="D38" s="107">
        <v>1</v>
      </c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x14ac:dyDescent="0.25">
      <c r="A39" s="301"/>
      <c r="B39" s="208" t="s">
        <v>262</v>
      </c>
      <c r="C39" s="43" t="str">
        <f>IFERROR(+VLOOKUP(A39,'LISTADO BASICO MOS'!B:K,2,FALSE), "-")</f>
        <v>-</v>
      </c>
      <c r="D39" s="107">
        <v>1</v>
      </c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</row>
    <row r="40" spans="1:8" x14ac:dyDescent="0.25">
      <c r="A40" s="301"/>
      <c r="B40" s="208" t="s">
        <v>263</v>
      </c>
      <c r="C40" s="43" t="str">
        <f>IFERROR(+VLOOKUP(A40,'LISTADO BASICO MOS'!B:K,2,FALSE), "-")</f>
        <v>-</v>
      </c>
      <c r="D40" s="107">
        <v>1</v>
      </c>
      <c r="E40" s="10" t="str">
        <f>IFERROR(+VLOOKUP(A40,'LISTADO BASICO MOS'!B:K,4,FALSE),"-")</f>
        <v>-</v>
      </c>
      <c r="F40" s="10" t="str">
        <f>IFERROR(+VLOOKUP(A40,'LISTADO BASICO MOS'!B:K,5,FALSE),"-")</f>
        <v>-</v>
      </c>
      <c r="G40" s="10" t="str">
        <f>IFERROR(+VLOOKUP(A40,'LISTADO BASICO MOS'!B:K,6,FALSE),"-")</f>
        <v>-</v>
      </c>
      <c r="H40" s="106" t="str">
        <f>IFERROR(+VLOOKUP(A40,'LISTADO BASICO MOS'!B:K,10,FALSE),"-")</f>
        <v>-</v>
      </c>
    </row>
    <row r="41" spans="1:8" x14ac:dyDescent="0.25">
      <c r="A41" s="301"/>
      <c r="B41" s="208" t="s">
        <v>264</v>
      </c>
      <c r="C41" s="43" t="str">
        <f>IFERROR(+VLOOKUP(A41,'LISTADO BASICO MOS'!B:K,2,FALSE), "-")</f>
        <v>-</v>
      </c>
      <c r="D41" s="107">
        <v>1</v>
      </c>
      <c r="E41" s="10" t="str">
        <f>IFERROR(+VLOOKUP(A41,'LISTADO BASICO MOS'!B:K,4,FALSE),"-")</f>
        <v>-</v>
      </c>
      <c r="F41" s="10" t="str">
        <f>IFERROR(+VLOOKUP(A41,'LISTADO BASICO MOS'!B:K,5,FALSE),"-")</f>
        <v>-</v>
      </c>
      <c r="G41" s="10" t="str">
        <f>IFERROR(+VLOOKUP(A41,'LISTADO BASICO MOS'!B:K,6,FALSE),"-")</f>
        <v>-</v>
      </c>
      <c r="H41" s="106" t="str">
        <f>IFERROR(+VLOOKUP(A41,'LISTADO BASICO MOS'!B:K,10,FALSE),"-")</f>
        <v>-</v>
      </c>
    </row>
    <row r="42" spans="1:8" x14ac:dyDescent="0.25">
      <c r="A42" s="301"/>
      <c r="B42" s="208"/>
      <c r="C42" s="43" t="str">
        <f>IFERROR(+VLOOKUP(A42,'LISTADO BASICO MOS'!B:K,2,FALSE), "-")</f>
        <v>-</v>
      </c>
      <c r="D42" s="9"/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x14ac:dyDescent="0.25">
      <c r="A43" s="301"/>
      <c r="B43" s="208"/>
      <c r="C43" s="43" t="str">
        <f>IFERROR(+VLOOKUP(A43,'LISTADO BASICO MOS'!B:K,2,FALSE), "-")</f>
        <v>-</v>
      </c>
      <c r="D43" s="9"/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x14ac:dyDescent="0.25">
      <c r="A44" s="382" t="s">
        <v>806</v>
      </c>
      <c r="B44" s="382"/>
      <c r="C44" s="382"/>
      <c r="D44" s="382"/>
      <c r="E44" s="382"/>
      <c r="F44" s="382"/>
      <c r="G44" s="27"/>
      <c r="H44" s="28"/>
    </row>
    <row r="46" spans="1:8" x14ac:dyDescent="0.25">
      <c r="A46" s="382" t="s">
        <v>778</v>
      </c>
      <c r="B46" s="382"/>
      <c r="C46" s="382"/>
      <c r="D46" s="382"/>
      <c r="E46" s="382"/>
      <c r="F46" s="382"/>
      <c r="G46" s="382"/>
      <c r="H46" s="382"/>
    </row>
    <row r="47" spans="1:8" s="1" customFormat="1" x14ac:dyDescent="0.25">
      <c r="A47" s="332" t="s">
        <v>15</v>
      </c>
      <c r="B47" s="207" t="s">
        <v>16</v>
      </c>
      <c r="C47" s="143" t="s">
        <v>17</v>
      </c>
      <c r="D47" s="143" t="s">
        <v>18</v>
      </c>
      <c r="E47" s="143" t="s">
        <v>620</v>
      </c>
      <c r="F47" s="143" t="s">
        <v>19</v>
      </c>
      <c r="G47" s="143" t="s">
        <v>20</v>
      </c>
      <c r="H47" s="143" t="s">
        <v>21</v>
      </c>
    </row>
    <row r="48" spans="1:8" x14ac:dyDescent="0.25">
      <c r="A48" s="300"/>
      <c r="B48" s="208" t="s">
        <v>249</v>
      </c>
      <c r="C48" s="43" t="str">
        <f>IFERROR(+VLOOKUP(A48,'LISTADO BASICO MOS'!B:K,2,FALSE), "-")</f>
        <v>-</v>
      </c>
      <c r="D48" s="107">
        <v>1</v>
      </c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x14ac:dyDescent="0.25">
      <c r="A49" s="301"/>
      <c r="B49" s="208" t="s">
        <v>250</v>
      </c>
      <c r="C49" s="43" t="str">
        <f>IFERROR(+VLOOKUP(A49,'LISTADO BASICO MOS'!B:K,2,FALSE), "-")</f>
        <v>-</v>
      </c>
      <c r="D49" s="107">
        <v>1</v>
      </c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x14ac:dyDescent="0.25">
      <c r="A50" s="301"/>
      <c r="B50" s="208" t="s">
        <v>251</v>
      </c>
      <c r="C50" s="43" t="str">
        <f>IFERROR(+VLOOKUP(A50,'LISTADO BASICO MOS'!B:K,2,FALSE), "-")</f>
        <v>-</v>
      </c>
      <c r="D50" s="107">
        <v>1</v>
      </c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</row>
    <row r="51" spans="1:8" x14ac:dyDescent="0.25">
      <c r="A51" s="301"/>
      <c r="B51" s="208" t="s">
        <v>252</v>
      </c>
      <c r="C51" s="43" t="str">
        <f>IFERROR(+VLOOKUP(A51,'LISTADO BASICO MOS'!B:K,2,FALSE), "-")</f>
        <v>-</v>
      </c>
      <c r="D51" s="107">
        <v>1</v>
      </c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x14ac:dyDescent="0.25">
      <c r="A52" s="301"/>
      <c r="B52" s="208" t="s">
        <v>265</v>
      </c>
      <c r="C52" s="43" t="str">
        <f>IFERROR(+VLOOKUP(A52,'LISTADO BASICO MOS'!B:K,2,FALSE), "-")</f>
        <v>-</v>
      </c>
      <c r="D52" s="107">
        <v>1</v>
      </c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</row>
    <row r="53" spans="1:8" x14ac:dyDescent="0.25">
      <c r="A53" s="301"/>
      <c r="B53" s="208" t="s">
        <v>254</v>
      </c>
      <c r="C53" s="43" t="str">
        <f>IFERROR(+VLOOKUP(A53,'LISTADO BASICO MOS'!B:K,2,FALSE), "-")</f>
        <v>-</v>
      </c>
      <c r="D53" s="107">
        <v>1</v>
      </c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</row>
    <row r="54" spans="1:8" x14ac:dyDescent="0.25">
      <c r="A54" s="301"/>
      <c r="B54" s="208" t="s">
        <v>255</v>
      </c>
      <c r="C54" s="43" t="str">
        <f>IFERROR(+VLOOKUP(A54,'LISTADO BASICO MOS'!B:K,2,FALSE), "-")</f>
        <v>-</v>
      </c>
      <c r="D54" s="107">
        <v>1</v>
      </c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</row>
    <row r="55" spans="1:8" x14ac:dyDescent="0.25">
      <c r="A55" s="301"/>
      <c r="B55" s="208" t="s">
        <v>256</v>
      </c>
      <c r="C55" s="43" t="str">
        <f>IFERROR(+VLOOKUP(A55,'LISTADO BASICO MOS'!B:K,2,FALSE), "-")</f>
        <v>-</v>
      </c>
      <c r="D55" s="107">
        <v>1</v>
      </c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x14ac:dyDescent="0.25">
      <c r="A56" s="301"/>
      <c r="B56" s="208" t="s">
        <v>257</v>
      </c>
      <c r="C56" s="43" t="str">
        <f>IFERROR(+VLOOKUP(A56,'LISTADO BASICO MOS'!B:K,2,FALSE), "-")</f>
        <v>-</v>
      </c>
      <c r="D56" s="107">
        <v>1</v>
      </c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x14ac:dyDescent="0.25">
      <c r="A57" s="301"/>
      <c r="B57" s="208" t="s">
        <v>258</v>
      </c>
      <c r="C57" s="43" t="str">
        <f>IFERROR(+VLOOKUP(A57,'LISTADO BASICO MOS'!B:K,2,FALSE), "-")</f>
        <v>-</v>
      </c>
      <c r="D57" s="107">
        <v>1</v>
      </c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x14ac:dyDescent="0.25">
      <c r="A58" s="301"/>
      <c r="B58" s="208" t="s">
        <v>266</v>
      </c>
      <c r="C58" s="43" t="str">
        <f>IFERROR(+VLOOKUP(A58,'LISTADO BASICO MOS'!B:K,2,FALSE), "-")</f>
        <v>-</v>
      </c>
      <c r="D58" s="107">
        <v>1</v>
      </c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x14ac:dyDescent="0.25">
      <c r="A59" s="301"/>
      <c r="B59" s="208" t="s">
        <v>267</v>
      </c>
      <c r="C59" s="43" t="str">
        <f>IFERROR(+VLOOKUP(A59,'LISTADO BASICO MOS'!B:K,2,FALSE), "-")</f>
        <v>-</v>
      </c>
      <c r="D59" s="107">
        <v>1</v>
      </c>
      <c r="E59" s="10" t="str">
        <f>IFERROR(+VLOOKUP(A59,'LISTADO BASICO MOS'!B:K,4,FALSE),"-")</f>
        <v>-</v>
      </c>
      <c r="F59" s="10" t="str">
        <f>IFERROR(+VLOOKUP(A59,'LISTADO BASICO MOS'!B:K,5,FALSE),"-")</f>
        <v>-</v>
      </c>
      <c r="G59" s="10" t="str">
        <f>IFERROR(+VLOOKUP(A59,'LISTADO BASICO MOS'!B:K,6,FALSE),"-")</f>
        <v>-</v>
      </c>
      <c r="H59" s="106" t="str">
        <f>IFERROR(+VLOOKUP(A59,'LISTADO BASICO MOS'!B:K,10,FALSE),"-")</f>
        <v>-</v>
      </c>
    </row>
    <row r="60" spans="1:8" x14ac:dyDescent="0.25">
      <c r="A60" s="301"/>
      <c r="B60" s="208" t="s">
        <v>268</v>
      </c>
      <c r="C60" s="43" t="str">
        <f>IFERROR(+VLOOKUP(A60,'LISTADO BASICO MOS'!B:K,2,FALSE), "-")</f>
        <v>-</v>
      </c>
      <c r="D60" s="107">
        <v>1</v>
      </c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06" t="str">
        <f>IFERROR(+VLOOKUP(A60,'LISTADO BASICO MOS'!B:K,10,FALSE),"-")</f>
        <v>-</v>
      </c>
    </row>
    <row r="61" spans="1:8" x14ac:dyDescent="0.25">
      <c r="A61" s="301"/>
      <c r="B61" s="208" t="s">
        <v>269</v>
      </c>
      <c r="C61" s="43" t="str">
        <f>IFERROR(+VLOOKUP(A61,'LISTADO BASICO MOS'!B:K,2,FALSE), "-")</f>
        <v>-</v>
      </c>
      <c r="D61" s="107">
        <v>1</v>
      </c>
      <c r="E61" s="10" t="str">
        <f>IFERROR(+VLOOKUP(A61,'LISTADO BASICO MOS'!B:K,4,FALSE),"-")</f>
        <v>-</v>
      </c>
      <c r="F61" s="10" t="str">
        <f>IFERROR(+VLOOKUP(A61,'LISTADO BASICO MOS'!B:K,5,FALSE),"-")</f>
        <v>-</v>
      </c>
      <c r="G61" s="10" t="str">
        <f>IFERROR(+VLOOKUP(A61,'LISTADO BASICO MOS'!B:K,6,FALSE),"-")</f>
        <v>-</v>
      </c>
      <c r="H61" s="106" t="str">
        <f>IFERROR(+VLOOKUP(A61,'LISTADO BASICO MOS'!B:K,10,FALSE),"-")</f>
        <v>-</v>
      </c>
    </row>
    <row r="62" spans="1:8" x14ac:dyDescent="0.25">
      <c r="A62" s="301"/>
      <c r="B62" s="208" t="s">
        <v>270</v>
      </c>
      <c r="C62" s="43" t="str">
        <f>IFERROR(+VLOOKUP(A62,'LISTADO BASICO MOS'!B:K,2,FALSE), "-")</f>
        <v>-</v>
      </c>
      <c r="D62" s="107">
        <v>1</v>
      </c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06" t="str">
        <f>IFERROR(+VLOOKUP(A62,'LISTADO BASICO MOS'!B:K,10,FALSE),"-")</f>
        <v>-</v>
      </c>
    </row>
    <row r="63" spans="1:8" x14ac:dyDescent="0.25">
      <c r="A63" s="301"/>
      <c r="B63" s="208"/>
      <c r="C63" s="43" t="str">
        <f>IFERROR(+VLOOKUP(A63,'LISTADO BASICO MOS'!B:K,2,FALSE), "-")</f>
        <v>-</v>
      </c>
      <c r="D63" s="9"/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x14ac:dyDescent="0.25">
      <c r="A64" s="301"/>
      <c r="B64" s="208"/>
      <c r="C64" s="43" t="str">
        <f>IFERROR(+VLOOKUP(A64,'LISTADO BASICO MOS'!B:K,2,FALSE), "-")</f>
        <v>-</v>
      </c>
      <c r="D64" s="9"/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x14ac:dyDescent="0.25">
      <c r="A65" s="382" t="s">
        <v>807</v>
      </c>
      <c r="B65" s="382"/>
      <c r="C65" s="382"/>
      <c r="D65" s="382"/>
      <c r="E65" s="382"/>
      <c r="F65" s="382"/>
      <c r="G65" s="27"/>
      <c r="H65" s="28"/>
    </row>
    <row r="67" spans="1:8" x14ac:dyDescent="0.25">
      <c r="A67" s="382" t="s">
        <v>779</v>
      </c>
      <c r="B67" s="382"/>
      <c r="C67" s="382"/>
      <c r="D67" s="382"/>
      <c r="E67" s="382"/>
      <c r="F67" s="382"/>
      <c r="G67" s="382"/>
      <c r="H67" s="382"/>
    </row>
    <row r="68" spans="1:8" s="1" customFormat="1" x14ac:dyDescent="0.25">
      <c r="A68" s="332" t="s">
        <v>15</v>
      </c>
      <c r="B68" s="207" t="s">
        <v>16</v>
      </c>
      <c r="C68" s="143" t="s">
        <v>17</v>
      </c>
      <c r="D68" s="143" t="s">
        <v>18</v>
      </c>
      <c r="E68" s="143" t="s">
        <v>620</v>
      </c>
      <c r="F68" s="143" t="s">
        <v>19</v>
      </c>
      <c r="G68" s="143" t="s">
        <v>20</v>
      </c>
      <c r="H68" s="143" t="s">
        <v>21</v>
      </c>
    </row>
    <row r="69" spans="1:8" x14ac:dyDescent="0.25">
      <c r="A69" s="300"/>
      <c r="B69" s="208" t="s">
        <v>249</v>
      </c>
      <c r="C69" s="43" t="str">
        <f>IFERROR(+VLOOKUP(A69,'LISTADO BASICO MOS'!B:K,2,FALSE), "-")</f>
        <v>-</v>
      </c>
      <c r="D69" s="107">
        <v>1</v>
      </c>
      <c r="E69" s="10" t="str">
        <f>IFERROR(+VLOOKUP(A69,'LISTADO BASICO MOS'!B:K,4,FALSE),"-")</f>
        <v>-</v>
      </c>
      <c r="F69" s="10" t="str">
        <f>IFERROR(+VLOOKUP(A69,'LISTADO BASICO MOS'!B:K,5,FALSE),"-")</f>
        <v>-</v>
      </c>
      <c r="G69" s="10" t="str">
        <f>IFERROR(+VLOOKUP(A69,'LISTADO BASICO MOS'!B:K,6,FALSE),"-")</f>
        <v>-</v>
      </c>
      <c r="H69" s="106" t="str">
        <f>IFERROR(+VLOOKUP(A69,'LISTADO BASICO MOS'!B:K,10,FALSE),"-")</f>
        <v>-</v>
      </c>
    </row>
    <row r="70" spans="1:8" x14ac:dyDescent="0.25">
      <c r="A70" s="301"/>
      <c r="B70" s="208" t="s">
        <v>250</v>
      </c>
      <c r="C70" s="43" t="str">
        <f>IFERROR(+VLOOKUP(A70,'LISTADO BASICO MOS'!B:K,2,FALSE), "-")</f>
        <v>-</v>
      </c>
      <c r="D70" s="107">
        <v>1</v>
      </c>
      <c r="E70" s="10" t="str">
        <f>IFERROR(+VLOOKUP(A70,'LISTADO BASICO MOS'!B:K,4,FALSE),"-")</f>
        <v>-</v>
      </c>
      <c r="F70" s="10" t="str">
        <f>IFERROR(+VLOOKUP(A70,'LISTADO BASICO MOS'!B:K,5,FALSE),"-")</f>
        <v>-</v>
      </c>
      <c r="G70" s="10" t="str">
        <f>IFERROR(+VLOOKUP(A70,'LISTADO BASICO MOS'!B:K,6,FALSE),"-")</f>
        <v>-</v>
      </c>
      <c r="H70" s="106" t="str">
        <f>IFERROR(+VLOOKUP(A70,'LISTADO BASICO MOS'!B:K,10,FALSE),"-")</f>
        <v>-</v>
      </c>
    </row>
    <row r="71" spans="1:8" x14ac:dyDescent="0.25">
      <c r="A71" s="301"/>
      <c r="B71" s="208" t="s">
        <v>251</v>
      </c>
      <c r="C71" s="43" t="str">
        <f>IFERROR(+VLOOKUP(A71,'LISTADO BASICO MOS'!B:K,2,FALSE), "-")</f>
        <v>-</v>
      </c>
      <c r="D71" s="107">
        <v>1</v>
      </c>
      <c r="E71" s="10" t="str">
        <f>IFERROR(+VLOOKUP(A71,'LISTADO BASICO MOS'!B:K,4,FALSE),"-")</f>
        <v>-</v>
      </c>
      <c r="F71" s="10" t="str">
        <f>IFERROR(+VLOOKUP(A71,'LISTADO BASICO MOS'!B:K,5,FALSE),"-")</f>
        <v>-</v>
      </c>
      <c r="G71" s="10" t="str">
        <f>IFERROR(+VLOOKUP(A71,'LISTADO BASICO MOS'!B:K,6,FALSE),"-")</f>
        <v>-</v>
      </c>
      <c r="H71" s="106" t="str">
        <f>IFERROR(+VLOOKUP(A71,'LISTADO BASICO MOS'!B:K,10,FALSE),"-")</f>
        <v>-</v>
      </c>
    </row>
    <row r="72" spans="1:8" x14ac:dyDescent="0.25">
      <c r="A72" s="301"/>
      <c r="B72" s="208" t="s">
        <v>252</v>
      </c>
      <c r="C72" s="43" t="str">
        <f>IFERROR(+VLOOKUP(A72,'LISTADO BASICO MOS'!B:K,2,FALSE), "-")</f>
        <v>-</v>
      </c>
      <c r="D72" s="107">
        <v>1</v>
      </c>
      <c r="E72" s="10" t="str">
        <f>IFERROR(+VLOOKUP(A72,'LISTADO BASICO MOS'!B:K,4,FALSE),"-")</f>
        <v>-</v>
      </c>
      <c r="F72" s="10" t="str">
        <f>IFERROR(+VLOOKUP(A72,'LISTADO BASICO MOS'!B:K,5,FALSE),"-")</f>
        <v>-</v>
      </c>
      <c r="G72" s="10" t="str">
        <f>IFERROR(+VLOOKUP(A72,'LISTADO BASICO MOS'!B:K,6,FALSE),"-")</f>
        <v>-</v>
      </c>
      <c r="H72" s="106" t="str">
        <f>IFERROR(+VLOOKUP(A72,'LISTADO BASICO MOS'!B:K,10,FALSE),"-")</f>
        <v>-</v>
      </c>
    </row>
    <row r="73" spans="1:8" x14ac:dyDescent="0.25">
      <c r="A73" s="301"/>
      <c r="B73" s="208" t="s">
        <v>265</v>
      </c>
      <c r="C73" s="43" t="str">
        <f>IFERROR(+VLOOKUP(A73,'LISTADO BASICO MOS'!B:K,2,FALSE), "-")</f>
        <v>-</v>
      </c>
      <c r="D73" s="107">
        <v>1</v>
      </c>
      <c r="E73" s="10" t="str">
        <f>IFERROR(+VLOOKUP(A73,'LISTADO BASICO MOS'!B:K,4,FALSE),"-")</f>
        <v>-</v>
      </c>
      <c r="F73" s="10" t="str">
        <f>IFERROR(+VLOOKUP(A73,'LISTADO BASICO MOS'!B:K,5,FALSE),"-")</f>
        <v>-</v>
      </c>
      <c r="G73" s="10" t="str">
        <f>IFERROR(+VLOOKUP(A73,'LISTADO BASICO MOS'!B:K,6,FALSE),"-")</f>
        <v>-</v>
      </c>
      <c r="H73" s="106" t="str">
        <f>IFERROR(+VLOOKUP(A73,'LISTADO BASICO MOS'!B:K,10,FALSE),"-")</f>
        <v>-</v>
      </c>
    </row>
    <row r="74" spans="1:8" x14ac:dyDescent="0.25">
      <c r="A74" s="301"/>
      <c r="B74" s="208" t="s">
        <v>254</v>
      </c>
      <c r="C74" s="43" t="str">
        <f>IFERROR(+VLOOKUP(A74,'LISTADO BASICO MOS'!B:K,2,FALSE), "-")</f>
        <v>-</v>
      </c>
      <c r="D74" s="107">
        <v>1</v>
      </c>
      <c r="E74" s="10" t="str">
        <f>IFERROR(+VLOOKUP(A74,'LISTADO BASICO MOS'!B:K,4,FALSE),"-")</f>
        <v>-</v>
      </c>
      <c r="F74" s="10" t="str">
        <f>IFERROR(+VLOOKUP(A74,'LISTADO BASICO MOS'!B:K,5,FALSE),"-")</f>
        <v>-</v>
      </c>
      <c r="G74" s="10" t="str">
        <f>IFERROR(+VLOOKUP(A74,'LISTADO BASICO MOS'!B:K,6,FALSE),"-")</f>
        <v>-</v>
      </c>
      <c r="H74" s="106" t="str">
        <f>IFERROR(+VLOOKUP(A74,'LISTADO BASICO MOS'!B:K,10,FALSE),"-")</f>
        <v>-</v>
      </c>
    </row>
    <row r="75" spans="1:8" x14ac:dyDescent="0.25">
      <c r="A75" s="301"/>
      <c r="B75" s="208" t="s">
        <v>255</v>
      </c>
      <c r="C75" s="43" t="str">
        <f>IFERROR(+VLOOKUP(A75,'LISTADO BASICO MOS'!B:K,2,FALSE), "-")</f>
        <v>-</v>
      </c>
      <c r="D75" s="107">
        <v>1</v>
      </c>
      <c r="E75" s="10" t="str">
        <f>IFERROR(+VLOOKUP(A75,'LISTADO BASICO MOS'!B:K,4,FALSE),"-")</f>
        <v>-</v>
      </c>
      <c r="F75" s="10" t="str">
        <f>IFERROR(+VLOOKUP(A75,'LISTADO BASICO MOS'!B:K,5,FALSE),"-")</f>
        <v>-</v>
      </c>
      <c r="G75" s="10" t="str">
        <f>IFERROR(+VLOOKUP(A75,'LISTADO BASICO MOS'!B:K,6,FALSE),"-")</f>
        <v>-</v>
      </c>
      <c r="H75" s="106" t="str">
        <f>IFERROR(+VLOOKUP(A75,'LISTADO BASICO MOS'!B:K,10,FALSE),"-")</f>
        <v>-</v>
      </c>
    </row>
    <row r="76" spans="1:8" x14ac:dyDescent="0.25">
      <c r="A76" s="301"/>
      <c r="B76" s="208" t="s">
        <v>256</v>
      </c>
      <c r="C76" s="43" t="str">
        <f>IFERROR(+VLOOKUP(A76,'LISTADO BASICO MOS'!B:K,2,FALSE), "-")</f>
        <v>-</v>
      </c>
      <c r="D76" s="107">
        <v>1</v>
      </c>
      <c r="E76" s="10" t="str">
        <f>IFERROR(+VLOOKUP(A76,'LISTADO BASICO MOS'!B:K,4,FALSE),"-")</f>
        <v>-</v>
      </c>
      <c r="F76" s="10" t="str">
        <f>IFERROR(+VLOOKUP(A76,'LISTADO BASICO MOS'!B:K,5,FALSE),"-")</f>
        <v>-</v>
      </c>
      <c r="G76" s="10" t="str">
        <f>IFERROR(+VLOOKUP(A76,'LISTADO BASICO MOS'!B:K,6,FALSE),"-")</f>
        <v>-</v>
      </c>
      <c r="H76" s="106" t="str">
        <f>IFERROR(+VLOOKUP(A76,'LISTADO BASICO MOS'!B:K,10,FALSE),"-")</f>
        <v>-</v>
      </c>
    </row>
    <row r="77" spans="1:8" x14ac:dyDescent="0.25">
      <c r="A77" s="301"/>
      <c r="B77" s="208" t="s">
        <v>257</v>
      </c>
      <c r="C77" s="43" t="str">
        <f>IFERROR(+VLOOKUP(A77,'LISTADO BASICO MOS'!B:K,2,FALSE), "-")</f>
        <v>-</v>
      </c>
      <c r="D77" s="107">
        <v>1</v>
      </c>
      <c r="E77" s="10" t="str">
        <f>IFERROR(+VLOOKUP(A77,'LISTADO BASICO MOS'!B:K,4,FALSE),"-")</f>
        <v>-</v>
      </c>
      <c r="F77" s="10" t="str">
        <f>IFERROR(+VLOOKUP(A77,'LISTADO BASICO MOS'!B:K,5,FALSE),"-")</f>
        <v>-</v>
      </c>
      <c r="G77" s="10" t="str">
        <f>IFERROR(+VLOOKUP(A77,'LISTADO BASICO MOS'!B:K,6,FALSE),"-")</f>
        <v>-</v>
      </c>
      <c r="H77" s="106" t="str">
        <f>IFERROR(+VLOOKUP(A77,'LISTADO BASICO MOS'!B:K,10,FALSE),"-")</f>
        <v>-</v>
      </c>
    </row>
    <row r="78" spans="1:8" x14ac:dyDescent="0.25">
      <c r="A78" s="301"/>
      <c r="B78" s="208" t="s">
        <v>258</v>
      </c>
      <c r="C78" s="43" t="str">
        <f>IFERROR(+VLOOKUP(A78,'LISTADO BASICO MOS'!B:K,2,FALSE), "-")</f>
        <v>-</v>
      </c>
      <c r="D78" s="107">
        <v>1</v>
      </c>
      <c r="E78" s="10" t="str">
        <f>IFERROR(+VLOOKUP(A78,'LISTADO BASICO MOS'!B:K,4,FALSE),"-")</f>
        <v>-</v>
      </c>
      <c r="F78" s="10" t="str">
        <f>IFERROR(+VLOOKUP(A78,'LISTADO BASICO MOS'!B:K,5,FALSE),"-")</f>
        <v>-</v>
      </c>
      <c r="G78" s="10" t="str">
        <f>IFERROR(+VLOOKUP(A78,'LISTADO BASICO MOS'!B:K,6,FALSE),"-")</f>
        <v>-</v>
      </c>
      <c r="H78" s="106" t="str">
        <f>IFERROR(+VLOOKUP(A78,'LISTADO BASICO MOS'!B:K,10,FALSE),"-")</f>
        <v>-</v>
      </c>
    </row>
    <row r="79" spans="1:8" x14ac:dyDescent="0.25">
      <c r="A79" s="301"/>
      <c r="B79" s="208" t="s">
        <v>266</v>
      </c>
      <c r="C79" s="43" t="str">
        <f>IFERROR(+VLOOKUP(A79,'LISTADO BASICO MOS'!B:K,2,FALSE), "-")</f>
        <v>-</v>
      </c>
      <c r="D79" s="107">
        <v>1</v>
      </c>
      <c r="E79" s="10" t="str">
        <f>IFERROR(+VLOOKUP(A79,'LISTADO BASICO MOS'!B:K,4,FALSE),"-")</f>
        <v>-</v>
      </c>
      <c r="F79" s="10" t="str">
        <f>IFERROR(+VLOOKUP(A79,'LISTADO BASICO MOS'!B:K,5,FALSE),"-")</f>
        <v>-</v>
      </c>
      <c r="G79" s="10" t="str">
        <f>IFERROR(+VLOOKUP(A79,'LISTADO BASICO MOS'!B:K,6,FALSE),"-")</f>
        <v>-</v>
      </c>
      <c r="H79" s="106" t="str">
        <f>IFERROR(+VLOOKUP(A79,'LISTADO BASICO MOS'!B:K,10,FALSE),"-")</f>
        <v>-</v>
      </c>
    </row>
    <row r="80" spans="1:8" x14ac:dyDescent="0.25">
      <c r="A80" s="301"/>
      <c r="B80" s="208" t="s">
        <v>267</v>
      </c>
      <c r="C80" s="43" t="str">
        <f>IFERROR(+VLOOKUP(A80,'LISTADO BASICO MOS'!B:K,2,FALSE), "-")</f>
        <v>-</v>
      </c>
      <c r="D80" s="107">
        <v>1</v>
      </c>
      <c r="E80" s="10" t="str">
        <f>IFERROR(+VLOOKUP(A80,'LISTADO BASICO MOS'!B:K,4,FALSE),"-")</f>
        <v>-</v>
      </c>
      <c r="F80" s="10" t="str">
        <f>IFERROR(+VLOOKUP(A80,'LISTADO BASICO MOS'!B:K,5,FALSE),"-")</f>
        <v>-</v>
      </c>
      <c r="G80" s="10" t="str">
        <f>IFERROR(+VLOOKUP(A80,'LISTADO BASICO MOS'!B:K,6,FALSE),"-")</f>
        <v>-</v>
      </c>
      <c r="H80" s="106" t="str">
        <f>IFERROR(+VLOOKUP(A80,'LISTADO BASICO MOS'!B:K,10,FALSE),"-")</f>
        <v>-</v>
      </c>
    </row>
    <row r="81" spans="1:8" x14ac:dyDescent="0.25">
      <c r="A81" s="301"/>
      <c r="B81" s="208" t="s">
        <v>268</v>
      </c>
      <c r="C81" s="43" t="str">
        <f>IFERROR(+VLOOKUP(A81,'LISTADO BASICO MOS'!B:K,2,FALSE), "-")</f>
        <v>-</v>
      </c>
      <c r="D81" s="107">
        <v>1</v>
      </c>
      <c r="E81" s="10" t="str">
        <f>IFERROR(+VLOOKUP(A81,'LISTADO BASICO MOS'!B:K,4,FALSE),"-")</f>
        <v>-</v>
      </c>
      <c r="F81" s="10" t="str">
        <f>IFERROR(+VLOOKUP(A81,'LISTADO BASICO MOS'!B:K,5,FALSE),"-")</f>
        <v>-</v>
      </c>
      <c r="G81" s="10" t="str">
        <f>IFERROR(+VLOOKUP(A81,'LISTADO BASICO MOS'!B:K,6,FALSE),"-")</f>
        <v>-</v>
      </c>
      <c r="H81" s="106" t="str">
        <f>IFERROR(+VLOOKUP(A81,'LISTADO BASICO MOS'!B:K,10,FALSE),"-")</f>
        <v>-</v>
      </c>
    </row>
    <row r="82" spans="1:8" x14ac:dyDescent="0.25">
      <c r="A82" s="301"/>
      <c r="B82" s="208" t="s">
        <v>269</v>
      </c>
      <c r="C82" s="43" t="str">
        <f>IFERROR(+VLOOKUP(A82,'LISTADO BASICO MOS'!B:K,2,FALSE), "-")</f>
        <v>-</v>
      </c>
      <c r="D82" s="107">
        <v>1</v>
      </c>
      <c r="E82" s="10" t="str">
        <f>IFERROR(+VLOOKUP(A82,'LISTADO BASICO MOS'!B:K,4,FALSE),"-")</f>
        <v>-</v>
      </c>
      <c r="F82" s="10" t="str">
        <f>IFERROR(+VLOOKUP(A82,'LISTADO BASICO MOS'!B:K,5,FALSE),"-")</f>
        <v>-</v>
      </c>
      <c r="G82" s="10" t="str">
        <f>IFERROR(+VLOOKUP(A82,'LISTADO BASICO MOS'!B:K,6,FALSE),"-")</f>
        <v>-</v>
      </c>
      <c r="H82" s="106" t="str">
        <f>IFERROR(+VLOOKUP(A82,'LISTADO BASICO MOS'!B:K,10,FALSE),"-")</f>
        <v>-</v>
      </c>
    </row>
    <row r="83" spans="1:8" x14ac:dyDescent="0.25">
      <c r="A83" s="301"/>
      <c r="B83" s="208" t="s">
        <v>270</v>
      </c>
      <c r="C83" s="43" t="str">
        <f>IFERROR(+VLOOKUP(A83,'LISTADO BASICO MOS'!B:K,2,FALSE), "-")</f>
        <v>-</v>
      </c>
      <c r="D83" s="107">
        <v>1</v>
      </c>
      <c r="E83" s="10" t="str">
        <f>IFERROR(+VLOOKUP(A83,'LISTADO BASICO MOS'!B:K,4,FALSE),"-")</f>
        <v>-</v>
      </c>
      <c r="F83" s="10" t="str">
        <f>IFERROR(+VLOOKUP(A83,'LISTADO BASICO MOS'!B:K,5,FALSE),"-")</f>
        <v>-</v>
      </c>
      <c r="G83" s="10" t="str">
        <f>IFERROR(+VLOOKUP(A83,'LISTADO BASICO MOS'!B:K,6,FALSE),"-")</f>
        <v>-</v>
      </c>
      <c r="H83" s="106" t="str">
        <f>IFERROR(+VLOOKUP(A83,'LISTADO BASICO MOS'!B:K,10,FALSE),"-")</f>
        <v>-</v>
      </c>
    </row>
    <row r="84" spans="1:8" x14ac:dyDescent="0.25">
      <c r="A84" s="301"/>
      <c r="B84" s="208"/>
      <c r="C84" s="43" t="str">
        <f>IFERROR(+VLOOKUP(A84,'LISTADO BASICO MOS'!B:K,2,FALSE), "-")</f>
        <v>-</v>
      </c>
      <c r="D84" s="9"/>
      <c r="E84" s="10" t="str">
        <f>IFERROR(+VLOOKUP(A84,'LISTADO BASICO MOS'!B:K,4,FALSE),"-")</f>
        <v>-</v>
      </c>
      <c r="F84" s="10" t="str">
        <f>IFERROR(+VLOOKUP(A84,'LISTADO BASICO MOS'!B:K,5,FALSE),"-")</f>
        <v>-</v>
      </c>
      <c r="G84" s="10" t="str">
        <f>IFERROR(+VLOOKUP(A84,'LISTADO BASICO MOS'!B:K,6,FALSE),"-")</f>
        <v>-</v>
      </c>
      <c r="H84" s="106" t="str">
        <f>IFERROR(+VLOOKUP(A84,'LISTADO BASICO MOS'!B:K,10,FALSE),"-")</f>
        <v>-</v>
      </c>
    </row>
    <row r="85" spans="1:8" x14ac:dyDescent="0.25">
      <c r="A85" s="301"/>
      <c r="B85" s="208"/>
      <c r="C85" s="43" t="str">
        <f>IFERROR(+VLOOKUP(A85,'LISTADO BASICO MOS'!B:K,2,FALSE), "-")</f>
        <v>-</v>
      </c>
      <c r="D85" s="9"/>
      <c r="E85" s="10" t="str">
        <f>IFERROR(+VLOOKUP(A85,'LISTADO BASICO MOS'!B:K,4,FALSE),"-")</f>
        <v>-</v>
      </c>
      <c r="F85" s="10" t="str">
        <f>IFERROR(+VLOOKUP(A85,'LISTADO BASICO MOS'!B:K,5,FALSE),"-")</f>
        <v>-</v>
      </c>
      <c r="G85" s="10" t="str">
        <f>IFERROR(+VLOOKUP(A85,'LISTADO BASICO MOS'!B:K,6,FALSE),"-")</f>
        <v>-</v>
      </c>
      <c r="H85" s="106" t="str">
        <f>IFERROR(+VLOOKUP(A85,'LISTADO BASICO MOS'!B:K,10,FALSE),"-")</f>
        <v>-</v>
      </c>
    </row>
    <row r="86" spans="1:8" x14ac:dyDescent="0.25">
      <c r="A86" s="382" t="s">
        <v>808</v>
      </c>
      <c r="B86" s="382"/>
      <c r="C86" s="382"/>
      <c r="D86" s="382"/>
      <c r="E86" s="382"/>
      <c r="F86" s="382"/>
      <c r="G86" s="27"/>
      <c r="H86" s="28"/>
    </row>
    <row r="88" spans="1:8" x14ac:dyDescent="0.25">
      <c r="A88" s="382" t="s">
        <v>780</v>
      </c>
      <c r="B88" s="382"/>
      <c r="C88" s="382"/>
      <c r="D88" s="382"/>
      <c r="E88" s="382"/>
      <c r="F88" s="382"/>
      <c r="G88" s="382"/>
      <c r="H88" s="382"/>
    </row>
    <row r="89" spans="1:8" s="1" customFormat="1" x14ac:dyDescent="0.25">
      <c r="A89" s="332" t="s">
        <v>15</v>
      </c>
      <c r="B89" s="207" t="s">
        <v>16</v>
      </c>
      <c r="C89" s="143" t="s">
        <v>17</v>
      </c>
      <c r="D89" s="143" t="s">
        <v>18</v>
      </c>
      <c r="E89" s="143" t="s">
        <v>620</v>
      </c>
      <c r="F89" s="143" t="s">
        <v>19</v>
      </c>
      <c r="G89" s="143" t="s">
        <v>20</v>
      </c>
      <c r="H89" s="143" t="s">
        <v>21</v>
      </c>
    </row>
    <row r="90" spans="1:8" x14ac:dyDescent="0.25">
      <c r="A90" s="300"/>
      <c r="B90" s="208" t="s">
        <v>271</v>
      </c>
      <c r="C90" s="43" t="str">
        <f>IFERROR(+VLOOKUP(A90,'LISTADO BASICO MOS'!B:K,2,FALSE), "-")</f>
        <v>-</v>
      </c>
      <c r="D90" s="209">
        <v>1</v>
      </c>
      <c r="E90" s="10" t="str">
        <f>IFERROR(+VLOOKUP(A90,'LISTADO BASICO MOS'!B:K,4,FALSE),"-")</f>
        <v>-</v>
      </c>
      <c r="F90" s="10" t="str">
        <f>IFERROR(+VLOOKUP(A90,'LISTADO BASICO MOS'!B:K,5,FALSE),"-")</f>
        <v>-</v>
      </c>
      <c r="G90" s="10" t="str">
        <f>IFERROR(+VLOOKUP(A90,'LISTADO BASICO MOS'!B:K,6,FALSE),"-")</f>
        <v>-</v>
      </c>
      <c r="H90" s="106" t="str">
        <f>IFERROR(+VLOOKUP(A90,'LISTADO BASICO MOS'!B:K,10,FALSE),"-")</f>
        <v>-</v>
      </c>
    </row>
    <row r="91" spans="1:8" x14ac:dyDescent="0.25">
      <c r="A91" s="300"/>
      <c r="B91" s="208" t="s">
        <v>272</v>
      </c>
      <c r="C91" s="43" t="str">
        <f>IFERROR(+VLOOKUP(A91,'LISTADO BASICO MOS'!B:K,2,FALSE), "-")</f>
        <v>-</v>
      </c>
      <c r="D91" s="209">
        <v>1</v>
      </c>
      <c r="E91" s="10" t="str">
        <f>IFERROR(+VLOOKUP(A91,'LISTADO BASICO MOS'!B:K,4,FALSE),"-")</f>
        <v>-</v>
      </c>
      <c r="F91" s="10" t="str">
        <f>IFERROR(+VLOOKUP(A91,'LISTADO BASICO MOS'!B:K,5,FALSE),"-")</f>
        <v>-</v>
      </c>
      <c r="G91" s="10" t="str">
        <f>IFERROR(+VLOOKUP(A91,'LISTADO BASICO MOS'!B:K,6,FALSE),"-")</f>
        <v>-</v>
      </c>
      <c r="H91" s="106" t="str">
        <f>IFERROR(+VLOOKUP(A91,'LISTADO BASICO MOS'!B:K,10,FALSE),"-")</f>
        <v>-</v>
      </c>
    </row>
    <row r="92" spans="1:8" x14ac:dyDescent="0.25">
      <c r="A92" s="300"/>
      <c r="B92" s="208" t="s">
        <v>273</v>
      </c>
      <c r="C92" s="43" t="str">
        <f>IFERROR(+VLOOKUP(A92,'LISTADO BASICO MOS'!B:K,2,FALSE), "-")</f>
        <v>-</v>
      </c>
      <c r="D92" s="209">
        <v>1</v>
      </c>
      <c r="E92" s="10" t="str">
        <f>IFERROR(+VLOOKUP(A92,'LISTADO BASICO MOS'!B:K,4,FALSE),"-")</f>
        <v>-</v>
      </c>
      <c r="F92" s="10" t="str">
        <f>IFERROR(+VLOOKUP(A92,'LISTADO BASICO MOS'!B:K,5,FALSE),"-")</f>
        <v>-</v>
      </c>
      <c r="G92" s="10" t="str">
        <f>IFERROR(+VLOOKUP(A92,'LISTADO BASICO MOS'!B:K,6,FALSE),"-")</f>
        <v>-</v>
      </c>
      <c r="H92" s="106" t="str">
        <f>IFERROR(+VLOOKUP(A92,'LISTADO BASICO MOS'!B:K,10,FALSE),"-")</f>
        <v>-</v>
      </c>
    </row>
    <row r="93" spans="1:8" x14ac:dyDescent="0.25">
      <c r="A93" s="300"/>
      <c r="B93" s="208" t="s">
        <v>274</v>
      </c>
      <c r="C93" s="43" t="str">
        <f>IFERROR(+VLOOKUP(A93,'LISTADO BASICO MOS'!B:K,2,FALSE), "-")</f>
        <v>-</v>
      </c>
      <c r="D93" s="209">
        <v>1</v>
      </c>
      <c r="E93" s="10" t="str">
        <f>IFERROR(+VLOOKUP(A93,'LISTADO BASICO MOS'!B:K,4,FALSE),"-")</f>
        <v>-</v>
      </c>
      <c r="F93" s="10" t="str">
        <f>IFERROR(+VLOOKUP(A93,'LISTADO BASICO MOS'!B:K,5,FALSE),"-")</f>
        <v>-</v>
      </c>
      <c r="G93" s="10" t="str">
        <f>IFERROR(+VLOOKUP(A93,'LISTADO BASICO MOS'!B:K,6,FALSE),"-")</f>
        <v>-</v>
      </c>
      <c r="H93" s="106" t="str">
        <f>IFERROR(+VLOOKUP(A93,'LISTADO BASICO MOS'!B:K,10,FALSE),"-")</f>
        <v>-</v>
      </c>
    </row>
    <row r="94" spans="1:8" x14ac:dyDescent="0.25">
      <c r="A94" s="300"/>
      <c r="B94" s="208" t="s">
        <v>275</v>
      </c>
      <c r="C94" s="43" t="str">
        <f>IFERROR(+VLOOKUP(A94,'LISTADO BASICO MOS'!B:K,2,FALSE), "-")</f>
        <v>-</v>
      </c>
      <c r="D94" s="209">
        <v>1</v>
      </c>
      <c r="E94" s="10" t="str">
        <f>IFERROR(+VLOOKUP(A94,'LISTADO BASICO MOS'!B:K,4,FALSE),"-")</f>
        <v>-</v>
      </c>
      <c r="F94" s="10" t="str">
        <f>IFERROR(+VLOOKUP(A94,'LISTADO BASICO MOS'!B:K,5,FALSE),"-")</f>
        <v>-</v>
      </c>
      <c r="G94" s="10" t="str">
        <f>IFERROR(+VLOOKUP(A94,'LISTADO BASICO MOS'!B:K,6,FALSE),"-")</f>
        <v>-</v>
      </c>
      <c r="H94" s="106" t="str">
        <f>IFERROR(+VLOOKUP(A94,'LISTADO BASICO MOS'!B:K,10,FALSE),"-")</f>
        <v>-</v>
      </c>
    </row>
    <row r="95" spans="1:8" x14ac:dyDescent="0.25">
      <c r="A95" s="300"/>
      <c r="B95" s="208" t="s">
        <v>276</v>
      </c>
      <c r="C95" s="43" t="str">
        <f>IFERROR(+VLOOKUP(A95,'LISTADO BASICO MOS'!B:K,2,FALSE), "-")</f>
        <v>-</v>
      </c>
      <c r="D95" s="209">
        <v>1</v>
      </c>
      <c r="E95" s="10" t="str">
        <f>IFERROR(+VLOOKUP(A95,'LISTADO BASICO MOS'!B:K,4,FALSE),"-")</f>
        <v>-</v>
      </c>
      <c r="F95" s="10" t="str">
        <f>IFERROR(+VLOOKUP(A95,'LISTADO BASICO MOS'!B:K,5,FALSE),"-")</f>
        <v>-</v>
      </c>
      <c r="G95" s="10" t="str">
        <f>IFERROR(+VLOOKUP(A95,'LISTADO BASICO MOS'!B:K,6,FALSE),"-")</f>
        <v>-</v>
      </c>
      <c r="H95" s="106" t="str">
        <f>IFERROR(+VLOOKUP(A95,'LISTADO BASICO MOS'!B:K,10,FALSE),"-")</f>
        <v>-</v>
      </c>
    </row>
    <row r="96" spans="1:8" x14ac:dyDescent="0.25">
      <c r="A96" s="300"/>
      <c r="B96" s="208" t="s">
        <v>175</v>
      </c>
      <c r="C96" s="43" t="str">
        <f>IFERROR(+VLOOKUP(A96,'LISTADO BASICO MOS'!B:K,2,FALSE), "-")</f>
        <v>-</v>
      </c>
      <c r="D96" s="209">
        <v>1</v>
      </c>
      <c r="E96" s="10" t="str">
        <f>IFERROR(+VLOOKUP(A96,'LISTADO BASICO MOS'!B:K,4,FALSE),"-")</f>
        <v>-</v>
      </c>
      <c r="F96" s="10" t="str">
        <f>IFERROR(+VLOOKUP(A96,'LISTADO BASICO MOS'!B:K,5,FALSE),"-")</f>
        <v>-</v>
      </c>
      <c r="G96" s="10" t="str">
        <f>IFERROR(+VLOOKUP(A96,'LISTADO BASICO MOS'!B:K,6,FALSE),"-")</f>
        <v>-</v>
      </c>
      <c r="H96" s="106" t="str">
        <f>IFERROR(+VLOOKUP(A96,'LISTADO BASICO MOS'!B:K,10,FALSE),"-")</f>
        <v>-</v>
      </c>
    </row>
    <row r="97" spans="1:8" x14ac:dyDescent="0.25">
      <c r="A97" s="300"/>
      <c r="B97" s="208" t="s">
        <v>176</v>
      </c>
      <c r="C97" s="43" t="str">
        <f>IFERROR(+VLOOKUP(A97,'LISTADO BASICO MOS'!B:K,2,FALSE), "-")</f>
        <v>-</v>
      </c>
      <c r="D97" s="209">
        <v>1</v>
      </c>
      <c r="E97" s="10" t="str">
        <f>IFERROR(+VLOOKUP(A97,'LISTADO BASICO MOS'!B:K,4,FALSE),"-")</f>
        <v>-</v>
      </c>
      <c r="F97" s="10" t="str">
        <f>IFERROR(+VLOOKUP(A97,'LISTADO BASICO MOS'!B:K,5,FALSE),"-")</f>
        <v>-</v>
      </c>
      <c r="G97" s="10" t="str">
        <f>IFERROR(+VLOOKUP(A97,'LISTADO BASICO MOS'!B:K,6,FALSE),"-")</f>
        <v>-</v>
      </c>
      <c r="H97" s="106" t="str">
        <f>IFERROR(+VLOOKUP(A97,'LISTADO BASICO MOS'!B:K,10,FALSE),"-")</f>
        <v>-</v>
      </c>
    </row>
    <row r="98" spans="1:8" x14ac:dyDescent="0.25">
      <c r="A98" s="300"/>
      <c r="B98" s="208" t="s">
        <v>177</v>
      </c>
      <c r="C98" s="43" t="str">
        <f>IFERROR(+VLOOKUP(A98,'LISTADO BASICO MOS'!B:K,2,FALSE), "-")</f>
        <v>-</v>
      </c>
      <c r="D98" s="209">
        <v>1</v>
      </c>
      <c r="E98" s="10" t="str">
        <f>IFERROR(+VLOOKUP(A98,'LISTADO BASICO MOS'!B:K,4,FALSE),"-")</f>
        <v>-</v>
      </c>
      <c r="F98" s="10" t="str">
        <f>IFERROR(+VLOOKUP(A98,'LISTADO BASICO MOS'!B:K,5,FALSE),"-")</f>
        <v>-</v>
      </c>
      <c r="G98" s="10" t="str">
        <f>IFERROR(+VLOOKUP(A98,'LISTADO BASICO MOS'!B:K,6,FALSE),"-")</f>
        <v>-</v>
      </c>
      <c r="H98" s="106" t="str">
        <f>IFERROR(+VLOOKUP(A98,'LISTADO BASICO MOS'!B:K,10,FALSE),"-")</f>
        <v>-</v>
      </c>
    </row>
    <row r="99" spans="1:8" x14ac:dyDescent="0.25">
      <c r="A99" s="301"/>
      <c r="B99" s="208" t="s">
        <v>178</v>
      </c>
      <c r="C99" s="43" t="str">
        <f>IFERROR(+VLOOKUP(A99,'LISTADO BASICO MOS'!B:K,2,FALSE), "-")</f>
        <v>-</v>
      </c>
      <c r="D99" s="209">
        <v>1</v>
      </c>
      <c r="E99" s="10" t="str">
        <f>IFERROR(+VLOOKUP(A99,'LISTADO BASICO MOS'!B:K,4,FALSE),"-")</f>
        <v>-</v>
      </c>
      <c r="F99" s="10" t="str">
        <f>IFERROR(+VLOOKUP(A99,'LISTADO BASICO MOS'!B:K,5,FALSE),"-")</f>
        <v>-</v>
      </c>
      <c r="G99" s="10" t="str">
        <f>IFERROR(+VLOOKUP(A99,'LISTADO BASICO MOS'!B:K,6,FALSE),"-")</f>
        <v>-</v>
      </c>
      <c r="H99" s="106" t="str">
        <f>IFERROR(+VLOOKUP(A99,'LISTADO BASICO MOS'!B:K,10,FALSE),"-")</f>
        <v>-</v>
      </c>
    </row>
    <row r="100" spans="1:8" x14ac:dyDescent="0.25">
      <c r="A100" s="301"/>
      <c r="B100" s="208"/>
      <c r="C100" s="43" t="str">
        <f>IFERROR(+VLOOKUP(A100,'LISTADO BASICO MOS'!B:K,2,FALSE), "-")</f>
        <v>-</v>
      </c>
      <c r="D100" s="32"/>
      <c r="E100" s="10" t="str">
        <f>IFERROR(+VLOOKUP(A100,'LISTADO BASICO MOS'!B:K,4,FALSE),"-")</f>
        <v>-</v>
      </c>
      <c r="F100" s="10" t="str">
        <f>IFERROR(+VLOOKUP(A100,'LISTADO BASICO MOS'!B:K,5,FALSE),"-")</f>
        <v>-</v>
      </c>
      <c r="G100" s="10" t="str">
        <f>IFERROR(+VLOOKUP(A100,'LISTADO BASICO MOS'!B:K,6,FALSE),"-")</f>
        <v>-</v>
      </c>
      <c r="H100" s="106" t="str">
        <f>IFERROR(+VLOOKUP(A100,'LISTADO BASICO MOS'!B:K,10,FALSE),"-")</f>
        <v>-</v>
      </c>
    </row>
    <row r="101" spans="1:8" x14ac:dyDescent="0.25">
      <c r="A101" s="301"/>
      <c r="B101" s="208"/>
      <c r="C101" s="43" t="str">
        <f>IFERROR(+VLOOKUP(A101,'LISTADO BASICO MOS'!B:K,2,FALSE), "-")</f>
        <v>-</v>
      </c>
      <c r="D101" s="9"/>
      <c r="E101" s="10" t="str">
        <f>IFERROR(+VLOOKUP(A101,'LISTADO BASICO MOS'!B:K,4,FALSE),"-")</f>
        <v>-</v>
      </c>
      <c r="F101" s="10" t="str">
        <f>IFERROR(+VLOOKUP(A101,'LISTADO BASICO MOS'!B:K,5,FALSE),"-")</f>
        <v>-</v>
      </c>
      <c r="G101" s="10" t="str">
        <f>IFERROR(+VLOOKUP(A101,'LISTADO BASICO MOS'!B:K,6,FALSE),"-")</f>
        <v>-</v>
      </c>
      <c r="H101" s="106" t="str">
        <f>IFERROR(+VLOOKUP(A101,'LISTADO BASICO MOS'!B:K,10,FALSE),"-")</f>
        <v>-</v>
      </c>
    </row>
    <row r="102" spans="1:8" x14ac:dyDescent="0.25">
      <c r="A102" s="382" t="s">
        <v>809</v>
      </c>
      <c r="B102" s="382"/>
      <c r="C102" s="382"/>
      <c r="D102" s="382"/>
      <c r="E102" s="382"/>
      <c r="F102" s="382"/>
      <c r="G102" s="27"/>
      <c r="H102" s="28"/>
    </row>
    <row r="104" spans="1:8" x14ac:dyDescent="0.25">
      <c r="A104" s="382" t="s">
        <v>781</v>
      </c>
      <c r="B104" s="382"/>
      <c r="C104" s="382"/>
      <c r="D104" s="382"/>
      <c r="E104" s="382"/>
      <c r="F104" s="382"/>
      <c r="G104" s="382"/>
      <c r="H104" s="382"/>
    </row>
    <row r="105" spans="1:8" s="1" customFormat="1" x14ac:dyDescent="0.25">
      <c r="A105" s="332" t="s">
        <v>15</v>
      </c>
      <c r="B105" s="207" t="s">
        <v>16</v>
      </c>
      <c r="C105" s="143" t="s">
        <v>17</v>
      </c>
      <c r="D105" s="143" t="s">
        <v>18</v>
      </c>
      <c r="E105" s="143" t="s">
        <v>620</v>
      </c>
      <c r="F105" s="143" t="s">
        <v>19</v>
      </c>
      <c r="G105" s="143" t="s">
        <v>20</v>
      </c>
      <c r="H105" s="143" t="s">
        <v>21</v>
      </c>
    </row>
    <row r="106" spans="1:8" x14ac:dyDescent="0.25">
      <c r="A106" s="300"/>
      <c r="B106" s="208" t="s">
        <v>271</v>
      </c>
      <c r="C106" s="43" t="str">
        <f>IFERROR(+VLOOKUP(A106,'LISTADO BASICO MOS'!B:K,2,FALSE), "-")</f>
        <v>-</v>
      </c>
      <c r="D106" s="209">
        <v>1</v>
      </c>
      <c r="E106" s="10" t="str">
        <f>IFERROR(+VLOOKUP(A106,'LISTADO BASICO MOS'!B:K,4,FALSE),"-")</f>
        <v>-</v>
      </c>
      <c r="F106" s="10" t="str">
        <f>IFERROR(+VLOOKUP(A106,'LISTADO BASICO MOS'!B:K,5,FALSE),"-")</f>
        <v>-</v>
      </c>
      <c r="G106" s="10" t="str">
        <f>IFERROR(+VLOOKUP(A106,'LISTADO BASICO MOS'!B:K,6,FALSE),"-")</f>
        <v>-</v>
      </c>
      <c r="H106" s="106" t="str">
        <f>IFERROR(+VLOOKUP(A106,'LISTADO BASICO MOS'!B:K,10,FALSE),"-")</f>
        <v>-</v>
      </c>
    </row>
    <row r="107" spans="1:8" x14ac:dyDescent="0.25">
      <c r="A107" s="300"/>
      <c r="B107" s="208" t="s">
        <v>272</v>
      </c>
      <c r="C107" s="43" t="str">
        <f>IFERROR(+VLOOKUP(A107,'LISTADO BASICO MOS'!B:K,2,FALSE), "-")</f>
        <v>-</v>
      </c>
      <c r="D107" s="209">
        <v>1</v>
      </c>
      <c r="E107" s="10" t="str">
        <f>IFERROR(+VLOOKUP(A107,'LISTADO BASICO MOS'!B:K,4,FALSE),"-")</f>
        <v>-</v>
      </c>
      <c r="F107" s="10" t="str">
        <f>IFERROR(+VLOOKUP(A107,'LISTADO BASICO MOS'!B:K,5,FALSE),"-")</f>
        <v>-</v>
      </c>
      <c r="G107" s="10" t="str">
        <f>IFERROR(+VLOOKUP(A107,'LISTADO BASICO MOS'!B:K,6,FALSE),"-")</f>
        <v>-</v>
      </c>
      <c r="H107" s="106" t="str">
        <f>IFERROR(+VLOOKUP(A107,'LISTADO BASICO MOS'!B:K,10,FALSE),"-")</f>
        <v>-</v>
      </c>
    </row>
    <row r="108" spans="1:8" x14ac:dyDescent="0.25">
      <c r="A108" s="300"/>
      <c r="B108" s="208" t="s">
        <v>273</v>
      </c>
      <c r="C108" s="43" t="str">
        <f>IFERROR(+VLOOKUP(A108,'LISTADO BASICO MOS'!B:K,2,FALSE), "-")</f>
        <v>-</v>
      </c>
      <c r="D108" s="209">
        <v>1</v>
      </c>
      <c r="E108" s="10" t="str">
        <f>IFERROR(+VLOOKUP(A108,'LISTADO BASICO MOS'!B:K,4,FALSE),"-")</f>
        <v>-</v>
      </c>
      <c r="F108" s="10" t="str">
        <f>IFERROR(+VLOOKUP(A108,'LISTADO BASICO MOS'!B:K,5,FALSE),"-")</f>
        <v>-</v>
      </c>
      <c r="G108" s="10" t="str">
        <f>IFERROR(+VLOOKUP(A108,'LISTADO BASICO MOS'!B:K,6,FALSE),"-")</f>
        <v>-</v>
      </c>
      <c r="H108" s="106" t="str">
        <f>IFERROR(+VLOOKUP(A108,'LISTADO BASICO MOS'!B:K,10,FALSE),"-")</f>
        <v>-</v>
      </c>
    </row>
    <row r="109" spans="1:8" x14ac:dyDescent="0.25">
      <c r="A109" s="300"/>
      <c r="B109" s="208" t="s">
        <v>274</v>
      </c>
      <c r="C109" s="43" t="str">
        <f>IFERROR(+VLOOKUP(A109,'LISTADO BASICO MOS'!B:K,2,FALSE), "-")</f>
        <v>-</v>
      </c>
      <c r="D109" s="209">
        <v>1</v>
      </c>
      <c r="E109" s="10" t="str">
        <f>IFERROR(+VLOOKUP(A109,'LISTADO BASICO MOS'!B:K,4,FALSE),"-")</f>
        <v>-</v>
      </c>
      <c r="F109" s="10" t="str">
        <f>IFERROR(+VLOOKUP(A109,'LISTADO BASICO MOS'!B:K,5,FALSE),"-")</f>
        <v>-</v>
      </c>
      <c r="G109" s="10" t="str">
        <f>IFERROR(+VLOOKUP(A109,'LISTADO BASICO MOS'!B:K,6,FALSE),"-")</f>
        <v>-</v>
      </c>
      <c r="H109" s="106" t="str">
        <f>IFERROR(+VLOOKUP(A109,'LISTADO BASICO MOS'!B:K,10,FALSE),"-")</f>
        <v>-</v>
      </c>
    </row>
    <row r="110" spans="1:8" x14ac:dyDescent="0.25">
      <c r="A110" s="300"/>
      <c r="B110" s="208" t="s">
        <v>275</v>
      </c>
      <c r="C110" s="43" t="str">
        <f>IFERROR(+VLOOKUP(A110,'LISTADO BASICO MOS'!B:K,2,FALSE), "-")</f>
        <v>-</v>
      </c>
      <c r="D110" s="209">
        <v>1</v>
      </c>
      <c r="E110" s="10" t="str">
        <f>IFERROR(+VLOOKUP(A110,'LISTADO BASICO MOS'!B:K,4,FALSE),"-")</f>
        <v>-</v>
      </c>
      <c r="F110" s="10" t="str">
        <f>IFERROR(+VLOOKUP(A110,'LISTADO BASICO MOS'!B:K,5,FALSE),"-")</f>
        <v>-</v>
      </c>
      <c r="G110" s="10" t="str">
        <f>IFERROR(+VLOOKUP(A110,'LISTADO BASICO MOS'!B:K,6,FALSE),"-")</f>
        <v>-</v>
      </c>
      <c r="H110" s="106" t="str">
        <f>IFERROR(+VLOOKUP(A110,'LISTADO BASICO MOS'!B:K,10,FALSE),"-")</f>
        <v>-</v>
      </c>
    </row>
    <row r="111" spans="1:8" x14ac:dyDescent="0.25">
      <c r="A111" s="300"/>
      <c r="B111" s="208" t="s">
        <v>276</v>
      </c>
      <c r="C111" s="43" t="str">
        <f>IFERROR(+VLOOKUP(A111,'LISTADO BASICO MOS'!B:K,2,FALSE), "-")</f>
        <v>-</v>
      </c>
      <c r="D111" s="209">
        <v>1</v>
      </c>
      <c r="E111" s="10" t="str">
        <f>IFERROR(+VLOOKUP(A111,'LISTADO BASICO MOS'!B:K,4,FALSE),"-")</f>
        <v>-</v>
      </c>
      <c r="F111" s="10" t="str">
        <f>IFERROR(+VLOOKUP(A111,'LISTADO BASICO MOS'!B:K,5,FALSE),"-")</f>
        <v>-</v>
      </c>
      <c r="G111" s="10" t="str">
        <f>IFERROR(+VLOOKUP(A111,'LISTADO BASICO MOS'!B:K,6,FALSE),"-")</f>
        <v>-</v>
      </c>
      <c r="H111" s="106" t="str">
        <f>IFERROR(+VLOOKUP(A111,'LISTADO BASICO MOS'!B:K,10,FALSE),"-")</f>
        <v>-</v>
      </c>
    </row>
    <row r="112" spans="1:8" x14ac:dyDescent="0.25">
      <c r="A112" s="300"/>
      <c r="B112" s="208" t="s">
        <v>175</v>
      </c>
      <c r="C112" s="43" t="str">
        <f>IFERROR(+VLOOKUP(A112,'LISTADO BASICO MOS'!B:K,2,FALSE), "-")</f>
        <v>-</v>
      </c>
      <c r="D112" s="209">
        <v>1</v>
      </c>
      <c r="E112" s="10" t="str">
        <f>IFERROR(+VLOOKUP(A112,'LISTADO BASICO MOS'!B:K,4,FALSE),"-")</f>
        <v>-</v>
      </c>
      <c r="F112" s="10" t="str">
        <f>IFERROR(+VLOOKUP(A112,'LISTADO BASICO MOS'!B:K,5,FALSE),"-")</f>
        <v>-</v>
      </c>
      <c r="G112" s="10" t="str">
        <f>IFERROR(+VLOOKUP(A112,'LISTADO BASICO MOS'!B:K,6,FALSE),"-")</f>
        <v>-</v>
      </c>
      <c r="H112" s="106" t="str">
        <f>IFERROR(+VLOOKUP(A112,'LISTADO BASICO MOS'!B:K,10,FALSE),"-")</f>
        <v>-</v>
      </c>
    </row>
    <row r="113" spans="1:8" x14ac:dyDescent="0.25">
      <c r="A113" s="301"/>
      <c r="B113" s="208" t="s">
        <v>176</v>
      </c>
      <c r="C113" s="43" t="str">
        <f>IFERROR(+VLOOKUP(A113,'LISTADO BASICO MOS'!B:K,2,FALSE), "-")</f>
        <v>-</v>
      </c>
      <c r="D113" s="209">
        <v>1</v>
      </c>
      <c r="E113" s="10" t="str">
        <f>IFERROR(+VLOOKUP(A113,'LISTADO BASICO MOS'!B:K,4,FALSE),"-")</f>
        <v>-</v>
      </c>
      <c r="F113" s="10" t="str">
        <f>IFERROR(+VLOOKUP(A113,'LISTADO BASICO MOS'!B:K,5,FALSE),"-")</f>
        <v>-</v>
      </c>
      <c r="G113" s="10" t="str">
        <f>IFERROR(+VLOOKUP(A113,'LISTADO BASICO MOS'!B:K,6,FALSE),"-")</f>
        <v>-</v>
      </c>
      <c r="H113" s="106" t="str">
        <f>IFERROR(+VLOOKUP(A113,'LISTADO BASICO MOS'!B:K,10,FALSE),"-")</f>
        <v>-</v>
      </c>
    </row>
    <row r="114" spans="1:8" x14ac:dyDescent="0.25">
      <c r="A114" s="301"/>
      <c r="B114" s="208" t="s">
        <v>177</v>
      </c>
      <c r="C114" s="43" t="str">
        <f>IFERROR(+VLOOKUP(A114,'LISTADO BASICO MOS'!B:K,2,FALSE), "-")</f>
        <v>-</v>
      </c>
      <c r="D114" s="209">
        <v>1</v>
      </c>
      <c r="E114" s="10" t="str">
        <f>IFERROR(+VLOOKUP(A114,'LISTADO BASICO MOS'!B:K,4,FALSE),"-")</f>
        <v>-</v>
      </c>
      <c r="F114" s="10" t="str">
        <f>IFERROR(+VLOOKUP(A114,'LISTADO BASICO MOS'!B:K,5,FALSE),"-")</f>
        <v>-</v>
      </c>
      <c r="G114" s="10" t="str">
        <f>IFERROR(+VLOOKUP(A114,'LISTADO BASICO MOS'!B:K,6,FALSE),"-")</f>
        <v>-</v>
      </c>
      <c r="H114" s="106" t="str">
        <f>IFERROR(+VLOOKUP(A114,'LISTADO BASICO MOS'!B:K,10,FALSE),"-")</f>
        <v>-</v>
      </c>
    </row>
    <row r="115" spans="1:8" x14ac:dyDescent="0.25">
      <c r="A115" s="301"/>
      <c r="B115" s="208" t="s">
        <v>178</v>
      </c>
      <c r="C115" s="43" t="str">
        <f>IFERROR(+VLOOKUP(A115,'LISTADO BASICO MOS'!B:K,2,FALSE), "-")</f>
        <v>-</v>
      </c>
      <c r="D115" s="209">
        <v>1</v>
      </c>
      <c r="E115" s="10" t="str">
        <f>IFERROR(+VLOOKUP(A115,'LISTADO BASICO MOS'!B:K,4,FALSE),"-")</f>
        <v>-</v>
      </c>
      <c r="F115" s="10" t="str">
        <f>IFERROR(+VLOOKUP(A115,'LISTADO BASICO MOS'!B:K,5,FALSE),"-")</f>
        <v>-</v>
      </c>
      <c r="G115" s="10" t="str">
        <f>IFERROR(+VLOOKUP(A115,'LISTADO BASICO MOS'!B:K,6,FALSE),"-")</f>
        <v>-</v>
      </c>
      <c r="H115" s="106" t="str">
        <f>IFERROR(+VLOOKUP(A115,'LISTADO BASICO MOS'!B:K,10,FALSE),"-")</f>
        <v>-</v>
      </c>
    </row>
    <row r="116" spans="1:8" x14ac:dyDescent="0.25">
      <c r="A116" s="301"/>
      <c r="B116" s="208"/>
      <c r="C116" s="43" t="str">
        <f>IFERROR(+VLOOKUP(A116,'LISTADO BASICO MOS'!B:K,2,FALSE), "-")</f>
        <v>-</v>
      </c>
      <c r="D116" s="32"/>
      <c r="E116" s="10" t="str">
        <f>IFERROR(+VLOOKUP(A116,'LISTADO BASICO MOS'!B:K,4,FALSE),"-")</f>
        <v>-</v>
      </c>
      <c r="F116" s="10" t="str">
        <f>IFERROR(+VLOOKUP(A116,'LISTADO BASICO MOS'!B:K,5,FALSE),"-")</f>
        <v>-</v>
      </c>
      <c r="G116" s="10" t="str">
        <f>IFERROR(+VLOOKUP(A116,'LISTADO BASICO MOS'!B:K,6,FALSE),"-")</f>
        <v>-</v>
      </c>
      <c r="H116" s="106" t="str">
        <f>IFERROR(+VLOOKUP(A116,'LISTADO BASICO MOS'!B:K,10,FALSE),"-")</f>
        <v>-</v>
      </c>
    </row>
    <row r="117" spans="1:8" x14ac:dyDescent="0.25">
      <c r="A117" s="301"/>
      <c r="B117" s="208"/>
      <c r="C117" s="43" t="str">
        <f>IFERROR(+VLOOKUP(A117,'LISTADO BASICO MOS'!B:K,2,FALSE), "-")</f>
        <v>-</v>
      </c>
      <c r="D117" s="9"/>
      <c r="E117" s="10" t="str">
        <f>IFERROR(+VLOOKUP(A117,'LISTADO BASICO MOS'!B:K,4,FALSE),"-")</f>
        <v>-</v>
      </c>
      <c r="F117" s="10" t="str">
        <f>IFERROR(+VLOOKUP(A117,'LISTADO BASICO MOS'!B:K,5,FALSE),"-")</f>
        <v>-</v>
      </c>
      <c r="G117" s="10" t="str">
        <f>IFERROR(+VLOOKUP(A117,'LISTADO BASICO MOS'!B:K,6,FALSE),"-")</f>
        <v>-</v>
      </c>
      <c r="H117" s="106" t="str">
        <f>IFERROR(+VLOOKUP(A117,'LISTADO BASICO MOS'!B:K,10,FALSE),"-")</f>
        <v>-</v>
      </c>
    </row>
    <row r="118" spans="1:8" x14ac:dyDescent="0.25">
      <c r="A118" s="382" t="s">
        <v>810</v>
      </c>
      <c r="B118" s="382"/>
      <c r="C118" s="382"/>
      <c r="D118" s="382"/>
      <c r="E118" s="382"/>
      <c r="F118" s="382"/>
      <c r="G118" s="27"/>
      <c r="H118" s="28"/>
    </row>
    <row r="120" spans="1:8" x14ac:dyDescent="0.25">
      <c r="A120" s="382" t="s">
        <v>782</v>
      </c>
      <c r="B120" s="382"/>
      <c r="C120" s="382"/>
      <c r="D120" s="382"/>
      <c r="E120" s="382"/>
      <c r="F120" s="382"/>
      <c r="G120" s="382"/>
      <c r="H120" s="382"/>
    </row>
    <row r="121" spans="1:8" s="1" customFormat="1" x14ac:dyDescent="0.25">
      <c r="A121" s="332" t="s">
        <v>15</v>
      </c>
      <c r="B121" s="207" t="s">
        <v>16</v>
      </c>
      <c r="C121" s="143" t="s">
        <v>17</v>
      </c>
      <c r="D121" s="143" t="s">
        <v>18</v>
      </c>
      <c r="E121" s="143" t="s">
        <v>620</v>
      </c>
      <c r="F121" s="143" t="s">
        <v>19</v>
      </c>
      <c r="G121" s="143" t="s">
        <v>20</v>
      </c>
      <c r="H121" s="143" t="s">
        <v>21</v>
      </c>
    </row>
    <row r="122" spans="1:8" x14ac:dyDescent="0.25">
      <c r="A122" s="300"/>
      <c r="B122" s="208" t="s">
        <v>277</v>
      </c>
      <c r="C122" s="43" t="str">
        <f>IFERROR(+VLOOKUP(A122,'LISTADO BASICO MOS'!B:K,2,FALSE), "-")</f>
        <v>-</v>
      </c>
      <c r="D122" s="107">
        <v>1</v>
      </c>
      <c r="E122" s="10" t="str">
        <f>IFERROR(+VLOOKUP(A122,'LISTADO BASICO MOS'!B:K,4,FALSE),"-")</f>
        <v>-</v>
      </c>
      <c r="F122" s="10" t="str">
        <f>IFERROR(+VLOOKUP(A122,'LISTADO BASICO MOS'!B:K,5,FALSE),"-")</f>
        <v>-</v>
      </c>
      <c r="G122" s="10" t="str">
        <f>IFERROR(+VLOOKUP(A122,'LISTADO BASICO MOS'!B:K,6,FALSE),"-")</f>
        <v>-</v>
      </c>
      <c r="H122" s="106" t="str">
        <f>IFERROR(+VLOOKUP(A122,'LISTADO BASICO MOS'!B:K,10,FALSE),"-")</f>
        <v>-</v>
      </c>
    </row>
    <row r="123" spans="1:8" x14ac:dyDescent="0.25">
      <c r="A123" s="301"/>
      <c r="B123" s="208" t="s">
        <v>278</v>
      </c>
      <c r="C123" s="43" t="str">
        <f>IFERROR(+VLOOKUP(A123,'LISTADO BASICO MOS'!B:K,2,FALSE), "-")</f>
        <v>-</v>
      </c>
      <c r="D123" s="107">
        <v>1</v>
      </c>
      <c r="E123" s="10" t="str">
        <f>IFERROR(+VLOOKUP(A123,'LISTADO BASICO MOS'!B:K,4,FALSE),"-")</f>
        <v>-</v>
      </c>
      <c r="F123" s="10" t="str">
        <f>IFERROR(+VLOOKUP(A123,'LISTADO BASICO MOS'!B:K,5,FALSE),"-")</f>
        <v>-</v>
      </c>
      <c r="G123" s="10" t="str">
        <f>IFERROR(+VLOOKUP(A123,'LISTADO BASICO MOS'!B:K,6,FALSE),"-")</f>
        <v>-</v>
      </c>
      <c r="H123" s="106" t="str">
        <f>IFERROR(+VLOOKUP(A123,'LISTADO BASICO MOS'!B:K,10,FALSE),"-")</f>
        <v>-</v>
      </c>
    </row>
    <row r="124" spans="1:8" x14ac:dyDescent="0.25">
      <c r="A124" s="301"/>
      <c r="B124" s="208" t="s">
        <v>279</v>
      </c>
      <c r="C124" s="43" t="str">
        <f>IFERROR(+VLOOKUP(A124,'LISTADO BASICO MOS'!B:K,2,FALSE), "-")</f>
        <v>-</v>
      </c>
      <c r="D124" s="107">
        <v>1</v>
      </c>
      <c r="E124" s="10" t="str">
        <f>IFERROR(+VLOOKUP(A124,'LISTADO BASICO MOS'!B:K,4,FALSE),"-")</f>
        <v>-</v>
      </c>
      <c r="F124" s="10" t="str">
        <f>IFERROR(+VLOOKUP(A124,'LISTADO BASICO MOS'!B:K,5,FALSE),"-")</f>
        <v>-</v>
      </c>
      <c r="G124" s="10" t="str">
        <f>IFERROR(+VLOOKUP(A124,'LISTADO BASICO MOS'!B:K,6,FALSE),"-")</f>
        <v>-</v>
      </c>
      <c r="H124" s="106" t="str">
        <f>IFERROR(+VLOOKUP(A124,'LISTADO BASICO MOS'!B:K,10,FALSE),"-")</f>
        <v>-</v>
      </c>
    </row>
    <row r="125" spans="1:8" x14ac:dyDescent="0.25">
      <c r="A125" s="301"/>
      <c r="B125" s="208" t="s">
        <v>280</v>
      </c>
      <c r="C125" s="43" t="str">
        <f>IFERROR(+VLOOKUP(A125,'LISTADO BASICO MOS'!B:K,2,FALSE), "-")</f>
        <v>-</v>
      </c>
      <c r="D125" s="107">
        <v>1</v>
      </c>
      <c r="E125" s="10" t="str">
        <f>IFERROR(+VLOOKUP(A125,'LISTADO BASICO MOS'!B:K,4,FALSE),"-")</f>
        <v>-</v>
      </c>
      <c r="F125" s="10" t="str">
        <f>IFERROR(+VLOOKUP(A125,'LISTADO BASICO MOS'!B:K,5,FALSE),"-")</f>
        <v>-</v>
      </c>
      <c r="G125" s="10" t="str">
        <f>IFERROR(+VLOOKUP(A125,'LISTADO BASICO MOS'!B:K,6,FALSE),"-")</f>
        <v>-</v>
      </c>
      <c r="H125" s="106" t="str">
        <f>IFERROR(+VLOOKUP(A125,'LISTADO BASICO MOS'!B:K,10,FALSE),"-")</f>
        <v>-</v>
      </c>
    </row>
    <row r="126" spans="1:8" x14ac:dyDescent="0.25">
      <c r="A126" s="301"/>
      <c r="B126" s="208" t="s">
        <v>175</v>
      </c>
      <c r="C126" s="43" t="str">
        <f>IFERROR(+VLOOKUP(A126,'LISTADO BASICO MOS'!B:K,2,FALSE), "-")</f>
        <v>-</v>
      </c>
      <c r="D126" s="107">
        <v>3</v>
      </c>
      <c r="E126" s="10" t="str">
        <f>IFERROR(+VLOOKUP(A126,'LISTADO BASICO MOS'!B:K,4,FALSE),"-")</f>
        <v>-</v>
      </c>
      <c r="F126" s="10" t="str">
        <f>IFERROR(+VLOOKUP(A126,'LISTADO BASICO MOS'!B:K,5,FALSE),"-")</f>
        <v>-</v>
      </c>
      <c r="G126" s="10" t="str">
        <f>IFERROR(+VLOOKUP(A126,'LISTADO BASICO MOS'!B:K,6,FALSE),"-")</f>
        <v>-</v>
      </c>
      <c r="H126" s="106" t="str">
        <f>IFERROR(+VLOOKUP(A126,'LISTADO BASICO MOS'!B:K,10,FALSE),"-")</f>
        <v>-</v>
      </c>
    </row>
    <row r="127" spans="1:8" x14ac:dyDescent="0.25">
      <c r="A127" s="301"/>
      <c r="B127" s="208" t="s">
        <v>176</v>
      </c>
      <c r="C127" s="43" t="str">
        <f>IFERROR(+VLOOKUP(A127,'LISTADO BASICO MOS'!B:K,2,FALSE), "-")</f>
        <v>-</v>
      </c>
      <c r="D127" s="107">
        <v>1</v>
      </c>
      <c r="E127" s="10" t="str">
        <f>IFERROR(+VLOOKUP(A127,'LISTADO BASICO MOS'!B:K,4,FALSE),"-")</f>
        <v>-</v>
      </c>
      <c r="F127" s="10" t="str">
        <f>IFERROR(+VLOOKUP(A127,'LISTADO BASICO MOS'!B:K,5,FALSE),"-")</f>
        <v>-</v>
      </c>
      <c r="G127" s="10" t="str">
        <f>IFERROR(+VLOOKUP(A127,'LISTADO BASICO MOS'!B:K,6,FALSE),"-")</f>
        <v>-</v>
      </c>
      <c r="H127" s="106" t="str">
        <f>IFERROR(+VLOOKUP(A127,'LISTADO BASICO MOS'!B:K,10,FALSE),"-")</f>
        <v>-</v>
      </c>
    </row>
    <row r="128" spans="1:8" x14ac:dyDescent="0.25">
      <c r="A128" s="301"/>
      <c r="B128" s="208" t="s">
        <v>774</v>
      </c>
      <c r="C128" s="43" t="str">
        <f>IFERROR(+VLOOKUP(A128,'LISTADO BASICO MOS'!B:K,2,FALSE), "-")</f>
        <v>-</v>
      </c>
      <c r="D128" s="107">
        <v>3</v>
      </c>
      <c r="E128" s="10" t="str">
        <f>IFERROR(+VLOOKUP(A128,'LISTADO BASICO MOS'!B:K,4,FALSE),"-")</f>
        <v>-</v>
      </c>
      <c r="F128" s="10" t="str">
        <f>IFERROR(+VLOOKUP(A128,'LISTADO BASICO MOS'!B:K,5,FALSE),"-")</f>
        <v>-</v>
      </c>
      <c r="G128" s="10" t="str">
        <f>IFERROR(+VLOOKUP(A128,'LISTADO BASICO MOS'!B:K,6,FALSE),"-")</f>
        <v>-</v>
      </c>
      <c r="H128" s="106" t="str">
        <f>IFERROR(+VLOOKUP(A128,'LISTADO BASICO MOS'!B:K,10,FALSE),"-")</f>
        <v>-</v>
      </c>
    </row>
    <row r="129" spans="1:8" x14ac:dyDescent="0.25">
      <c r="A129" s="301"/>
      <c r="B129" s="208" t="s">
        <v>775</v>
      </c>
      <c r="C129" s="43" t="str">
        <f>IFERROR(+VLOOKUP(A129,'LISTADO BASICO MOS'!B:K,2,FALSE), "-")</f>
        <v>-</v>
      </c>
      <c r="D129" s="107">
        <v>1</v>
      </c>
      <c r="E129" s="10" t="str">
        <f>IFERROR(+VLOOKUP(A129,'LISTADO BASICO MOS'!B:K,4,FALSE),"-")</f>
        <v>-</v>
      </c>
      <c r="F129" s="10" t="str">
        <f>IFERROR(+VLOOKUP(A129,'LISTADO BASICO MOS'!B:K,5,FALSE),"-")</f>
        <v>-</v>
      </c>
      <c r="G129" s="10" t="str">
        <f>IFERROR(+VLOOKUP(A129,'LISTADO BASICO MOS'!B:K,6,FALSE),"-")</f>
        <v>-</v>
      </c>
      <c r="H129" s="106" t="str">
        <f>IFERROR(+VLOOKUP(A129,'LISTADO BASICO MOS'!B:K,10,FALSE),"-")</f>
        <v>-</v>
      </c>
    </row>
    <row r="130" spans="1:8" x14ac:dyDescent="0.25">
      <c r="A130" s="301"/>
      <c r="B130" s="208"/>
      <c r="C130" s="43" t="str">
        <f>IFERROR(+VLOOKUP(A130,'LISTADO BASICO MOS'!B:K,2,FALSE), "-")</f>
        <v>-</v>
      </c>
      <c r="D130" s="9"/>
      <c r="E130" s="10" t="str">
        <f>IFERROR(+VLOOKUP(A130,'LISTADO BASICO MOS'!B:K,4,FALSE),"-")</f>
        <v>-</v>
      </c>
      <c r="F130" s="10" t="str">
        <f>IFERROR(+VLOOKUP(A130,'LISTADO BASICO MOS'!B:K,5,FALSE),"-")</f>
        <v>-</v>
      </c>
      <c r="G130" s="10" t="str">
        <f>IFERROR(+VLOOKUP(A130,'LISTADO BASICO MOS'!B:K,6,FALSE),"-")</f>
        <v>-</v>
      </c>
      <c r="H130" s="106" t="str">
        <f>IFERROR(+VLOOKUP(A130,'LISTADO BASICO MOS'!B:K,10,FALSE),"-")</f>
        <v>-</v>
      </c>
    </row>
    <row r="131" spans="1:8" x14ac:dyDescent="0.25">
      <c r="A131" s="301"/>
      <c r="B131" s="208"/>
      <c r="C131" s="43" t="str">
        <f>IFERROR(+VLOOKUP(A131,'LISTADO BASICO MOS'!B:K,2,FALSE), "-")</f>
        <v>-</v>
      </c>
      <c r="D131" s="9"/>
      <c r="E131" s="10" t="str">
        <f>IFERROR(+VLOOKUP(A131,'LISTADO BASICO MOS'!B:K,4,FALSE),"-")</f>
        <v>-</v>
      </c>
      <c r="F131" s="10" t="str">
        <f>IFERROR(+VLOOKUP(A131,'LISTADO BASICO MOS'!B:K,5,FALSE),"-")</f>
        <v>-</v>
      </c>
      <c r="G131" s="10" t="str">
        <f>IFERROR(+VLOOKUP(A131,'LISTADO BASICO MOS'!B:K,6,FALSE),"-")</f>
        <v>-</v>
      </c>
      <c r="H131" s="106" t="str">
        <f>IFERROR(+VLOOKUP(A131,'LISTADO BASICO MOS'!B:K,10,FALSE),"-")</f>
        <v>-</v>
      </c>
    </row>
    <row r="132" spans="1:8" x14ac:dyDescent="0.25">
      <c r="A132" s="382" t="s">
        <v>811</v>
      </c>
      <c r="B132" s="382"/>
      <c r="C132" s="382"/>
      <c r="D132" s="382"/>
      <c r="E132" s="382"/>
      <c r="F132" s="382"/>
      <c r="G132" s="27"/>
      <c r="H132" s="28"/>
    </row>
    <row r="134" spans="1:8" x14ac:dyDescent="0.25">
      <c r="A134" s="382" t="s">
        <v>281</v>
      </c>
      <c r="B134" s="382"/>
      <c r="C134" s="382"/>
      <c r="D134" s="382"/>
      <c r="E134" s="382"/>
      <c r="F134" s="382"/>
      <c r="G134" s="382"/>
      <c r="H134" s="382"/>
    </row>
    <row r="135" spans="1:8" s="1" customFormat="1" x14ac:dyDescent="0.25">
      <c r="A135" s="332" t="s">
        <v>15</v>
      </c>
      <c r="B135" s="207" t="s">
        <v>16</v>
      </c>
      <c r="C135" s="143" t="s">
        <v>17</v>
      </c>
      <c r="D135" s="143" t="s">
        <v>18</v>
      </c>
      <c r="E135" s="143" t="s">
        <v>620</v>
      </c>
      <c r="F135" s="143" t="s">
        <v>19</v>
      </c>
      <c r="G135" s="143" t="s">
        <v>20</v>
      </c>
      <c r="H135" s="143" t="s">
        <v>21</v>
      </c>
    </row>
    <row r="136" spans="1:8" x14ac:dyDescent="0.25">
      <c r="A136" s="300"/>
      <c r="B136" s="208" t="s">
        <v>277</v>
      </c>
      <c r="C136" s="43" t="str">
        <f>IFERROR(+VLOOKUP(A136,'LISTADO BASICO MOS'!B:K,2,FALSE), "-")</f>
        <v>-</v>
      </c>
      <c r="D136" s="107">
        <v>1</v>
      </c>
      <c r="E136" s="10" t="str">
        <f>IFERROR(+VLOOKUP(A136,'LISTADO BASICO MOS'!B:K,4,FALSE),"-")</f>
        <v>-</v>
      </c>
      <c r="F136" s="10" t="str">
        <f>IFERROR(+VLOOKUP(A136,'LISTADO BASICO MOS'!B:K,5,FALSE),"-")</f>
        <v>-</v>
      </c>
      <c r="G136" s="10" t="str">
        <f>IFERROR(+VLOOKUP(A136,'LISTADO BASICO MOS'!B:K,6,FALSE),"-")</f>
        <v>-</v>
      </c>
      <c r="H136" s="106" t="str">
        <f>IFERROR(+VLOOKUP(A136,'LISTADO BASICO MOS'!B:K,10,FALSE),"-")</f>
        <v>-</v>
      </c>
    </row>
    <row r="137" spans="1:8" x14ac:dyDescent="0.25">
      <c r="A137" s="300"/>
      <c r="B137" s="208" t="s">
        <v>278</v>
      </c>
      <c r="C137" s="43" t="str">
        <f>IFERROR(+VLOOKUP(A137,'LISTADO BASICO MOS'!B:K,2,FALSE), "-")</f>
        <v>-</v>
      </c>
      <c r="D137" s="107">
        <v>1</v>
      </c>
      <c r="E137" s="10" t="str">
        <f>IFERROR(+VLOOKUP(A137,'LISTADO BASICO MOS'!B:K,4,FALSE),"-")</f>
        <v>-</v>
      </c>
      <c r="F137" s="10" t="str">
        <f>IFERROR(+VLOOKUP(A137,'LISTADO BASICO MOS'!B:K,5,FALSE),"-")</f>
        <v>-</v>
      </c>
      <c r="G137" s="10" t="str">
        <f>IFERROR(+VLOOKUP(A137,'LISTADO BASICO MOS'!B:K,6,FALSE),"-")</f>
        <v>-</v>
      </c>
      <c r="H137" s="106" t="str">
        <f>IFERROR(+VLOOKUP(A137,'LISTADO BASICO MOS'!B:K,10,FALSE),"-")</f>
        <v>-</v>
      </c>
    </row>
    <row r="138" spans="1:8" x14ac:dyDescent="0.25">
      <c r="A138" s="300"/>
      <c r="B138" s="208" t="s">
        <v>279</v>
      </c>
      <c r="C138" s="43" t="str">
        <f>IFERROR(+VLOOKUP(A138,'LISTADO BASICO MOS'!B:K,2,FALSE), "-")</f>
        <v>-</v>
      </c>
      <c r="D138" s="107">
        <v>1</v>
      </c>
      <c r="E138" s="10" t="str">
        <f>IFERROR(+VLOOKUP(A138,'LISTADO BASICO MOS'!B:K,4,FALSE),"-")</f>
        <v>-</v>
      </c>
      <c r="F138" s="10" t="str">
        <f>IFERROR(+VLOOKUP(A138,'LISTADO BASICO MOS'!B:K,5,FALSE),"-")</f>
        <v>-</v>
      </c>
      <c r="G138" s="10" t="str">
        <f>IFERROR(+VLOOKUP(A138,'LISTADO BASICO MOS'!B:K,6,FALSE),"-")</f>
        <v>-</v>
      </c>
      <c r="H138" s="106" t="str">
        <f>IFERROR(+VLOOKUP(A138,'LISTADO BASICO MOS'!B:K,10,FALSE),"-")</f>
        <v>-</v>
      </c>
    </row>
    <row r="139" spans="1:8" x14ac:dyDescent="0.25">
      <c r="A139" s="300"/>
      <c r="B139" s="208" t="s">
        <v>280</v>
      </c>
      <c r="C139" s="43" t="str">
        <f>IFERROR(+VLOOKUP(A139,'LISTADO BASICO MOS'!B:K,2,FALSE), "-")</f>
        <v>-</v>
      </c>
      <c r="D139" s="107">
        <v>1</v>
      </c>
      <c r="E139" s="10" t="str">
        <f>IFERROR(+VLOOKUP(A139,'LISTADO BASICO MOS'!B:K,4,FALSE),"-")</f>
        <v>-</v>
      </c>
      <c r="F139" s="10" t="str">
        <f>IFERROR(+VLOOKUP(A139,'LISTADO BASICO MOS'!B:K,5,FALSE),"-")</f>
        <v>-</v>
      </c>
      <c r="G139" s="10" t="str">
        <f>IFERROR(+VLOOKUP(A139,'LISTADO BASICO MOS'!B:K,6,FALSE),"-")</f>
        <v>-</v>
      </c>
      <c r="H139" s="106" t="str">
        <f>IFERROR(+VLOOKUP(A139,'LISTADO BASICO MOS'!B:K,10,FALSE),"-")</f>
        <v>-</v>
      </c>
    </row>
    <row r="140" spans="1:8" x14ac:dyDescent="0.25">
      <c r="A140" s="300"/>
      <c r="B140" s="208" t="s">
        <v>175</v>
      </c>
      <c r="C140" s="43" t="str">
        <f>IFERROR(+VLOOKUP(A140,'LISTADO BASICO MOS'!B:K,2,FALSE), "-")</f>
        <v>-</v>
      </c>
      <c r="D140" s="107">
        <v>3</v>
      </c>
      <c r="E140" s="10" t="str">
        <f>IFERROR(+VLOOKUP(A140,'LISTADO BASICO MOS'!B:K,4,FALSE),"-")</f>
        <v>-</v>
      </c>
      <c r="F140" s="10" t="str">
        <f>IFERROR(+VLOOKUP(A140,'LISTADO BASICO MOS'!B:K,5,FALSE),"-")</f>
        <v>-</v>
      </c>
      <c r="G140" s="10" t="str">
        <f>IFERROR(+VLOOKUP(A140,'LISTADO BASICO MOS'!B:K,6,FALSE),"-")</f>
        <v>-</v>
      </c>
      <c r="H140" s="106" t="str">
        <f>IFERROR(+VLOOKUP(A140,'LISTADO BASICO MOS'!B:K,10,FALSE),"-")</f>
        <v>-</v>
      </c>
    </row>
    <row r="141" spans="1:8" x14ac:dyDescent="0.25">
      <c r="A141" s="300"/>
      <c r="B141" s="208" t="s">
        <v>176</v>
      </c>
      <c r="C141" s="43" t="str">
        <f>IFERROR(+VLOOKUP(A141,'LISTADO BASICO MOS'!B:K,2,FALSE), "-")</f>
        <v>-</v>
      </c>
      <c r="D141" s="107">
        <v>1</v>
      </c>
      <c r="E141" s="10" t="str">
        <f>IFERROR(+VLOOKUP(A141,'LISTADO BASICO MOS'!B:K,4,FALSE),"-")</f>
        <v>-</v>
      </c>
      <c r="F141" s="10" t="str">
        <f>IFERROR(+VLOOKUP(A141,'LISTADO BASICO MOS'!B:K,5,FALSE),"-")</f>
        <v>-</v>
      </c>
      <c r="G141" s="10" t="str">
        <f>IFERROR(+VLOOKUP(A141,'LISTADO BASICO MOS'!B:K,6,FALSE),"-")</f>
        <v>-</v>
      </c>
      <c r="H141" s="106" t="str">
        <f>IFERROR(+VLOOKUP(A141,'LISTADO BASICO MOS'!B:K,10,FALSE),"-")</f>
        <v>-</v>
      </c>
    </row>
    <row r="142" spans="1:8" x14ac:dyDescent="0.25">
      <c r="A142" s="300"/>
      <c r="B142" s="208" t="s">
        <v>774</v>
      </c>
      <c r="C142" s="43" t="str">
        <f>IFERROR(+VLOOKUP(A142,'LISTADO BASICO MOS'!B:K,2,FALSE), "-")</f>
        <v>-</v>
      </c>
      <c r="D142" s="107">
        <v>3</v>
      </c>
      <c r="E142" s="10" t="str">
        <f>IFERROR(+VLOOKUP(A142,'LISTADO BASICO MOS'!B:K,4,FALSE),"-")</f>
        <v>-</v>
      </c>
      <c r="F142" s="10" t="str">
        <f>IFERROR(+VLOOKUP(A142,'LISTADO BASICO MOS'!B:K,5,FALSE),"-")</f>
        <v>-</v>
      </c>
      <c r="G142" s="10" t="str">
        <f>IFERROR(+VLOOKUP(A142,'LISTADO BASICO MOS'!B:K,6,FALSE),"-")</f>
        <v>-</v>
      </c>
      <c r="H142" s="106" t="str">
        <f>IFERROR(+VLOOKUP(A142,'LISTADO BASICO MOS'!B:K,10,FALSE),"-")</f>
        <v>-</v>
      </c>
    </row>
    <row r="143" spans="1:8" x14ac:dyDescent="0.25">
      <c r="A143" s="301"/>
      <c r="B143" s="208" t="s">
        <v>775</v>
      </c>
      <c r="C143" s="43" t="str">
        <f>IFERROR(+VLOOKUP(A143,'LISTADO BASICO MOS'!B:K,2,FALSE), "-")</f>
        <v>-</v>
      </c>
      <c r="D143" s="107">
        <v>1</v>
      </c>
      <c r="E143" s="10" t="str">
        <f>IFERROR(+VLOOKUP(A143,'LISTADO BASICO MOS'!B:K,4,FALSE),"-")</f>
        <v>-</v>
      </c>
      <c r="F143" s="10" t="str">
        <f>IFERROR(+VLOOKUP(A143,'LISTADO BASICO MOS'!B:K,5,FALSE),"-")</f>
        <v>-</v>
      </c>
      <c r="G143" s="10" t="str">
        <f>IFERROR(+VLOOKUP(A143,'LISTADO BASICO MOS'!B:K,6,FALSE),"-")</f>
        <v>-</v>
      </c>
      <c r="H143" s="106" t="str">
        <f>IFERROR(+VLOOKUP(A143,'LISTADO BASICO MOS'!B:K,10,FALSE),"-")</f>
        <v>-</v>
      </c>
    </row>
    <row r="144" spans="1:8" x14ac:dyDescent="0.25">
      <c r="A144" s="301"/>
      <c r="B144" s="208"/>
      <c r="C144" s="43" t="str">
        <f>IFERROR(+VLOOKUP(A144,'LISTADO BASICO MOS'!B:K,2,FALSE), "-")</f>
        <v>-</v>
      </c>
      <c r="D144" s="9"/>
      <c r="E144" s="10" t="str">
        <f>IFERROR(+VLOOKUP(A144,'LISTADO BASICO MOS'!B:K,4,FALSE),"-")</f>
        <v>-</v>
      </c>
      <c r="F144" s="10" t="str">
        <f>IFERROR(+VLOOKUP(A144,'LISTADO BASICO MOS'!B:K,5,FALSE),"-")</f>
        <v>-</v>
      </c>
      <c r="G144" s="10" t="str">
        <f>IFERROR(+VLOOKUP(A144,'LISTADO BASICO MOS'!B:K,6,FALSE),"-")</f>
        <v>-</v>
      </c>
      <c r="H144" s="106" t="str">
        <f>IFERROR(+VLOOKUP(A144,'LISTADO BASICO MOS'!B:K,10,FALSE),"-")</f>
        <v>-</v>
      </c>
    </row>
    <row r="145" spans="1:8" x14ac:dyDescent="0.25">
      <c r="A145" s="301"/>
      <c r="B145" s="208"/>
      <c r="C145" s="43" t="str">
        <f>IFERROR(+VLOOKUP(A145,'LISTADO BASICO MOS'!B:K,2,FALSE), "-")</f>
        <v>-</v>
      </c>
      <c r="D145" s="9"/>
      <c r="E145" s="10" t="str">
        <f>IFERROR(+VLOOKUP(A145,'LISTADO BASICO MOS'!B:K,4,FALSE),"-")</f>
        <v>-</v>
      </c>
      <c r="F145" s="10" t="str">
        <f>IFERROR(+VLOOKUP(A145,'LISTADO BASICO MOS'!B:K,5,FALSE),"-")</f>
        <v>-</v>
      </c>
      <c r="G145" s="10" t="str">
        <f>IFERROR(+VLOOKUP(A145,'LISTADO BASICO MOS'!B:K,6,FALSE),"-")</f>
        <v>-</v>
      </c>
      <c r="H145" s="106" t="str">
        <f>IFERROR(+VLOOKUP(A145,'LISTADO BASICO MOS'!B:K,10,FALSE),"-")</f>
        <v>-</v>
      </c>
    </row>
    <row r="146" spans="1:8" x14ac:dyDescent="0.25">
      <c r="A146" s="382" t="s">
        <v>812</v>
      </c>
      <c r="B146" s="382"/>
      <c r="C146" s="382"/>
      <c r="D146" s="382"/>
      <c r="E146" s="382"/>
      <c r="F146" s="382"/>
      <c r="G146" s="27"/>
      <c r="H146" s="28"/>
    </row>
    <row r="148" spans="1:8" x14ac:dyDescent="0.25">
      <c r="A148" s="382" t="s">
        <v>783</v>
      </c>
      <c r="B148" s="382"/>
      <c r="C148" s="382"/>
      <c r="D148" s="382"/>
      <c r="E148" s="382"/>
      <c r="F148" s="382"/>
      <c r="G148" s="382"/>
      <c r="H148" s="382"/>
    </row>
    <row r="149" spans="1:8" s="1" customFormat="1" x14ac:dyDescent="0.25">
      <c r="A149" s="332" t="s">
        <v>15</v>
      </c>
      <c r="B149" s="207" t="s">
        <v>16</v>
      </c>
      <c r="C149" s="143" t="s">
        <v>17</v>
      </c>
      <c r="D149" s="143" t="s">
        <v>18</v>
      </c>
      <c r="E149" s="143" t="s">
        <v>620</v>
      </c>
      <c r="F149" s="143" t="s">
        <v>19</v>
      </c>
      <c r="G149" s="143" t="s">
        <v>20</v>
      </c>
      <c r="H149" s="143" t="s">
        <v>21</v>
      </c>
    </row>
    <row r="150" spans="1:8" x14ac:dyDescent="0.25">
      <c r="A150" s="300"/>
      <c r="B150" s="208" t="s">
        <v>282</v>
      </c>
      <c r="C150" s="43" t="str">
        <f>IFERROR(+VLOOKUP(A150,'LISTADO BASICO MOS'!B:K,2,FALSE), "-")</f>
        <v>-</v>
      </c>
      <c r="D150" s="107">
        <v>1</v>
      </c>
      <c r="E150" s="10" t="str">
        <f>IFERROR(+VLOOKUP(A150,'LISTADO BASICO MOS'!B:K,4,FALSE),"-")</f>
        <v>-</v>
      </c>
      <c r="F150" s="10" t="str">
        <f>IFERROR(+VLOOKUP(A150,'LISTADO BASICO MOS'!B:K,5,FALSE),"-")</f>
        <v>-</v>
      </c>
      <c r="G150" s="10" t="str">
        <f>IFERROR(+VLOOKUP(A150,'LISTADO BASICO MOS'!B:K,6,FALSE),"-")</f>
        <v>-</v>
      </c>
      <c r="H150" s="106" t="str">
        <f>IFERROR(+VLOOKUP(A150,'LISTADO BASICO MOS'!B:K,10,FALSE),"-")</f>
        <v>-</v>
      </c>
    </row>
    <row r="151" spans="1:8" x14ac:dyDescent="0.25">
      <c r="A151" s="301"/>
      <c r="B151" s="208" t="s">
        <v>283</v>
      </c>
      <c r="C151" s="43" t="str">
        <f>IFERROR(+VLOOKUP(A151,'LISTADO BASICO MOS'!B:K,2,FALSE), "-")</f>
        <v>-</v>
      </c>
      <c r="D151" s="107">
        <v>1</v>
      </c>
      <c r="E151" s="10" t="str">
        <f>IFERROR(+VLOOKUP(A151,'LISTADO BASICO MOS'!B:K,4,FALSE),"-")</f>
        <v>-</v>
      </c>
      <c r="F151" s="10" t="str">
        <f>IFERROR(+VLOOKUP(A151,'LISTADO BASICO MOS'!B:K,5,FALSE),"-")</f>
        <v>-</v>
      </c>
      <c r="G151" s="10" t="str">
        <f>IFERROR(+VLOOKUP(A151,'LISTADO BASICO MOS'!B:K,6,FALSE),"-")</f>
        <v>-</v>
      </c>
      <c r="H151" s="106" t="str">
        <f>IFERROR(+VLOOKUP(A151,'LISTADO BASICO MOS'!B:K,10,FALSE),"-")</f>
        <v>-</v>
      </c>
    </row>
    <row r="152" spans="1:8" x14ac:dyDescent="0.25">
      <c r="A152" s="301"/>
      <c r="B152" s="208" t="s">
        <v>284</v>
      </c>
      <c r="C152" s="43" t="str">
        <f>IFERROR(+VLOOKUP(A152,'LISTADO BASICO MOS'!B:K,2,FALSE), "-")</f>
        <v>-</v>
      </c>
      <c r="D152" s="107">
        <v>4</v>
      </c>
      <c r="E152" s="10" t="str">
        <f>IFERROR(+VLOOKUP(A152,'LISTADO BASICO MOS'!B:K,4,FALSE),"-")</f>
        <v>-</v>
      </c>
      <c r="F152" s="10" t="str">
        <f>IFERROR(+VLOOKUP(A152,'LISTADO BASICO MOS'!B:K,5,FALSE),"-")</f>
        <v>-</v>
      </c>
      <c r="G152" s="10" t="str">
        <f>IFERROR(+VLOOKUP(A152,'LISTADO BASICO MOS'!B:K,6,FALSE),"-")</f>
        <v>-</v>
      </c>
      <c r="H152" s="106" t="str">
        <f>IFERROR(+VLOOKUP(A152,'LISTADO BASICO MOS'!B:K,10,FALSE),"-")</f>
        <v>-</v>
      </c>
    </row>
    <row r="153" spans="1:8" x14ac:dyDescent="0.25">
      <c r="A153" s="301"/>
      <c r="B153" s="208"/>
      <c r="C153" s="43" t="str">
        <f>IFERROR(+VLOOKUP(A153,'LISTADO BASICO MOS'!B:K,2,FALSE), "-")</f>
        <v>-</v>
      </c>
      <c r="D153" s="9"/>
      <c r="E153" s="10" t="str">
        <f>IFERROR(+VLOOKUP(A153,'LISTADO BASICO MOS'!B:K,4,FALSE),"-")</f>
        <v>-</v>
      </c>
      <c r="F153" s="10" t="str">
        <f>IFERROR(+VLOOKUP(A153,'LISTADO BASICO MOS'!B:K,5,FALSE),"-")</f>
        <v>-</v>
      </c>
      <c r="G153" s="10" t="str">
        <f>IFERROR(+VLOOKUP(A153,'LISTADO BASICO MOS'!B:K,6,FALSE),"-")</f>
        <v>-</v>
      </c>
      <c r="H153" s="106" t="str">
        <f>IFERROR(+VLOOKUP(A153,'LISTADO BASICO MOS'!B:K,10,FALSE),"-")</f>
        <v>-</v>
      </c>
    </row>
    <row r="154" spans="1:8" x14ac:dyDescent="0.25">
      <c r="A154" s="301"/>
      <c r="B154" s="208"/>
      <c r="C154" s="43" t="str">
        <f>IFERROR(+VLOOKUP(A154,'LISTADO BASICO MOS'!B:K,2,FALSE), "-")</f>
        <v>-</v>
      </c>
      <c r="D154" s="9"/>
      <c r="E154" s="10" t="str">
        <f>IFERROR(+VLOOKUP(A154,'LISTADO BASICO MOS'!B:K,4,FALSE),"-")</f>
        <v>-</v>
      </c>
      <c r="F154" s="10" t="str">
        <f>IFERROR(+VLOOKUP(A154,'LISTADO BASICO MOS'!B:K,5,FALSE),"-")</f>
        <v>-</v>
      </c>
      <c r="G154" s="10" t="str">
        <f>IFERROR(+VLOOKUP(A154,'LISTADO BASICO MOS'!B:K,6,FALSE),"-")</f>
        <v>-</v>
      </c>
      <c r="H154" s="106" t="str">
        <f>IFERROR(+VLOOKUP(A154,'LISTADO BASICO MOS'!B:K,10,FALSE),"-")</f>
        <v>-</v>
      </c>
    </row>
    <row r="155" spans="1:8" x14ac:dyDescent="0.25">
      <c r="A155" s="382" t="str">
        <f>+"TOTAL "&amp;A148</f>
        <v>TOTAL CLAVO BLOQUEADO DE TIBIA NO RIMADO  ACERO</v>
      </c>
      <c r="B155" s="382"/>
      <c r="C155" s="382"/>
      <c r="D155" s="382"/>
      <c r="E155" s="382"/>
      <c r="F155" s="382"/>
      <c r="G155" s="27"/>
      <c r="H155" s="28"/>
    </row>
    <row r="157" spans="1:8" x14ac:dyDescent="0.25">
      <c r="A157" s="382" t="s">
        <v>784</v>
      </c>
      <c r="B157" s="382"/>
      <c r="C157" s="382"/>
      <c r="D157" s="382"/>
      <c r="E157" s="382"/>
      <c r="F157" s="382"/>
      <c r="G157" s="382"/>
      <c r="H157" s="382"/>
    </row>
    <row r="158" spans="1:8" s="1" customFormat="1" x14ac:dyDescent="0.25">
      <c r="A158" s="332" t="s">
        <v>15</v>
      </c>
      <c r="B158" s="207" t="s">
        <v>16</v>
      </c>
      <c r="C158" s="143" t="s">
        <v>17</v>
      </c>
      <c r="D158" s="143" t="s">
        <v>18</v>
      </c>
      <c r="E158" s="143" t="s">
        <v>620</v>
      </c>
      <c r="F158" s="143" t="s">
        <v>19</v>
      </c>
      <c r="G158" s="143" t="s">
        <v>20</v>
      </c>
      <c r="H158" s="143" t="s">
        <v>21</v>
      </c>
    </row>
    <row r="159" spans="1:8" x14ac:dyDescent="0.25">
      <c r="A159" s="300"/>
      <c r="B159" s="208" t="s">
        <v>282</v>
      </c>
      <c r="C159" s="43" t="str">
        <f>IFERROR(+VLOOKUP(A159,'LISTADO BASICO MOS'!B:K,2,FALSE), "-")</f>
        <v>-</v>
      </c>
      <c r="D159" s="107">
        <v>1</v>
      </c>
      <c r="E159" s="10" t="str">
        <f>IFERROR(+VLOOKUP(A159,'LISTADO BASICO MOS'!B:K,4,FALSE),"-")</f>
        <v>-</v>
      </c>
      <c r="F159" s="10" t="str">
        <f>IFERROR(+VLOOKUP(A159,'LISTADO BASICO MOS'!B:K,5,FALSE),"-")</f>
        <v>-</v>
      </c>
      <c r="G159" s="10" t="str">
        <f>IFERROR(+VLOOKUP(A159,'LISTADO BASICO MOS'!B:K,6,FALSE),"-")</f>
        <v>-</v>
      </c>
      <c r="H159" s="106" t="str">
        <f>IFERROR(+VLOOKUP(A159,'LISTADO BASICO MOS'!B:K,10,FALSE),"-")</f>
        <v>-</v>
      </c>
    </row>
    <row r="160" spans="1:8" x14ac:dyDescent="0.25">
      <c r="A160" s="301"/>
      <c r="B160" s="208" t="s">
        <v>283</v>
      </c>
      <c r="C160" s="43" t="str">
        <f>IFERROR(+VLOOKUP(A160,'LISTADO BASICO MOS'!B:K,2,FALSE), "-")</f>
        <v>-</v>
      </c>
      <c r="D160" s="107">
        <v>1</v>
      </c>
      <c r="E160" s="10" t="str">
        <f>IFERROR(+VLOOKUP(A160,'LISTADO BASICO MOS'!B:K,4,FALSE),"-")</f>
        <v>-</v>
      </c>
      <c r="F160" s="10" t="str">
        <f>IFERROR(+VLOOKUP(A160,'LISTADO BASICO MOS'!B:K,5,FALSE),"-")</f>
        <v>-</v>
      </c>
      <c r="G160" s="10" t="str">
        <f>IFERROR(+VLOOKUP(A160,'LISTADO BASICO MOS'!B:K,6,FALSE),"-")</f>
        <v>-</v>
      </c>
      <c r="H160" s="106" t="str">
        <f>IFERROR(+VLOOKUP(A160,'LISTADO BASICO MOS'!B:K,10,FALSE),"-")</f>
        <v>-</v>
      </c>
    </row>
    <row r="161" spans="1:8" x14ac:dyDescent="0.25">
      <c r="A161" s="301"/>
      <c r="B161" s="208" t="s">
        <v>284</v>
      </c>
      <c r="C161" s="43" t="str">
        <f>IFERROR(+VLOOKUP(A161,'LISTADO BASICO MOS'!B:K,2,FALSE), "-")</f>
        <v>-</v>
      </c>
      <c r="D161" s="107">
        <v>4</v>
      </c>
      <c r="E161" s="10" t="str">
        <f>IFERROR(+VLOOKUP(A161,'LISTADO BASICO MOS'!B:K,4,FALSE),"-")</f>
        <v>-</v>
      </c>
      <c r="F161" s="10" t="str">
        <f>IFERROR(+VLOOKUP(A161,'LISTADO BASICO MOS'!B:K,5,FALSE),"-")</f>
        <v>-</v>
      </c>
      <c r="G161" s="10" t="str">
        <f>IFERROR(+VLOOKUP(A161,'LISTADO BASICO MOS'!B:K,6,FALSE),"-")</f>
        <v>-</v>
      </c>
      <c r="H161" s="106" t="str">
        <f>IFERROR(+VLOOKUP(A161,'LISTADO BASICO MOS'!B:K,10,FALSE),"-")</f>
        <v>-</v>
      </c>
    </row>
    <row r="162" spans="1:8" x14ac:dyDescent="0.25">
      <c r="A162" s="301"/>
      <c r="B162" s="208"/>
      <c r="C162" s="43" t="str">
        <f>IFERROR(+VLOOKUP(A162,'LISTADO BASICO MOS'!B:K,2,FALSE), "-")</f>
        <v>-</v>
      </c>
      <c r="D162" s="9"/>
      <c r="E162" s="10" t="str">
        <f>IFERROR(+VLOOKUP(A162,'LISTADO BASICO MOS'!B:K,4,FALSE),"-")</f>
        <v>-</v>
      </c>
      <c r="F162" s="10" t="str">
        <f>IFERROR(+VLOOKUP(A162,'LISTADO BASICO MOS'!B:K,5,FALSE),"-")</f>
        <v>-</v>
      </c>
      <c r="G162" s="10" t="str">
        <f>IFERROR(+VLOOKUP(A162,'LISTADO BASICO MOS'!B:K,6,FALSE),"-")</f>
        <v>-</v>
      </c>
      <c r="H162" s="106" t="str">
        <f>IFERROR(+VLOOKUP(A162,'LISTADO BASICO MOS'!B:K,10,FALSE),"-")</f>
        <v>-</v>
      </c>
    </row>
    <row r="163" spans="1:8" x14ac:dyDescent="0.25">
      <c r="A163" s="301"/>
      <c r="B163" s="208"/>
      <c r="C163" s="43" t="str">
        <f>IFERROR(+VLOOKUP(A163,'LISTADO BASICO MOS'!B:K,2,FALSE), "-")</f>
        <v>-</v>
      </c>
      <c r="D163" s="9"/>
      <c r="E163" s="10" t="str">
        <f>IFERROR(+VLOOKUP(A163,'LISTADO BASICO MOS'!B:K,4,FALSE),"-")</f>
        <v>-</v>
      </c>
      <c r="F163" s="10" t="str">
        <f>IFERROR(+VLOOKUP(A163,'LISTADO BASICO MOS'!B:K,5,FALSE),"-")</f>
        <v>-</v>
      </c>
      <c r="G163" s="10" t="str">
        <f>IFERROR(+VLOOKUP(A163,'LISTADO BASICO MOS'!B:K,6,FALSE),"-")</f>
        <v>-</v>
      </c>
      <c r="H163" s="106" t="str">
        <f>IFERROR(+VLOOKUP(A163,'LISTADO BASICO MOS'!B:K,10,FALSE),"-")</f>
        <v>-</v>
      </c>
    </row>
    <row r="164" spans="1:8" x14ac:dyDescent="0.25">
      <c r="A164" s="382" t="s">
        <v>813</v>
      </c>
      <c r="B164" s="382"/>
      <c r="C164" s="382"/>
      <c r="D164" s="382"/>
      <c r="E164" s="382"/>
      <c r="F164" s="382"/>
      <c r="G164" s="27"/>
      <c r="H164" s="28"/>
    </row>
    <row r="166" spans="1:8" x14ac:dyDescent="0.25">
      <c r="A166" s="382" t="s">
        <v>285</v>
      </c>
      <c r="B166" s="382"/>
      <c r="C166" s="382"/>
      <c r="D166" s="382"/>
      <c r="E166" s="382"/>
      <c r="F166" s="382"/>
      <c r="G166" s="382"/>
      <c r="H166" s="382"/>
    </row>
    <row r="167" spans="1:8" s="1" customFormat="1" x14ac:dyDescent="0.25">
      <c r="A167" s="332" t="s">
        <v>15</v>
      </c>
      <c r="B167" s="207" t="s">
        <v>16</v>
      </c>
      <c r="C167" s="143" t="s">
        <v>17</v>
      </c>
      <c r="D167" s="143" t="s">
        <v>18</v>
      </c>
      <c r="E167" s="143" t="s">
        <v>620</v>
      </c>
      <c r="F167" s="143" t="s">
        <v>19</v>
      </c>
      <c r="G167" s="143" t="s">
        <v>20</v>
      </c>
      <c r="H167" s="143" t="s">
        <v>21</v>
      </c>
    </row>
    <row r="168" spans="1:8" x14ac:dyDescent="0.25">
      <c r="A168" s="300"/>
      <c r="B168" s="208" t="s">
        <v>282</v>
      </c>
      <c r="C168" s="43" t="str">
        <f>IFERROR(+VLOOKUP(A168,'LISTADO BASICO MOS'!B:K,2,FALSE), "-")</f>
        <v>-</v>
      </c>
      <c r="D168" s="107">
        <v>1</v>
      </c>
      <c r="E168" s="10" t="str">
        <f>IFERROR(+VLOOKUP(A168,'LISTADO BASICO MOS'!B:K,4,FALSE),"-")</f>
        <v>-</v>
      </c>
      <c r="F168" s="10" t="str">
        <f>IFERROR(+VLOOKUP(A168,'LISTADO BASICO MOS'!B:K,5,FALSE),"-")</f>
        <v>-</v>
      </c>
      <c r="G168" s="10" t="str">
        <f>IFERROR(+VLOOKUP(A168,'LISTADO BASICO MOS'!B:K,6,FALSE),"-")</f>
        <v>-</v>
      </c>
      <c r="H168" s="106" t="str">
        <f>IFERROR(+VLOOKUP(A168,'LISTADO BASICO MOS'!B:K,10,FALSE),"-")</f>
        <v>-</v>
      </c>
    </row>
    <row r="169" spans="1:8" x14ac:dyDescent="0.25">
      <c r="A169" s="301"/>
      <c r="B169" s="208" t="s">
        <v>283</v>
      </c>
      <c r="C169" s="43" t="str">
        <f>IFERROR(+VLOOKUP(A169,'LISTADO BASICO MOS'!B:K,2,FALSE), "-")</f>
        <v>-</v>
      </c>
      <c r="D169" s="107">
        <v>1</v>
      </c>
      <c r="E169" s="10" t="str">
        <f>IFERROR(+VLOOKUP(A169,'LISTADO BASICO MOS'!B:K,4,FALSE),"-")</f>
        <v>-</v>
      </c>
      <c r="F169" s="10" t="str">
        <f>IFERROR(+VLOOKUP(A169,'LISTADO BASICO MOS'!B:K,5,FALSE),"-")</f>
        <v>-</v>
      </c>
      <c r="G169" s="10" t="str">
        <f>IFERROR(+VLOOKUP(A169,'LISTADO BASICO MOS'!B:K,6,FALSE),"-")</f>
        <v>-</v>
      </c>
      <c r="H169" s="106" t="str">
        <f>IFERROR(+VLOOKUP(A169,'LISTADO BASICO MOS'!B:K,10,FALSE),"-")</f>
        <v>-</v>
      </c>
    </row>
    <row r="170" spans="1:8" x14ac:dyDescent="0.25">
      <c r="A170" s="301"/>
      <c r="B170" s="208" t="s">
        <v>284</v>
      </c>
      <c r="C170" s="43" t="str">
        <f>IFERROR(+VLOOKUP(A170,'LISTADO BASICO MOS'!B:K,2,FALSE), "-")</f>
        <v>-</v>
      </c>
      <c r="D170" s="107">
        <v>4</v>
      </c>
      <c r="E170" s="10" t="str">
        <f>IFERROR(+VLOOKUP(A170,'LISTADO BASICO MOS'!B:K,4,FALSE),"-")</f>
        <v>-</v>
      </c>
      <c r="F170" s="10" t="str">
        <f>IFERROR(+VLOOKUP(A170,'LISTADO BASICO MOS'!B:K,5,FALSE),"-")</f>
        <v>-</v>
      </c>
      <c r="G170" s="10" t="str">
        <f>IFERROR(+VLOOKUP(A170,'LISTADO BASICO MOS'!B:K,6,FALSE),"-")</f>
        <v>-</v>
      </c>
      <c r="H170" s="106" t="str">
        <f>IFERROR(+VLOOKUP(A170,'LISTADO BASICO MOS'!B:K,10,FALSE),"-")</f>
        <v>-</v>
      </c>
    </row>
    <row r="171" spans="1:8" x14ac:dyDescent="0.25">
      <c r="A171" s="301"/>
      <c r="B171" s="208"/>
      <c r="C171" s="43" t="str">
        <f>IFERROR(+VLOOKUP(A171,'LISTADO BASICO MOS'!B:K,2,FALSE), "-")</f>
        <v>-</v>
      </c>
      <c r="D171" s="9"/>
      <c r="E171" s="10" t="str">
        <f>IFERROR(+VLOOKUP(A171,'LISTADO BASICO MOS'!B:K,4,FALSE),"-")</f>
        <v>-</v>
      </c>
      <c r="F171" s="10" t="str">
        <f>IFERROR(+VLOOKUP(A171,'LISTADO BASICO MOS'!B:K,5,FALSE),"-")</f>
        <v>-</v>
      </c>
      <c r="G171" s="10" t="str">
        <f>IFERROR(+VLOOKUP(A171,'LISTADO BASICO MOS'!B:K,6,FALSE),"-")</f>
        <v>-</v>
      </c>
      <c r="H171" s="106" t="str">
        <f>IFERROR(+VLOOKUP(A171,'LISTADO BASICO MOS'!B:K,10,FALSE),"-")</f>
        <v>-</v>
      </c>
    </row>
    <row r="172" spans="1:8" x14ac:dyDescent="0.25">
      <c r="A172" s="301"/>
      <c r="B172" s="208"/>
      <c r="C172" s="43" t="str">
        <f>IFERROR(+VLOOKUP(A172,'LISTADO BASICO MOS'!B:K,2,FALSE), "-")</f>
        <v>-</v>
      </c>
      <c r="D172" s="9"/>
      <c r="E172" s="10" t="str">
        <f>IFERROR(+VLOOKUP(A172,'LISTADO BASICO MOS'!B:K,4,FALSE),"-")</f>
        <v>-</v>
      </c>
      <c r="F172" s="10" t="str">
        <f>IFERROR(+VLOOKUP(A172,'LISTADO BASICO MOS'!B:K,5,FALSE),"-")</f>
        <v>-</v>
      </c>
      <c r="G172" s="10" t="str">
        <f>IFERROR(+VLOOKUP(A172,'LISTADO BASICO MOS'!B:K,6,FALSE),"-")</f>
        <v>-</v>
      </c>
      <c r="H172" s="106" t="str">
        <f>IFERROR(+VLOOKUP(A172,'LISTADO BASICO MOS'!B:K,10,FALSE),"-")</f>
        <v>-</v>
      </c>
    </row>
    <row r="173" spans="1:8" x14ac:dyDescent="0.25">
      <c r="A173" s="382" t="s">
        <v>814</v>
      </c>
      <c r="B173" s="382"/>
      <c r="C173" s="382"/>
      <c r="D173" s="382"/>
      <c r="E173" s="382"/>
      <c r="F173" s="382"/>
      <c r="G173" s="27"/>
      <c r="H173" s="28"/>
    </row>
    <row r="175" spans="1:8" x14ac:dyDescent="0.25">
      <c r="A175" s="382" t="s">
        <v>286</v>
      </c>
      <c r="B175" s="382"/>
      <c r="C175" s="382"/>
      <c r="D175" s="382"/>
      <c r="E175" s="382"/>
      <c r="F175" s="382"/>
      <c r="G175" s="382"/>
      <c r="H175" s="382"/>
    </row>
    <row r="176" spans="1:8" s="1" customFormat="1" x14ac:dyDescent="0.25">
      <c r="A176" s="332" t="s">
        <v>15</v>
      </c>
      <c r="B176" s="207" t="s">
        <v>16</v>
      </c>
      <c r="C176" s="143" t="s">
        <v>17</v>
      </c>
      <c r="D176" s="143" t="s">
        <v>18</v>
      </c>
      <c r="E176" s="143" t="s">
        <v>620</v>
      </c>
      <c r="F176" s="143" t="s">
        <v>19</v>
      </c>
      <c r="G176" s="143" t="s">
        <v>20</v>
      </c>
      <c r="H176" s="143" t="s">
        <v>21</v>
      </c>
    </row>
    <row r="177" spans="1:8" x14ac:dyDescent="0.25">
      <c r="A177" s="300"/>
      <c r="B177" s="208" t="s">
        <v>282</v>
      </c>
      <c r="C177" s="43" t="str">
        <f>IFERROR(+VLOOKUP(A177,'LISTADO BASICO MOS'!B:K,2,FALSE), "-")</f>
        <v>-</v>
      </c>
      <c r="D177" s="107">
        <v>1</v>
      </c>
      <c r="E177" s="10" t="str">
        <f>IFERROR(+VLOOKUP(A177,'LISTADO BASICO MOS'!B:K,4,FALSE),"-")</f>
        <v>-</v>
      </c>
      <c r="F177" s="10" t="str">
        <f>IFERROR(+VLOOKUP(A177,'LISTADO BASICO MOS'!B:K,5,FALSE),"-")</f>
        <v>-</v>
      </c>
      <c r="G177" s="10" t="str">
        <f>IFERROR(+VLOOKUP(A177,'LISTADO BASICO MOS'!B:K,6,FALSE),"-")</f>
        <v>-</v>
      </c>
      <c r="H177" s="106" t="str">
        <f>IFERROR(+VLOOKUP(A177,'LISTADO BASICO MOS'!B:K,10,FALSE),"-")</f>
        <v>-</v>
      </c>
    </row>
    <row r="178" spans="1:8" x14ac:dyDescent="0.25">
      <c r="A178" s="301"/>
      <c r="B178" s="208" t="s">
        <v>283</v>
      </c>
      <c r="C178" s="43" t="str">
        <f>IFERROR(+VLOOKUP(A178,'LISTADO BASICO MOS'!B:K,2,FALSE), "-")</f>
        <v>-</v>
      </c>
      <c r="D178" s="107">
        <v>1</v>
      </c>
      <c r="E178" s="10" t="str">
        <f>IFERROR(+VLOOKUP(A178,'LISTADO BASICO MOS'!B:K,4,FALSE),"-")</f>
        <v>-</v>
      </c>
      <c r="F178" s="10" t="str">
        <f>IFERROR(+VLOOKUP(A178,'LISTADO BASICO MOS'!B:K,5,FALSE),"-")</f>
        <v>-</v>
      </c>
      <c r="G178" s="10" t="str">
        <f>IFERROR(+VLOOKUP(A178,'LISTADO BASICO MOS'!B:K,6,FALSE),"-")</f>
        <v>-</v>
      </c>
      <c r="H178" s="106" t="str">
        <f>IFERROR(+VLOOKUP(A178,'LISTADO BASICO MOS'!B:K,10,FALSE),"-")</f>
        <v>-</v>
      </c>
    </row>
    <row r="179" spans="1:8" x14ac:dyDescent="0.25">
      <c r="A179" s="301"/>
      <c r="B179" s="208" t="s">
        <v>284</v>
      </c>
      <c r="C179" s="43" t="str">
        <f>IFERROR(+VLOOKUP(A179,'LISTADO BASICO MOS'!B:K,2,FALSE), "-")</f>
        <v>-</v>
      </c>
      <c r="D179" s="107">
        <v>4</v>
      </c>
      <c r="E179" s="10" t="str">
        <f>IFERROR(+VLOOKUP(A179,'LISTADO BASICO MOS'!B:K,4,FALSE),"-")</f>
        <v>-</v>
      </c>
      <c r="F179" s="10" t="str">
        <f>IFERROR(+VLOOKUP(A179,'LISTADO BASICO MOS'!B:K,5,FALSE),"-")</f>
        <v>-</v>
      </c>
      <c r="G179" s="10" t="str">
        <f>IFERROR(+VLOOKUP(A179,'LISTADO BASICO MOS'!B:K,6,FALSE),"-")</f>
        <v>-</v>
      </c>
      <c r="H179" s="106" t="str">
        <f>IFERROR(+VLOOKUP(A179,'LISTADO BASICO MOS'!B:K,10,FALSE),"-")</f>
        <v>-</v>
      </c>
    </row>
    <row r="180" spans="1:8" x14ac:dyDescent="0.25">
      <c r="A180" s="301"/>
      <c r="B180" s="208"/>
      <c r="C180" s="43" t="str">
        <f>IFERROR(+VLOOKUP(A180,'LISTADO BASICO MOS'!B:K,2,FALSE), "-")</f>
        <v>-</v>
      </c>
      <c r="D180" s="9"/>
      <c r="E180" s="10" t="str">
        <f>IFERROR(+VLOOKUP(A180,'LISTADO BASICO MOS'!B:K,4,FALSE),"-")</f>
        <v>-</v>
      </c>
      <c r="F180" s="10" t="str">
        <f>IFERROR(+VLOOKUP(A180,'LISTADO BASICO MOS'!B:K,5,FALSE),"-")</f>
        <v>-</v>
      </c>
      <c r="G180" s="10" t="str">
        <f>IFERROR(+VLOOKUP(A180,'LISTADO BASICO MOS'!B:K,6,FALSE),"-")</f>
        <v>-</v>
      </c>
      <c r="H180" s="106" t="str">
        <f>IFERROR(+VLOOKUP(A180,'LISTADO BASICO MOS'!B:K,10,FALSE),"-")</f>
        <v>-</v>
      </c>
    </row>
    <row r="181" spans="1:8" x14ac:dyDescent="0.25">
      <c r="A181" s="301"/>
      <c r="B181" s="208"/>
      <c r="C181" s="43" t="str">
        <f>IFERROR(+VLOOKUP(A181,'LISTADO BASICO MOS'!B:K,2,FALSE), "-")</f>
        <v>-</v>
      </c>
      <c r="D181" s="9"/>
      <c r="E181" s="10" t="str">
        <f>IFERROR(+VLOOKUP(A181,'LISTADO BASICO MOS'!B:K,4,FALSE),"-")</f>
        <v>-</v>
      </c>
      <c r="F181" s="10" t="str">
        <f>IFERROR(+VLOOKUP(A181,'LISTADO BASICO MOS'!B:K,5,FALSE),"-")</f>
        <v>-</v>
      </c>
      <c r="G181" s="10" t="str">
        <f>IFERROR(+VLOOKUP(A181,'LISTADO BASICO MOS'!B:K,6,FALSE),"-")</f>
        <v>-</v>
      </c>
      <c r="H181" s="106" t="str">
        <f>IFERROR(+VLOOKUP(A181,'LISTADO BASICO MOS'!B:K,10,FALSE),"-")</f>
        <v>-</v>
      </c>
    </row>
    <row r="182" spans="1:8" x14ac:dyDescent="0.25">
      <c r="A182" s="382" t="s">
        <v>815</v>
      </c>
      <c r="B182" s="382"/>
      <c r="C182" s="382"/>
      <c r="D182" s="382"/>
      <c r="E182" s="382"/>
      <c r="F182" s="382"/>
      <c r="G182" s="27"/>
      <c r="H182" s="28"/>
    </row>
    <row r="184" spans="1:8" x14ac:dyDescent="0.25">
      <c r="A184" s="383"/>
      <c r="B184" s="383"/>
      <c r="C184" s="383"/>
      <c r="D184" s="383"/>
      <c r="E184" s="383"/>
      <c r="F184" s="383"/>
      <c r="G184" s="383"/>
      <c r="H184" s="383"/>
    </row>
    <row r="185" spans="1:8" s="1" customFormat="1" x14ac:dyDescent="0.25">
      <c r="A185" s="332" t="s">
        <v>15</v>
      </c>
      <c r="B185" s="207" t="s">
        <v>16</v>
      </c>
      <c r="C185" s="143" t="s">
        <v>17</v>
      </c>
      <c r="D185" s="143" t="s">
        <v>18</v>
      </c>
      <c r="E185" s="143" t="s">
        <v>620</v>
      </c>
      <c r="F185" s="143" t="s">
        <v>19</v>
      </c>
      <c r="G185" s="143" t="s">
        <v>20</v>
      </c>
      <c r="H185" s="143" t="s">
        <v>21</v>
      </c>
    </row>
    <row r="186" spans="1:8" x14ac:dyDescent="0.25">
      <c r="A186" s="300"/>
      <c r="B186" s="208"/>
      <c r="C186" s="43" t="str">
        <f>IFERROR(+VLOOKUP(A186,'LISTADO BASICO MOS'!B:K,2,FALSE), "-")</f>
        <v>-</v>
      </c>
      <c r="D186" s="9"/>
      <c r="E186" s="10" t="str">
        <f>IFERROR(+VLOOKUP(A186,'LISTADO BASICO MOS'!B:K,4,FALSE),"-")</f>
        <v>-</v>
      </c>
      <c r="F186" s="10" t="str">
        <f>IFERROR(+VLOOKUP(A186,'LISTADO BASICO MOS'!B:K,5,FALSE),"-")</f>
        <v>-</v>
      </c>
      <c r="G186" s="10" t="str">
        <f>IFERROR(+VLOOKUP(A186,'LISTADO BASICO MOS'!B:K,6,FALSE),"-")</f>
        <v>-</v>
      </c>
      <c r="H186" s="106" t="str">
        <f>IFERROR(+VLOOKUP(A186,'LISTADO BASICO MOS'!B:K,10,FALSE),"-")</f>
        <v>-</v>
      </c>
    </row>
    <row r="187" spans="1:8" x14ac:dyDescent="0.25">
      <c r="A187" s="300"/>
      <c r="B187" s="208"/>
      <c r="C187" s="43" t="str">
        <f>IFERROR(+VLOOKUP(A187,'LISTADO BASICO MOS'!B:K,2,FALSE), "-")</f>
        <v>-</v>
      </c>
      <c r="D187" s="9"/>
      <c r="E187" s="10" t="str">
        <f>IFERROR(+VLOOKUP(A187,'LISTADO BASICO MOS'!B:K,4,FALSE),"-")</f>
        <v>-</v>
      </c>
      <c r="F187" s="10" t="str">
        <f>IFERROR(+VLOOKUP(A187,'LISTADO BASICO MOS'!B:K,5,FALSE),"-")</f>
        <v>-</v>
      </c>
      <c r="G187" s="10" t="str">
        <f>IFERROR(+VLOOKUP(A187,'LISTADO BASICO MOS'!B:K,6,FALSE),"-")</f>
        <v>-</v>
      </c>
      <c r="H187" s="106" t="str">
        <f>IFERROR(+VLOOKUP(A187,'LISTADO BASICO MOS'!B:K,10,FALSE),"-")</f>
        <v>-</v>
      </c>
    </row>
    <row r="188" spans="1:8" x14ac:dyDescent="0.25">
      <c r="A188" s="301"/>
      <c r="B188" s="208"/>
      <c r="C188" s="43" t="str">
        <f>IFERROR(+VLOOKUP(A188,'LISTADO BASICO MOS'!B:K,2,FALSE), "-")</f>
        <v>-</v>
      </c>
      <c r="D188" s="9"/>
      <c r="E188" s="10" t="str">
        <f>IFERROR(+VLOOKUP(A188,'LISTADO BASICO MOS'!B:K,4,FALSE),"-")</f>
        <v>-</v>
      </c>
      <c r="F188" s="10" t="str">
        <f>IFERROR(+VLOOKUP(A188,'LISTADO BASICO MOS'!B:K,5,FALSE),"-")</f>
        <v>-</v>
      </c>
      <c r="G188" s="10" t="str">
        <f>IFERROR(+VLOOKUP(A188,'LISTADO BASICO MOS'!B:K,6,FALSE),"-")</f>
        <v>-</v>
      </c>
      <c r="H188" s="106" t="str">
        <f>IFERROR(+VLOOKUP(A188,'LISTADO BASICO MOS'!B:K,10,FALSE),"-")</f>
        <v>-</v>
      </c>
    </row>
    <row r="189" spans="1:8" x14ac:dyDescent="0.25">
      <c r="A189" s="301"/>
      <c r="B189" s="208"/>
      <c r="C189" s="43" t="str">
        <f>IFERROR(+VLOOKUP(A189,'LISTADO BASICO MOS'!B:K,2,FALSE), "-")</f>
        <v>-</v>
      </c>
      <c r="D189" s="9"/>
      <c r="E189" s="10" t="str">
        <f>IFERROR(+VLOOKUP(A189,'LISTADO BASICO MOS'!B:K,4,FALSE),"-")</f>
        <v>-</v>
      </c>
      <c r="F189" s="10" t="str">
        <f>IFERROR(+VLOOKUP(A189,'LISTADO BASICO MOS'!B:K,5,FALSE),"-")</f>
        <v>-</v>
      </c>
      <c r="G189" s="10" t="str">
        <f>IFERROR(+VLOOKUP(A189,'LISTADO BASICO MOS'!B:K,6,FALSE),"-")</f>
        <v>-</v>
      </c>
      <c r="H189" s="106" t="str">
        <f>IFERROR(+VLOOKUP(A189,'LISTADO BASICO MOS'!B:K,10,FALSE),"-")</f>
        <v>-</v>
      </c>
    </row>
    <row r="190" spans="1:8" x14ac:dyDescent="0.25">
      <c r="A190" s="301"/>
      <c r="B190" s="208"/>
      <c r="C190" s="43" t="str">
        <f>IFERROR(+VLOOKUP(A190,'LISTADO BASICO MOS'!B:K,2,FALSE), "-")</f>
        <v>-</v>
      </c>
      <c r="D190" s="9"/>
      <c r="E190" s="10" t="str">
        <f>IFERROR(+VLOOKUP(A190,'LISTADO BASICO MOS'!B:K,4,FALSE),"-")</f>
        <v>-</v>
      </c>
      <c r="F190" s="10" t="str">
        <f>IFERROR(+VLOOKUP(A190,'LISTADO BASICO MOS'!B:K,5,FALSE),"-")</f>
        <v>-</v>
      </c>
      <c r="G190" s="10" t="str">
        <f>IFERROR(+VLOOKUP(A190,'LISTADO BASICO MOS'!B:K,6,FALSE),"-")</f>
        <v>-</v>
      </c>
      <c r="H190" s="106" t="str">
        <f>IFERROR(+VLOOKUP(A190,'LISTADO BASICO MOS'!B:K,10,FALSE),"-")</f>
        <v>-</v>
      </c>
    </row>
    <row r="191" spans="1:8" x14ac:dyDescent="0.25">
      <c r="A191" s="382" t="s">
        <v>32</v>
      </c>
      <c r="B191" s="382"/>
      <c r="C191" s="382"/>
      <c r="D191" s="382"/>
      <c r="E191" s="382"/>
      <c r="F191" s="382"/>
      <c r="G191" s="27"/>
      <c r="H191" s="28"/>
    </row>
  </sheetData>
  <sheetProtection algorithmName="SHA-512" hashValue="65OXyU6TwMyTca3008k/sL+BehrHXXrUkEJvfnnwk30pS7yGKToFLf7A8XeqLbP1ZIJRr8jzQk/Dxhh2XDEfXg==" saltValue="XIRa4b9adF1K1M1YGLbD8g==" spinCount="100000" sheet="1" objects="1" scenarios="1"/>
  <mergeCells count="26">
    <mergeCell ref="A22:F22"/>
    <mergeCell ref="A44:F44"/>
    <mergeCell ref="A2:H2"/>
    <mergeCell ref="A24:H24"/>
    <mergeCell ref="A46:H46"/>
    <mergeCell ref="A67:H67"/>
    <mergeCell ref="A88:H88"/>
    <mergeCell ref="A104:H104"/>
    <mergeCell ref="A120:H120"/>
    <mergeCell ref="A65:F65"/>
    <mergeCell ref="A86:F86"/>
    <mergeCell ref="A102:F102"/>
    <mergeCell ref="A118:F118"/>
    <mergeCell ref="A132:F132"/>
    <mergeCell ref="A146:F146"/>
    <mergeCell ref="A191:F191"/>
    <mergeCell ref="A164:F164"/>
    <mergeCell ref="A173:F173"/>
    <mergeCell ref="A182:F182"/>
    <mergeCell ref="A184:H184"/>
    <mergeCell ref="A134:H134"/>
    <mergeCell ref="A148:H148"/>
    <mergeCell ref="A157:H157"/>
    <mergeCell ref="A166:H166"/>
    <mergeCell ref="A175:H175"/>
    <mergeCell ref="A155:F15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theme="4" tint="0.59999389629810485"/>
  </sheetPr>
  <dimension ref="A1:H71"/>
  <sheetViews>
    <sheetView zoomScaleNormal="100" workbookViewId="0"/>
  </sheetViews>
  <sheetFormatPr baseColWidth="10" defaultColWidth="12.42578125" defaultRowHeight="14.45" customHeight="1" x14ac:dyDescent="0.25"/>
  <cols>
    <col min="1" max="1" width="15.7109375" style="327" bestFit="1" customWidth="1"/>
    <col min="2" max="2" width="27.42578125" style="144" bestFit="1" customWidth="1"/>
    <col min="3" max="3" width="38.7109375" style="144" bestFit="1" customWidth="1"/>
    <col min="4" max="4" width="7.85546875" style="146" bestFit="1" customWidth="1"/>
    <col min="5" max="5" width="13.85546875" style="146" bestFit="1" customWidth="1"/>
    <col min="6" max="6" width="5" style="146" bestFit="1" customWidth="1"/>
    <col min="7" max="7" width="15" style="146" bestFit="1" customWidth="1"/>
    <col min="8" max="8" width="22" style="144" bestFit="1" customWidth="1"/>
    <col min="9" max="256" width="12.42578125" style="144"/>
    <col min="257" max="257" width="16.7109375" style="144" customWidth="1"/>
    <col min="258" max="258" width="31.28515625" style="144" customWidth="1"/>
    <col min="259" max="259" width="38.28515625" style="144" customWidth="1"/>
    <col min="260" max="260" width="8.42578125" style="144" customWidth="1"/>
    <col min="261" max="261" width="16.7109375" style="144" customWidth="1"/>
    <col min="262" max="262" width="8" style="144" customWidth="1"/>
    <col min="263" max="263" width="14.85546875" style="144" customWidth="1"/>
    <col min="264" max="264" width="24.28515625" style="144" customWidth="1"/>
    <col min="265" max="512" width="12.42578125" style="144"/>
    <col min="513" max="513" width="16.7109375" style="144" customWidth="1"/>
    <col min="514" max="514" width="31.28515625" style="144" customWidth="1"/>
    <col min="515" max="515" width="38.28515625" style="144" customWidth="1"/>
    <col min="516" max="516" width="8.42578125" style="144" customWidth="1"/>
    <col min="517" max="517" width="16.7109375" style="144" customWidth="1"/>
    <col min="518" max="518" width="8" style="144" customWidth="1"/>
    <col min="519" max="519" width="14.85546875" style="144" customWidth="1"/>
    <col min="520" max="520" width="24.28515625" style="144" customWidth="1"/>
    <col min="521" max="768" width="12.42578125" style="144"/>
    <col min="769" max="769" width="16.7109375" style="144" customWidth="1"/>
    <col min="770" max="770" width="31.28515625" style="144" customWidth="1"/>
    <col min="771" max="771" width="38.28515625" style="144" customWidth="1"/>
    <col min="772" max="772" width="8.42578125" style="144" customWidth="1"/>
    <col min="773" max="773" width="16.7109375" style="144" customWidth="1"/>
    <col min="774" max="774" width="8" style="144" customWidth="1"/>
    <col min="775" max="775" width="14.85546875" style="144" customWidth="1"/>
    <col min="776" max="776" width="24.28515625" style="144" customWidth="1"/>
    <col min="777" max="1024" width="12.42578125" style="144"/>
    <col min="1025" max="1025" width="16.7109375" style="144" customWidth="1"/>
    <col min="1026" max="1026" width="31.28515625" style="144" customWidth="1"/>
    <col min="1027" max="1027" width="38.28515625" style="144" customWidth="1"/>
    <col min="1028" max="1028" width="8.42578125" style="144" customWidth="1"/>
    <col min="1029" max="1029" width="16.7109375" style="144" customWidth="1"/>
    <col min="1030" max="1030" width="8" style="144" customWidth="1"/>
    <col min="1031" max="1031" width="14.85546875" style="144" customWidth="1"/>
    <col min="1032" max="1032" width="24.28515625" style="144" customWidth="1"/>
    <col min="1033" max="1280" width="12.42578125" style="144"/>
    <col min="1281" max="1281" width="16.7109375" style="144" customWidth="1"/>
    <col min="1282" max="1282" width="31.28515625" style="144" customWidth="1"/>
    <col min="1283" max="1283" width="38.28515625" style="144" customWidth="1"/>
    <col min="1284" max="1284" width="8.42578125" style="144" customWidth="1"/>
    <col min="1285" max="1285" width="16.7109375" style="144" customWidth="1"/>
    <col min="1286" max="1286" width="8" style="144" customWidth="1"/>
    <col min="1287" max="1287" width="14.85546875" style="144" customWidth="1"/>
    <col min="1288" max="1288" width="24.28515625" style="144" customWidth="1"/>
    <col min="1289" max="1536" width="12.42578125" style="144"/>
    <col min="1537" max="1537" width="16.7109375" style="144" customWidth="1"/>
    <col min="1538" max="1538" width="31.28515625" style="144" customWidth="1"/>
    <col min="1539" max="1539" width="38.28515625" style="144" customWidth="1"/>
    <col min="1540" max="1540" width="8.42578125" style="144" customWidth="1"/>
    <col min="1541" max="1541" width="16.7109375" style="144" customWidth="1"/>
    <col min="1542" max="1542" width="8" style="144" customWidth="1"/>
    <col min="1543" max="1543" width="14.85546875" style="144" customWidth="1"/>
    <col min="1544" max="1544" width="24.28515625" style="144" customWidth="1"/>
    <col min="1545" max="1792" width="12.42578125" style="144"/>
    <col min="1793" max="1793" width="16.7109375" style="144" customWidth="1"/>
    <col min="1794" max="1794" width="31.28515625" style="144" customWidth="1"/>
    <col min="1795" max="1795" width="38.28515625" style="144" customWidth="1"/>
    <col min="1796" max="1796" width="8.42578125" style="144" customWidth="1"/>
    <col min="1797" max="1797" width="16.7109375" style="144" customWidth="1"/>
    <col min="1798" max="1798" width="8" style="144" customWidth="1"/>
    <col min="1799" max="1799" width="14.85546875" style="144" customWidth="1"/>
    <col min="1800" max="1800" width="24.28515625" style="144" customWidth="1"/>
    <col min="1801" max="2048" width="12.42578125" style="144"/>
    <col min="2049" max="2049" width="16.7109375" style="144" customWidth="1"/>
    <col min="2050" max="2050" width="31.28515625" style="144" customWidth="1"/>
    <col min="2051" max="2051" width="38.28515625" style="144" customWidth="1"/>
    <col min="2052" max="2052" width="8.42578125" style="144" customWidth="1"/>
    <col min="2053" max="2053" width="16.7109375" style="144" customWidth="1"/>
    <col min="2054" max="2054" width="8" style="144" customWidth="1"/>
    <col min="2055" max="2055" width="14.85546875" style="144" customWidth="1"/>
    <col min="2056" max="2056" width="24.28515625" style="144" customWidth="1"/>
    <col min="2057" max="2304" width="12.42578125" style="144"/>
    <col min="2305" max="2305" width="16.7109375" style="144" customWidth="1"/>
    <col min="2306" max="2306" width="31.28515625" style="144" customWidth="1"/>
    <col min="2307" max="2307" width="38.28515625" style="144" customWidth="1"/>
    <col min="2308" max="2308" width="8.42578125" style="144" customWidth="1"/>
    <col min="2309" max="2309" width="16.7109375" style="144" customWidth="1"/>
    <col min="2310" max="2310" width="8" style="144" customWidth="1"/>
    <col min="2311" max="2311" width="14.85546875" style="144" customWidth="1"/>
    <col min="2312" max="2312" width="24.28515625" style="144" customWidth="1"/>
    <col min="2313" max="2560" width="12.42578125" style="144"/>
    <col min="2561" max="2561" width="16.7109375" style="144" customWidth="1"/>
    <col min="2562" max="2562" width="31.28515625" style="144" customWidth="1"/>
    <col min="2563" max="2563" width="38.28515625" style="144" customWidth="1"/>
    <col min="2564" max="2564" width="8.42578125" style="144" customWidth="1"/>
    <col min="2565" max="2565" width="16.7109375" style="144" customWidth="1"/>
    <col min="2566" max="2566" width="8" style="144" customWidth="1"/>
    <col min="2567" max="2567" width="14.85546875" style="144" customWidth="1"/>
    <col min="2568" max="2568" width="24.28515625" style="144" customWidth="1"/>
    <col min="2569" max="2816" width="12.42578125" style="144"/>
    <col min="2817" max="2817" width="16.7109375" style="144" customWidth="1"/>
    <col min="2818" max="2818" width="31.28515625" style="144" customWidth="1"/>
    <col min="2819" max="2819" width="38.28515625" style="144" customWidth="1"/>
    <col min="2820" max="2820" width="8.42578125" style="144" customWidth="1"/>
    <col min="2821" max="2821" width="16.7109375" style="144" customWidth="1"/>
    <col min="2822" max="2822" width="8" style="144" customWidth="1"/>
    <col min="2823" max="2823" width="14.85546875" style="144" customWidth="1"/>
    <col min="2824" max="2824" width="24.28515625" style="144" customWidth="1"/>
    <col min="2825" max="3072" width="12.42578125" style="144"/>
    <col min="3073" max="3073" width="16.7109375" style="144" customWidth="1"/>
    <col min="3074" max="3074" width="31.28515625" style="144" customWidth="1"/>
    <col min="3075" max="3075" width="38.28515625" style="144" customWidth="1"/>
    <col min="3076" max="3076" width="8.42578125" style="144" customWidth="1"/>
    <col min="3077" max="3077" width="16.7109375" style="144" customWidth="1"/>
    <col min="3078" max="3078" width="8" style="144" customWidth="1"/>
    <col min="3079" max="3079" width="14.85546875" style="144" customWidth="1"/>
    <col min="3080" max="3080" width="24.28515625" style="144" customWidth="1"/>
    <col min="3081" max="3328" width="12.42578125" style="144"/>
    <col min="3329" max="3329" width="16.7109375" style="144" customWidth="1"/>
    <col min="3330" max="3330" width="31.28515625" style="144" customWidth="1"/>
    <col min="3331" max="3331" width="38.28515625" style="144" customWidth="1"/>
    <col min="3332" max="3332" width="8.42578125" style="144" customWidth="1"/>
    <col min="3333" max="3333" width="16.7109375" style="144" customWidth="1"/>
    <col min="3334" max="3334" width="8" style="144" customWidth="1"/>
    <col min="3335" max="3335" width="14.85546875" style="144" customWidth="1"/>
    <col min="3336" max="3336" width="24.28515625" style="144" customWidth="1"/>
    <col min="3337" max="3584" width="12.42578125" style="144"/>
    <col min="3585" max="3585" width="16.7109375" style="144" customWidth="1"/>
    <col min="3586" max="3586" width="31.28515625" style="144" customWidth="1"/>
    <col min="3587" max="3587" width="38.28515625" style="144" customWidth="1"/>
    <col min="3588" max="3588" width="8.42578125" style="144" customWidth="1"/>
    <col min="3589" max="3589" width="16.7109375" style="144" customWidth="1"/>
    <col min="3590" max="3590" width="8" style="144" customWidth="1"/>
    <col min="3591" max="3591" width="14.85546875" style="144" customWidth="1"/>
    <col min="3592" max="3592" width="24.28515625" style="144" customWidth="1"/>
    <col min="3593" max="3840" width="12.42578125" style="144"/>
    <col min="3841" max="3841" width="16.7109375" style="144" customWidth="1"/>
    <col min="3842" max="3842" width="31.28515625" style="144" customWidth="1"/>
    <col min="3843" max="3843" width="38.28515625" style="144" customWidth="1"/>
    <col min="3844" max="3844" width="8.42578125" style="144" customWidth="1"/>
    <col min="3845" max="3845" width="16.7109375" style="144" customWidth="1"/>
    <col min="3846" max="3846" width="8" style="144" customWidth="1"/>
    <col min="3847" max="3847" width="14.85546875" style="144" customWidth="1"/>
    <col min="3848" max="3848" width="24.28515625" style="144" customWidth="1"/>
    <col min="3849" max="4096" width="12.42578125" style="144"/>
    <col min="4097" max="4097" width="16.7109375" style="144" customWidth="1"/>
    <col min="4098" max="4098" width="31.28515625" style="144" customWidth="1"/>
    <col min="4099" max="4099" width="38.28515625" style="144" customWidth="1"/>
    <col min="4100" max="4100" width="8.42578125" style="144" customWidth="1"/>
    <col min="4101" max="4101" width="16.7109375" style="144" customWidth="1"/>
    <col min="4102" max="4102" width="8" style="144" customWidth="1"/>
    <col min="4103" max="4103" width="14.85546875" style="144" customWidth="1"/>
    <col min="4104" max="4104" width="24.28515625" style="144" customWidth="1"/>
    <col min="4105" max="4352" width="12.42578125" style="144"/>
    <col min="4353" max="4353" width="16.7109375" style="144" customWidth="1"/>
    <col min="4354" max="4354" width="31.28515625" style="144" customWidth="1"/>
    <col min="4355" max="4355" width="38.28515625" style="144" customWidth="1"/>
    <col min="4356" max="4356" width="8.42578125" style="144" customWidth="1"/>
    <col min="4357" max="4357" width="16.7109375" style="144" customWidth="1"/>
    <col min="4358" max="4358" width="8" style="144" customWidth="1"/>
    <col min="4359" max="4359" width="14.85546875" style="144" customWidth="1"/>
    <col min="4360" max="4360" width="24.28515625" style="144" customWidth="1"/>
    <col min="4361" max="4608" width="12.42578125" style="144"/>
    <col min="4609" max="4609" width="16.7109375" style="144" customWidth="1"/>
    <col min="4610" max="4610" width="31.28515625" style="144" customWidth="1"/>
    <col min="4611" max="4611" width="38.28515625" style="144" customWidth="1"/>
    <col min="4612" max="4612" width="8.42578125" style="144" customWidth="1"/>
    <col min="4613" max="4613" width="16.7109375" style="144" customWidth="1"/>
    <col min="4614" max="4614" width="8" style="144" customWidth="1"/>
    <col min="4615" max="4615" width="14.85546875" style="144" customWidth="1"/>
    <col min="4616" max="4616" width="24.28515625" style="144" customWidth="1"/>
    <col min="4617" max="4864" width="12.42578125" style="144"/>
    <col min="4865" max="4865" width="16.7109375" style="144" customWidth="1"/>
    <col min="4866" max="4866" width="31.28515625" style="144" customWidth="1"/>
    <col min="4867" max="4867" width="38.28515625" style="144" customWidth="1"/>
    <col min="4868" max="4868" width="8.42578125" style="144" customWidth="1"/>
    <col min="4869" max="4869" width="16.7109375" style="144" customWidth="1"/>
    <col min="4870" max="4870" width="8" style="144" customWidth="1"/>
    <col min="4871" max="4871" width="14.85546875" style="144" customWidth="1"/>
    <col min="4872" max="4872" width="24.28515625" style="144" customWidth="1"/>
    <col min="4873" max="5120" width="12.42578125" style="144"/>
    <col min="5121" max="5121" width="16.7109375" style="144" customWidth="1"/>
    <col min="5122" max="5122" width="31.28515625" style="144" customWidth="1"/>
    <col min="5123" max="5123" width="38.28515625" style="144" customWidth="1"/>
    <col min="5124" max="5124" width="8.42578125" style="144" customWidth="1"/>
    <col min="5125" max="5125" width="16.7109375" style="144" customWidth="1"/>
    <col min="5126" max="5126" width="8" style="144" customWidth="1"/>
    <col min="5127" max="5127" width="14.85546875" style="144" customWidth="1"/>
    <col min="5128" max="5128" width="24.28515625" style="144" customWidth="1"/>
    <col min="5129" max="5376" width="12.42578125" style="144"/>
    <col min="5377" max="5377" width="16.7109375" style="144" customWidth="1"/>
    <col min="5378" max="5378" width="31.28515625" style="144" customWidth="1"/>
    <col min="5379" max="5379" width="38.28515625" style="144" customWidth="1"/>
    <col min="5380" max="5380" width="8.42578125" style="144" customWidth="1"/>
    <col min="5381" max="5381" width="16.7109375" style="144" customWidth="1"/>
    <col min="5382" max="5382" width="8" style="144" customWidth="1"/>
    <col min="5383" max="5383" width="14.85546875" style="144" customWidth="1"/>
    <col min="5384" max="5384" width="24.28515625" style="144" customWidth="1"/>
    <col min="5385" max="5632" width="12.42578125" style="144"/>
    <col min="5633" max="5633" width="16.7109375" style="144" customWidth="1"/>
    <col min="5634" max="5634" width="31.28515625" style="144" customWidth="1"/>
    <col min="5635" max="5635" width="38.28515625" style="144" customWidth="1"/>
    <col min="5636" max="5636" width="8.42578125" style="144" customWidth="1"/>
    <col min="5637" max="5637" width="16.7109375" style="144" customWidth="1"/>
    <col min="5638" max="5638" width="8" style="144" customWidth="1"/>
    <col min="5639" max="5639" width="14.85546875" style="144" customWidth="1"/>
    <col min="5640" max="5640" width="24.28515625" style="144" customWidth="1"/>
    <col min="5641" max="5888" width="12.42578125" style="144"/>
    <col min="5889" max="5889" width="16.7109375" style="144" customWidth="1"/>
    <col min="5890" max="5890" width="31.28515625" style="144" customWidth="1"/>
    <col min="5891" max="5891" width="38.28515625" style="144" customWidth="1"/>
    <col min="5892" max="5892" width="8.42578125" style="144" customWidth="1"/>
    <col min="5893" max="5893" width="16.7109375" style="144" customWidth="1"/>
    <col min="5894" max="5894" width="8" style="144" customWidth="1"/>
    <col min="5895" max="5895" width="14.85546875" style="144" customWidth="1"/>
    <col min="5896" max="5896" width="24.28515625" style="144" customWidth="1"/>
    <col min="5897" max="6144" width="12.42578125" style="144"/>
    <col min="6145" max="6145" width="16.7109375" style="144" customWidth="1"/>
    <col min="6146" max="6146" width="31.28515625" style="144" customWidth="1"/>
    <col min="6147" max="6147" width="38.28515625" style="144" customWidth="1"/>
    <col min="6148" max="6148" width="8.42578125" style="144" customWidth="1"/>
    <col min="6149" max="6149" width="16.7109375" style="144" customWidth="1"/>
    <col min="6150" max="6150" width="8" style="144" customWidth="1"/>
    <col min="6151" max="6151" width="14.85546875" style="144" customWidth="1"/>
    <col min="6152" max="6152" width="24.28515625" style="144" customWidth="1"/>
    <col min="6153" max="6400" width="12.42578125" style="144"/>
    <col min="6401" max="6401" width="16.7109375" style="144" customWidth="1"/>
    <col min="6402" max="6402" width="31.28515625" style="144" customWidth="1"/>
    <col min="6403" max="6403" width="38.28515625" style="144" customWidth="1"/>
    <col min="6404" max="6404" width="8.42578125" style="144" customWidth="1"/>
    <col min="6405" max="6405" width="16.7109375" style="144" customWidth="1"/>
    <col min="6406" max="6406" width="8" style="144" customWidth="1"/>
    <col min="6407" max="6407" width="14.85546875" style="144" customWidth="1"/>
    <col min="6408" max="6408" width="24.28515625" style="144" customWidth="1"/>
    <col min="6409" max="6656" width="12.42578125" style="144"/>
    <col min="6657" max="6657" width="16.7109375" style="144" customWidth="1"/>
    <col min="6658" max="6658" width="31.28515625" style="144" customWidth="1"/>
    <col min="6659" max="6659" width="38.28515625" style="144" customWidth="1"/>
    <col min="6660" max="6660" width="8.42578125" style="144" customWidth="1"/>
    <col min="6661" max="6661" width="16.7109375" style="144" customWidth="1"/>
    <col min="6662" max="6662" width="8" style="144" customWidth="1"/>
    <col min="6663" max="6663" width="14.85546875" style="144" customWidth="1"/>
    <col min="6664" max="6664" width="24.28515625" style="144" customWidth="1"/>
    <col min="6665" max="6912" width="12.42578125" style="144"/>
    <col min="6913" max="6913" width="16.7109375" style="144" customWidth="1"/>
    <col min="6914" max="6914" width="31.28515625" style="144" customWidth="1"/>
    <col min="6915" max="6915" width="38.28515625" style="144" customWidth="1"/>
    <col min="6916" max="6916" width="8.42578125" style="144" customWidth="1"/>
    <col min="6917" max="6917" width="16.7109375" style="144" customWidth="1"/>
    <col min="6918" max="6918" width="8" style="144" customWidth="1"/>
    <col min="6919" max="6919" width="14.85546875" style="144" customWidth="1"/>
    <col min="6920" max="6920" width="24.28515625" style="144" customWidth="1"/>
    <col min="6921" max="7168" width="12.42578125" style="144"/>
    <col min="7169" max="7169" width="16.7109375" style="144" customWidth="1"/>
    <col min="7170" max="7170" width="31.28515625" style="144" customWidth="1"/>
    <col min="7171" max="7171" width="38.28515625" style="144" customWidth="1"/>
    <col min="7172" max="7172" width="8.42578125" style="144" customWidth="1"/>
    <col min="7173" max="7173" width="16.7109375" style="144" customWidth="1"/>
    <col min="7174" max="7174" width="8" style="144" customWidth="1"/>
    <col min="7175" max="7175" width="14.85546875" style="144" customWidth="1"/>
    <col min="7176" max="7176" width="24.28515625" style="144" customWidth="1"/>
    <col min="7177" max="7424" width="12.42578125" style="144"/>
    <col min="7425" max="7425" width="16.7109375" style="144" customWidth="1"/>
    <col min="7426" max="7426" width="31.28515625" style="144" customWidth="1"/>
    <col min="7427" max="7427" width="38.28515625" style="144" customWidth="1"/>
    <col min="7428" max="7428" width="8.42578125" style="144" customWidth="1"/>
    <col min="7429" max="7429" width="16.7109375" style="144" customWidth="1"/>
    <col min="7430" max="7430" width="8" style="144" customWidth="1"/>
    <col min="7431" max="7431" width="14.85546875" style="144" customWidth="1"/>
    <col min="7432" max="7432" width="24.28515625" style="144" customWidth="1"/>
    <col min="7433" max="7680" width="12.42578125" style="144"/>
    <col min="7681" max="7681" width="16.7109375" style="144" customWidth="1"/>
    <col min="7682" max="7682" width="31.28515625" style="144" customWidth="1"/>
    <col min="7683" max="7683" width="38.28515625" style="144" customWidth="1"/>
    <col min="7684" max="7684" width="8.42578125" style="144" customWidth="1"/>
    <col min="7685" max="7685" width="16.7109375" style="144" customWidth="1"/>
    <col min="7686" max="7686" width="8" style="144" customWidth="1"/>
    <col min="7687" max="7687" width="14.85546875" style="144" customWidth="1"/>
    <col min="7688" max="7688" width="24.28515625" style="144" customWidth="1"/>
    <col min="7689" max="7936" width="12.42578125" style="144"/>
    <col min="7937" max="7937" width="16.7109375" style="144" customWidth="1"/>
    <col min="7938" max="7938" width="31.28515625" style="144" customWidth="1"/>
    <col min="7939" max="7939" width="38.28515625" style="144" customWidth="1"/>
    <col min="7940" max="7940" width="8.42578125" style="144" customWidth="1"/>
    <col min="7941" max="7941" width="16.7109375" style="144" customWidth="1"/>
    <col min="7942" max="7942" width="8" style="144" customWidth="1"/>
    <col min="7943" max="7943" width="14.85546875" style="144" customWidth="1"/>
    <col min="7944" max="7944" width="24.28515625" style="144" customWidth="1"/>
    <col min="7945" max="8192" width="12.42578125" style="144"/>
    <col min="8193" max="8193" width="16.7109375" style="144" customWidth="1"/>
    <col min="8194" max="8194" width="31.28515625" style="144" customWidth="1"/>
    <col min="8195" max="8195" width="38.28515625" style="144" customWidth="1"/>
    <col min="8196" max="8196" width="8.42578125" style="144" customWidth="1"/>
    <col min="8197" max="8197" width="16.7109375" style="144" customWidth="1"/>
    <col min="8198" max="8198" width="8" style="144" customWidth="1"/>
    <col min="8199" max="8199" width="14.85546875" style="144" customWidth="1"/>
    <col min="8200" max="8200" width="24.28515625" style="144" customWidth="1"/>
    <col min="8201" max="8448" width="12.42578125" style="144"/>
    <col min="8449" max="8449" width="16.7109375" style="144" customWidth="1"/>
    <col min="8450" max="8450" width="31.28515625" style="144" customWidth="1"/>
    <col min="8451" max="8451" width="38.28515625" style="144" customWidth="1"/>
    <col min="8452" max="8452" width="8.42578125" style="144" customWidth="1"/>
    <col min="8453" max="8453" width="16.7109375" style="144" customWidth="1"/>
    <col min="8454" max="8454" width="8" style="144" customWidth="1"/>
    <col min="8455" max="8455" width="14.85546875" style="144" customWidth="1"/>
    <col min="8456" max="8456" width="24.28515625" style="144" customWidth="1"/>
    <col min="8457" max="8704" width="12.42578125" style="144"/>
    <col min="8705" max="8705" width="16.7109375" style="144" customWidth="1"/>
    <col min="8706" max="8706" width="31.28515625" style="144" customWidth="1"/>
    <col min="8707" max="8707" width="38.28515625" style="144" customWidth="1"/>
    <col min="8708" max="8708" width="8.42578125" style="144" customWidth="1"/>
    <col min="8709" max="8709" width="16.7109375" style="144" customWidth="1"/>
    <col min="8710" max="8710" width="8" style="144" customWidth="1"/>
    <col min="8711" max="8711" width="14.85546875" style="144" customWidth="1"/>
    <col min="8712" max="8712" width="24.28515625" style="144" customWidth="1"/>
    <col min="8713" max="8960" width="12.42578125" style="144"/>
    <col min="8961" max="8961" width="16.7109375" style="144" customWidth="1"/>
    <col min="8962" max="8962" width="31.28515625" style="144" customWidth="1"/>
    <col min="8963" max="8963" width="38.28515625" style="144" customWidth="1"/>
    <col min="8964" max="8964" width="8.42578125" style="144" customWidth="1"/>
    <col min="8965" max="8965" width="16.7109375" style="144" customWidth="1"/>
    <col min="8966" max="8966" width="8" style="144" customWidth="1"/>
    <col min="8967" max="8967" width="14.85546875" style="144" customWidth="1"/>
    <col min="8968" max="8968" width="24.28515625" style="144" customWidth="1"/>
    <col min="8969" max="9216" width="12.42578125" style="144"/>
    <col min="9217" max="9217" width="16.7109375" style="144" customWidth="1"/>
    <col min="9218" max="9218" width="31.28515625" style="144" customWidth="1"/>
    <col min="9219" max="9219" width="38.28515625" style="144" customWidth="1"/>
    <col min="9220" max="9220" width="8.42578125" style="144" customWidth="1"/>
    <col min="9221" max="9221" width="16.7109375" style="144" customWidth="1"/>
    <col min="9222" max="9222" width="8" style="144" customWidth="1"/>
    <col min="9223" max="9223" width="14.85546875" style="144" customWidth="1"/>
    <col min="9224" max="9224" width="24.28515625" style="144" customWidth="1"/>
    <col min="9225" max="9472" width="12.42578125" style="144"/>
    <col min="9473" max="9473" width="16.7109375" style="144" customWidth="1"/>
    <col min="9474" max="9474" width="31.28515625" style="144" customWidth="1"/>
    <col min="9475" max="9475" width="38.28515625" style="144" customWidth="1"/>
    <col min="9476" max="9476" width="8.42578125" style="144" customWidth="1"/>
    <col min="9477" max="9477" width="16.7109375" style="144" customWidth="1"/>
    <col min="9478" max="9478" width="8" style="144" customWidth="1"/>
    <col min="9479" max="9479" width="14.85546875" style="144" customWidth="1"/>
    <col min="9480" max="9480" width="24.28515625" style="144" customWidth="1"/>
    <col min="9481" max="9728" width="12.42578125" style="144"/>
    <col min="9729" max="9729" width="16.7109375" style="144" customWidth="1"/>
    <col min="9730" max="9730" width="31.28515625" style="144" customWidth="1"/>
    <col min="9731" max="9731" width="38.28515625" style="144" customWidth="1"/>
    <col min="9732" max="9732" width="8.42578125" style="144" customWidth="1"/>
    <col min="9733" max="9733" width="16.7109375" style="144" customWidth="1"/>
    <col min="9734" max="9734" width="8" style="144" customWidth="1"/>
    <col min="9735" max="9735" width="14.85546875" style="144" customWidth="1"/>
    <col min="9736" max="9736" width="24.28515625" style="144" customWidth="1"/>
    <col min="9737" max="9984" width="12.42578125" style="144"/>
    <col min="9985" max="9985" width="16.7109375" style="144" customWidth="1"/>
    <col min="9986" max="9986" width="31.28515625" style="144" customWidth="1"/>
    <col min="9987" max="9987" width="38.28515625" style="144" customWidth="1"/>
    <col min="9988" max="9988" width="8.42578125" style="144" customWidth="1"/>
    <col min="9989" max="9989" width="16.7109375" style="144" customWidth="1"/>
    <col min="9990" max="9990" width="8" style="144" customWidth="1"/>
    <col min="9991" max="9991" width="14.85546875" style="144" customWidth="1"/>
    <col min="9992" max="9992" width="24.28515625" style="144" customWidth="1"/>
    <col min="9993" max="10240" width="12.42578125" style="144"/>
    <col min="10241" max="10241" width="16.7109375" style="144" customWidth="1"/>
    <col min="10242" max="10242" width="31.28515625" style="144" customWidth="1"/>
    <col min="10243" max="10243" width="38.28515625" style="144" customWidth="1"/>
    <col min="10244" max="10244" width="8.42578125" style="144" customWidth="1"/>
    <col min="10245" max="10245" width="16.7109375" style="144" customWidth="1"/>
    <col min="10246" max="10246" width="8" style="144" customWidth="1"/>
    <col min="10247" max="10247" width="14.85546875" style="144" customWidth="1"/>
    <col min="10248" max="10248" width="24.28515625" style="144" customWidth="1"/>
    <col min="10249" max="10496" width="12.42578125" style="144"/>
    <col min="10497" max="10497" width="16.7109375" style="144" customWidth="1"/>
    <col min="10498" max="10498" width="31.28515625" style="144" customWidth="1"/>
    <col min="10499" max="10499" width="38.28515625" style="144" customWidth="1"/>
    <col min="10500" max="10500" width="8.42578125" style="144" customWidth="1"/>
    <col min="10501" max="10501" width="16.7109375" style="144" customWidth="1"/>
    <col min="10502" max="10502" width="8" style="144" customWidth="1"/>
    <col min="10503" max="10503" width="14.85546875" style="144" customWidth="1"/>
    <col min="10504" max="10504" width="24.28515625" style="144" customWidth="1"/>
    <col min="10505" max="10752" width="12.42578125" style="144"/>
    <col min="10753" max="10753" width="16.7109375" style="144" customWidth="1"/>
    <col min="10754" max="10754" width="31.28515625" style="144" customWidth="1"/>
    <col min="10755" max="10755" width="38.28515625" style="144" customWidth="1"/>
    <col min="10756" max="10756" width="8.42578125" style="144" customWidth="1"/>
    <col min="10757" max="10757" width="16.7109375" style="144" customWidth="1"/>
    <col min="10758" max="10758" width="8" style="144" customWidth="1"/>
    <col min="10759" max="10759" width="14.85546875" style="144" customWidth="1"/>
    <col min="10760" max="10760" width="24.28515625" style="144" customWidth="1"/>
    <col min="10761" max="11008" width="12.42578125" style="144"/>
    <col min="11009" max="11009" width="16.7109375" style="144" customWidth="1"/>
    <col min="11010" max="11010" width="31.28515625" style="144" customWidth="1"/>
    <col min="11011" max="11011" width="38.28515625" style="144" customWidth="1"/>
    <col min="11012" max="11012" width="8.42578125" style="144" customWidth="1"/>
    <col min="11013" max="11013" width="16.7109375" style="144" customWidth="1"/>
    <col min="11014" max="11014" width="8" style="144" customWidth="1"/>
    <col min="11015" max="11015" width="14.85546875" style="144" customWidth="1"/>
    <col min="11016" max="11016" width="24.28515625" style="144" customWidth="1"/>
    <col min="11017" max="11264" width="12.42578125" style="144"/>
    <col min="11265" max="11265" width="16.7109375" style="144" customWidth="1"/>
    <col min="11266" max="11266" width="31.28515625" style="144" customWidth="1"/>
    <col min="11267" max="11267" width="38.28515625" style="144" customWidth="1"/>
    <col min="11268" max="11268" width="8.42578125" style="144" customWidth="1"/>
    <col min="11269" max="11269" width="16.7109375" style="144" customWidth="1"/>
    <col min="11270" max="11270" width="8" style="144" customWidth="1"/>
    <col min="11271" max="11271" width="14.85546875" style="144" customWidth="1"/>
    <col min="11272" max="11272" width="24.28515625" style="144" customWidth="1"/>
    <col min="11273" max="11520" width="12.42578125" style="144"/>
    <col min="11521" max="11521" width="16.7109375" style="144" customWidth="1"/>
    <col min="11522" max="11522" width="31.28515625" style="144" customWidth="1"/>
    <col min="11523" max="11523" width="38.28515625" style="144" customWidth="1"/>
    <col min="11524" max="11524" width="8.42578125" style="144" customWidth="1"/>
    <col min="11525" max="11525" width="16.7109375" style="144" customWidth="1"/>
    <col min="11526" max="11526" width="8" style="144" customWidth="1"/>
    <col min="11527" max="11527" width="14.85546875" style="144" customWidth="1"/>
    <col min="11528" max="11528" width="24.28515625" style="144" customWidth="1"/>
    <col min="11529" max="11776" width="12.42578125" style="144"/>
    <col min="11777" max="11777" width="16.7109375" style="144" customWidth="1"/>
    <col min="11778" max="11778" width="31.28515625" style="144" customWidth="1"/>
    <col min="11779" max="11779" width="38.28515625" style="144" customWidth="1"/>
    <col min="11780" max="11780" width="8.42578125" style="144" customWidth="1"/>
    <col min="11781" max="11781" width="16.7109375" style="144" customWidth="1"/>
    <col min="11782" max="11782" width="8" style="144" customWidth="1"/>
    <col min="11783" max="11783" width="14.85546875" style="144" customWidth="1"/>
    <col min="11784" max="11784" width="24.28515625" style="144" customWidth="1"/>
    <col min="11785" max="12032" width="12.42578125" style="144"/>
    <col min="12033" max="12033" width="16.7109375" style="144" customWidth="1"/>
    <col min="12034" max="12034" width="31.28515625" style="144" customWidth="1"/>
    <col min="12035" max="12035" width="38.28515625" style="144" customWidth="1"/>
    <col min="12036" max="12036" width="8.42578125" style="144" customWidth="1"/>
    <col min="12037" max="12037" width="16.7109375" style="144" customWidth="1"/>
    <col min="12038" max="12038" width="8" style="144" customWidth="1"/>
    <col min="12039" max="12039" width="14.85546875" style="144" customWidth="1"/>
    <col min="12040" max="12040" width="24.28515625" style="144" customWidth="1"/>
    <col min="12041" max="12288" width="12.42578125" style="144"/>
    <col min="12289" max="12289" width="16.7109375" style="144" customWidth="1"/>
    <col min="12290" max="12290" width="31.28515625" style="144" customWidth="1"/>
    <col min="12291" max="12291" width="38.28515625" style="144" customWidth="1"/>
    <col min="12292" max="12292" width="8.42578125" style="144" customWidth="1"/>
    <col min="12293" max="12293" width="16.7109375" style="144" customWidth="1"/>
    <col min="12294" max="12294" width="8" style="144" customWidth="1"/>
    <col min="12295" max="12295" width="14.85546875" style="144" customWidth="1"/>
    <col min="12296" max="12296" width="24.28515625" style="144" customWidth="1"/>
    <col min="12297" max="12544" width="12.42578125" style="144"/>
    <col min="12545" max="12545" width="16.7109375" style="144" customWidth="1"/>
    <col min="12546" max="12546" width="31.28515625" style="144" customWidth="1"/>
    <col min="12547" max="12547" width="38.28515625" style="144" customWidth="1"/>
    <col min="12548" max="12548" width="8.42578125" style="144" customWidth="1"/>
    <col min="12549" max="12549" width="16.7109375" style="144" customWidth="1"/>
    <col min="12550" max="12550" width="8" style="144" customWidth="1"/>
    <col min="12551" max="12551" width="14.85546875" style="144" customWidth="1"/>
    <col min="12552" max="12552" width="24.28515625" style="144" customWidth="1"/>
    <col min="12553" max="12800" width="12.42578125" style="144"/>
    <col min="12801" max="12801" width="16.7109375" style="144" customWidth="1"/>
    <col min="12802" max="12802" width="31.28515625" style="144" customWidth="1"/>
    <col min="12803" max="12803" width="38.28515625" style="144" customWidth="1"/>
    <col min="12804" max="12804" width="8.42578125" style="144" customWidth="1"/>
    <col min="12805" max="12805" width="16.7109375" style="144" customWidth="1"/>
    <col min="12806" max="12806" width="8" style="144" customWidth="1"/>
    <col min="12807" max="12807" width="14.85546875" style="144" customWidth="1"/>
    <col min="12808" max="12808" width="24.28515625" style="144" customWidth="1"/>
    <col min="12809" max="13056" width="12.42578125" style="144"/>
    <col min="13057" max="13057" width="16.7109375" style="144" customWidth="1"/>
    <col min="13058" max="13058" width="31.28515625" style="144" customWidth="1"/>
    <col min="13059" max="13059" width="38.28515625" style="144" customWidth="1"/>
    <col min="13060" max="13060" width="8.42578125" style="144" customWidth="1"/>
    <col min="13061" max="13061" width="16.7109375" style="144" customWidth="1"/>
    <col min="13062" max="13062" width="8" style="144" customWidth="1"/>
    <col min="13063" max="13063" width="14.85546875" style="144" customWidth="1"/>
    <col min="13064" max="13064" width="24.28515625" style="144" customWidth="1"/>
    <col min="13065" max="13312" width="12.42578125" style="144"/>
    <col min="13313" max="13313" width="16.7109375" style="144" customWidth="1"/>
    <col min="13314" max="13314" width="31.28515625" style="144" customWidth="1"/>
    <col min="13315" max="13315" width="38.28515625" style="144" customWidth="1"/>
    <col min="13316" max="13316" width="8.42578125" style="144" customWidth="1"/>
    <col min="13317" max="13317" width="16.7109375" style="144" customWidth="1"/>
    <col min="13318" max="13318" width="8" style="144" customWidth="1"/>
    <col min="13319" max="13319" width="14.85546875" style="144" customWidth="1"/>
    <col min="13320" max="13320" width="24.28515625" style="144" customWidth="1"/>
    <col min="13321" max="13568" width="12.42578125" style="144"/>
    <col min="13569" max="13569" width="16.7109375" style="144" customWidth="1"/>
    <col min="13570" max="13570" width="31.28515625" style="144" customWidth="1"/>
    <col min="13571" max="13571" width="38.28515625" style="144" customWidth="1"/>
    <col min="13572" max="13572" width="8.42578125" style="144" customWidth="1"/>
    <col min="13573" max="13573" width="16.7109375" style="144" customWidth="1"/>
    <col min="13574" max="13574" width="8" style="144" customWidth="1"/>
    <col min="13575" max="13575" width="14.85546875" style="144" customWidth="1"/>
    <col min="13576" max="13576" width="24.28515625" style="144" customWidth="1"/>
    <col min="13577" max="13824" width="12.42578125" style="144"/>
    <col min="13825" max="13825" width="16.7109375" style="144" customWidth="1"/>
    <col min="13826" max="13826" width="31.28515625" style="144" customWidth="1"/>
    <col min="13827" max="13827" width="38.28515625" style="144" customWidth="1"/>
    <col min="13828" max="13828" width="8.42578125" style="144" customWidth="1"/>
    <col min="13829" max="13829" width="16.7109375" style="144" customWidth="1"/>
    <col min="13830" max="13830" width="8" style="144" customWidth="1"/>
    <col min="13831" max="13831" width="14.85546875" style="144" customWidth="1"/>
    <col min="13832" max="13832" width="24.28515625" style="144" customWidth="1"/>
    <col min="13833" max="14080" width="12.42578125" style="144"/>
    <col min="14081" max="14081" width="16.7109375" style="144" customWidth="1"/>
    <col min="14082" max="14082" width="31.28515625" style="144" customWidth="1"/>
    <col min="14083" max="14083" width="38.28515625" style="144" customWidth="1"/>
    <col min="14084" max="14084" width="8.42578125" style="144" customWidth="1"/>
    <col min="14085" max="14085" width="16.7109375" style="144" customWidth="1"/>
    <col min="14086" max="14086" width="8" style="144" customWidth="1"/>
    <col min="14087" max="14087" width="14.85546875" style="144" customWidth="1"/>
    <col min="14088" max="14088" width="24.28515625" style="144" customWidth="1"/>
    <col min="14089" max="14336" width="12.42578125" style="144"/>
    <col min="14337" max="14337" width="16.7109375" style="144" customWidth="1"/>
    <col min="14338" max="14338" width="31.28515625" style="144" customWidth="1"/>
    <col min="14339" max="14339" width="38.28515625" style="144" customWidth="1"/>
    <col min="14340" max="14340" width="8.42578125" style="144" customWidth="1"/>
    <col min="14341" max="14341" width="16.7109375" style="144" customWidth="1"/>
    <col min="14342" max="14342" width="8" style="144" customWidth="1"/>
    <col min="14343" max="14343" width="14.85546875" style="144" customWidth="1"/>
    <col min="14344" max="14344" width="24.28515625" style="144" customWidth="1"/>
    <col min="14345" max="14592" width="12.42578125" style="144"/>
    <col min="14593" max="14593" width="16.7109375" style="144" customWidth="1"/>
    <col min="14594" max="14594" width="31.28515625" style="144" customWidth="1"/>
    <col min="14595" max="14595" width="38.28515625" style="144" customWidth="1"/>
    <col min="14596" max="14596" width="8.42578125" style="144" customWidth="1"/>
    <col min="14597" max="14597" width="16.7109375" style="144" customWidth="1"/>
    <col min="14598" max="14598" width="8" style="144" customWidth="1"/>
    <col min="14599" max="14599" width="14.85546875" style="144" customWidth="1"/>
    <col min="14600" max="14600" width="24.28515625" style="144" customWidth="1"/>
    <col min="14601" max="14848" width="12.42578125" style="144"/>
    <col min="14849" max="14849" width="16.7109375" style="144" customWidth="1"/>
    <col min="14850" max="14850" width="31.28515625" style="144" customWidth="1"/>
    <col min="14851" max="14851" width="38.28515625" style="144" customWidth="1"/>
    <col min="14852" max="14852" width="8.42578125" style="144" customWidth="1"/>
    <col min="14853" max="14853" width="16.7109375" style="144" customWidth="1"/>
    <col min="14854" max="14854" width="8" style="144" customWidth="1"/>
    <col min="14855" max="14855" width="14.85546875" style="144" customWidth="1"/>
    <col min="14856" max="14856" width="24.28515625" style="144" customWidth="1"/>
    <col min="14857" max="15104" width="12.42578125" style="144"/>
    <col min="15105" max="15105" width="16.7109375" style="144" customWidth="1"/>
    <col min="15106" max="15106" width="31.28515625" style="144" customWidth="1"/>
    <col min="15107" max="15107" width="38.28515625" style="144" customWidth="1"/>
    <col min="15108" max="15108" width="8.42578125" style="144" customWidth="1"/>
    <col min="15109" max="15109" width="16.7109375" style="144" customWidth="1"/>
    <col min="15110" max="15110" width="8" style="144" customWidth="1"/>
    <col min="15111" max="15111" width="14.85546875" style="144" customWidth="1"/>
    <col min="15112" max="15112" width="24.28515625" style="144" customWidth="1"/>
    <col min="15113" max="15360" width="12.42578125" style="144"/>
    <col min="15361" max="15361" width="16.7109375" style="144" customWidth="1"/>
    <col min="15362" max="15362" width="31.28515625" style="144" customWidth="1"/>
    <col min="15363" max="15363" width="38.28515625" style="144" customWidth="1"/>
    <col min="15364" max="15364" width="8.42578125" style="144" customWidth="1"/>
    <col min="15365" max="15365" width="16.7109375" style="144" customWidth="1"/>
    <col min="15366" max="15366" width="8" style="144" customWidth="1"/>
    <col min="15367" max="15367" width="14.85546875" style="144" customWidth="1"/>
    <col min="15368" max="15368" width="24.28515625" style="144" customWidth="1"/>
    <col min="15369" max="15616" width="12.42578125" style="144"/>
    <col min="15617" max="15617" width="16.7109375" style="144" customWidth="1"/>
    <col min="15618" max="15618" width="31.28515625" style="144" customWidth="1"/>
    <col min="15619" max="15619" width="38.28515625" style="144" customWidth="1"/>
    <col min="15620" max="15620" width="8.42578125" style="144" customWidth="1"/>
    <col min="15621" max="15621" width="16.7109375" style="144" customWidth="1"/>
    <col min="15622" max="15622" width="8" style="144" customWidth="1"/>
    <col min="15623" max="15623" width="14.85546875" style="144" customWidth="1"/>
    <col min="15624" max="15624" width="24.28515625" style="144" customWidth="1"/>
    <col min="15625" max="15872" width="12.42578125" style="144"/>
    <col min="15873" max="15873" width="16.7109375" style="144" customWidth="1"/>
    <col min="15874" max="15874" width="31.28515625" style="144" customWidth="1"/>
    <col min="15875" max="15875" width="38.28515625" style="144" customWidth="1"/>
    <col min="15876" max="15876" width="8.42578125" style="144" customWidth="1"/>
    <col min="15877" max="15877" width="16.7109375" style="144" customWidth="1"/>
    <col min="15878" max="15878" width="8" style="144" customWidth="1"/>
    <col min="15879" max="15879" width="14.85546875" style="144" customWidth="1"/>
    <col min="15880" max="15880" width="24.28515625" style="144" customWidth="1"/>
    <col min="15881" max="16128" width="12.42578125" style="144"/>
    <col min="16129" max="16129" width="16.7109375" style="144" customWidth="1"/>
    <col min="16130" max="16130" width="31.28515625" style="144" customWidth="1"/>
    <col min="16131" max="16131" width="38.28515625" style="144" customWidth="1"/>
    <col min="16132" max="16132" width="8.42578125" style="144" customWidth="1"/>
    <col min="16133" max="16133" width="16.7109375" style="144" customWidth="1"/>
    <col min="16134" max="16134" width="8" style="144" customWidth="1"/>
    <col min="16135" max="16135" width="14.85546875" style="144" customWidth="1"/>
    <col min="16136" max="16136" width="24.28515625" style="144" customWidth="1"/>
    <col min="16137" max="16384" width="12.42578125" style="144"/>
  </cols>
  <sheetData>
    <row r="1" spans="1:8" s="47" customFormat="1" ht="14.45" customHeight="1" x14ac:dyDescent="0.25">
      <c r="A1" s="166" t="s">
        <v>15</v>
      </c>
      <c r="B1" s="95" t="s">
        <v>16</v>
      </c>
      <c r="C1" s="95" t="s">
        <v>17</v>
      </c>
      <c r="D1" s="95" t="s">
        <v>18</v>
      </c>
      <c r="E1" s="308" t="s">
        <v>620</v>
      </c>
      <c r="F1" s="308" t="s">
        <v>19</v>
      </c>
      <c r="G1" s="308" t="s">
        <v>20</v>
      </c>
      <c r="H1" s="95" t="s">
        <v>21</v>
      </c>
    </row>
    <row r="2" spans="1:8" ht="14.45" customHeight="1" x14ac:dyDescent="0.25">
      <c r="A2" s="382" t="s">
        <v>767</v>
      </c>
      <c r="B2" s="382"/>
      <c r="C2" s="382"/>
      <c r="D2" s="382"/>
      <c r="E2" s="382"/>
      <c r="F2" s="382"/>
      <c r="G2" s="382"/>
      <c r="H2" s="382"/>
    </row>
    <row r="3" spans="1:8" ht="14.45" customHeight="1" x14ac:dyDescent="0.25">
      <c r="A3" s="332" t="s">
        <v>15</v>
      </c>
      <c r="B3" s="143" t="s">
        <v>16</v>
      </c>
      <c r="C3" s="143" t="s">
        <v>17</v>
      </c>
      <c r="D3" s="143" t="s">
        <v>18</v>
      </c>
      <c r="E3" s="295" t="s">
        <v>620</v>
      </c>
      <c r="F3" s="295" t="s">
        <v>19</v>
      </c>
      <c r="G3" s="295" t="s">
        <v>20</v>
      </c>
      <c r="H3" s="143" t="s">
        <v>21</v>
      </c>
    </row>
    <row r="4" spans="1:8" ht="14.45" customHeight="1" x14ac:dyDescent="0.25">
      <c r="A4" s="326"/>
      <c r="B4" s="156" t="s">
        <v>180</v>
      </c>
      <c r="C4" s="43" t="str">
        <f>IFERROR(+VLOOKUP(A4,'LISTADO BASICO MOS'!B:K,2,FALSE), "-")</f>
        <v>-</v>
      </c>
      <c r="D4" s="107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4.45" customHeight="1" x14ac:dyDescent="0.25">
      <c r="A5" s="301"/>
      <c r="B5" s="195"/>
      <c r="C5" s="43" t="str">
        <f>IFERROR(+VLOOKUP(A5,'LISTADO BASICO MOS'!B:K,2,FALSE), "-")</f>
        <v>-</v>
      </c>
      <c r="D5" s="9"/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14.45" customHeight="1" x14ac:dyDescent="0.25">
      <c r="A6" s="301"/>
      <c r="B6" s="195"/>
      <c r="C6" s="43" t="str">
        <f>IFERROR(+VLOOKUP(A6,'LISTADO BASICO MOS'!B:K,2,FALSE), "-")</f>
        <v>-</v>
      </c>
      <c r="D6" s="9">
        <v>2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4.45" customHeight="1" x14ac:dyDescent="0.25">
      <c r="A7" s="382" t="str">
        <f>+"TOTAL "&amp;A2</f>
        <v>TOTAL TORNILLO DE ESCAFOIDES</v>
      </c>
      <c r="B7" s="382"/>
      <c r="C7" s="382"/>
      <c r="D7" s="382"/>
      <c r="E7" s="382"/>
      <c r="F7" s="382"/>
      <c r="G7" s="217"/>
      <c r="H7" s="168"/>
    </row>
    <row r="9" spans="1:8" ht="15.75" customHeight="1" x14ac:dyDescent="0.25">
      <c r="A9" s="382" t="s">
        <v>768</v>
      </c>
      <c r="B9" s="382"/>
      <c r="C9" s="382"/>
      <c r="D9" s="382"/>
      <c r="E9" s="382"/>
      <c r="F9" s="382"/>
      <c r="G9" s="382"/>
      <c r="H9" s="382"/>
    </row>
    <row r="10" spans="1:8" ht="14.45" customHeight="1" x14ac:dyDescent="0.25">
      <c r="A10" s="332" t="s">
        <v>15</v>
      </c>
      <c r="B10" s="143" t="s">
        <v>16</v>
      </c>
      <c r="C10" s="143" t="s">
        <v>17</v>
      </c>
      <c r="D10" s="143" t="s">
        <v>18</v>
      </c>
      <c r="E10" s="295" t="s">
        <v>620</v>
      </c>
      <c r="F10" s="295" t="s">
        <v>19</v>
      </c>
      <c r="G10" s="295" t="s">
        <v>20</v>
      </c>
      <c r="H10" s="143" t="s">
        <v>21</v>
      </c>
    </row>
    <row r="11" spans="1:8" ht="14.45" customHeight="1" x14ac:dyDescent="0.25">
      <c r="A11" s="326"/>
      <c r="B11" s="156" t="s">
        <v>181</v>
      </c>
      <c r="C11" s="43" t="str">
        <f>IFERROR(+VLOOKUP(A11,'LISTADO BASICO MOS'!B:K,2,FALSE), "-")</f>
        <v>-</v>
      </c>
      <c r="D11" s="107">
        <v>1</v>
      </c>
      <c r="E11" s="10" t="str">
        <f>IFERROR(+VLOOKUP(A11,'LISTADO BASICO MOS'!B:K,4,FALSE),"-")</f>
        <v>-</v>
      </c>
      <c r="F11" s="10" t="str">
        <f>IFERROR(+VLOOKUP(A11,'LISTADO BASICO MOS'!B:K,5,FALSE),"-")</f>
        <v>-</v>
      </c>
      <c r="G11" s="10" t="str">
        <f>IFERROR(+VLOOKUP(A11,'LISTADO BASICO MOS'!B:K,6,FALSE),"-")</f>
        <v>-</v>
      </c>
      <c r="H11" s="106" t="str">
        <f>IFERROR(+VLOOKUP(A11,'LISTADO BASICO MOS'!B:K,10,FALSE),"-")</f>
        <v>-</v>
      </c>
    </row>
    <row r="12" spans="1:8" ht="14.45" customHeight="1" x14ac:dyDescent="0.25">
      <c r="A12" s="326"/>
      <c r="B12" s="156" t="s">
        <v>182</v>
      </c>
      <c r="C12" s="43" t="str">
        <f>IFERROR(+VLOOKUP(A12,'LISTADO BASICO MOS'!B:K,2,FALSE), "-")</f>
        <v>-</v>
      </c>
      <c r="D12" s="107">
        <v>1</v>
      </c>
      <c r="E12" s="10" t="str">
        <f>IFERROR(+VLOOKUP(A12,'LISTADO BASICO MOS'!B:K,4,FALSE),"-")</f>
        <v>-</v>
      </c>
      <c r="F12" s="10" t="str">
        <f>IFERROR(+VLOOKUP(A12,'LISTADO BASICO MOS'!B:K,5,FALSE),"-")</f>
        <v>-</v>
      </c>
      <c r="G12" s="10" t="str">
        <f>IFERROR(+VLOOKUP(A12,'LISTADO BASICO MOS'!B:K,6,FALSE),"-")</f>
        <v>-</v>
      </c>
      <c r="H12" s="106" t="str">
        <f>IFERROR(+VLOOKUP(A12,'LISTADO BASICO MOS'!B:K,10,FALSE),"-")</f>
        <v>-</v>
      </c>
    </row>
    <row r="13" spans="1:8" ht="14.45" customHeight="1" x14ac:dyDescent="0.25">
      <c r="A13" s="326"/>
      <c r="B13" s="156" t="s">
        <v>183</v>
      </c>
      <c r="C13" s="43" t="str">
        <f>IFERROR(+VLOOKUP(A13,'LISTADO BASICO MOS'!B:K,2,FALSE), "-")</f>
        <v>-</v>
      </c>
      <c r="D13" s="107">
        <v>1</v>
      </c>
      <c r="E13" s="10" t="str">
        <f>IFERROR(+VLOOKUP(A13,'LISTADO BASICO MOS'!B:K,4,FALSE),"-")</f>
        <v>-</v>
      </c>
      <c r="F13" s="10" t="str">
        <f>IFERROR(+VLOOKUP(A13,'LISTADO BASICO MOS'!B:K,5,FALSE),"-")</f>
        <v>-</v>
      </c>
      <c r="G13" s="10" t="str">
        <f>IFERROR(+VLOOKUP(A13,'LISTADO BASICO MOS'!B:K,6,FALSE),"-")</f>
        <v>-</v>
      </c>
      <c r="H13" s="106" t="str">
        <f>IFERROR(+VLOOKUP(A13,'LISTADO BASICO MOS'!B:K,10,FALSE),"-")</f>
        <v>-</v>
      </c>
    </row>
    <row r="14" spans="1:8" ht="14.45" customHeight="1" x14ac:dyDescent="0.25">
      <c r="A14" s="326"/>
      <c r="B14" s="156" t="s">
        <v>184</v>
      </c>
      <c r="C14" s="43" t="str">
        <f>IFERROR(+VLOOKUP(A14,'LISTADO BASICO MOS'!B:K,2,FALSE), "-")</f>
        <v>-</v>
      </c>
      <c r="D14" s="107">
        <v>1</v>
      </c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ht="14.45" customHeight="1" x14ac:dyDescent="0.25">
      <c r="A15" s="326"/>
      <c r="B15" s="156" t="s">
        <v>185</v>
      </c>
      <c r="C15" s="43" t="str">
        <f>IFERROR(+VLOOKUP(A15,'LISTADO BASICO MOS'!B:K,2,FALSE), "-")</f>
        <v>-</v>
      </c>
      <c r="D15" s="107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ht="14.45" customHeight="1" x14ac:dyDescent="0.25">
      <c r="A16" s="326"/>
      <c r="B16" s="156" t="s">
        <v>186</v>
      </c>
      <c r="C16" s="43" t="str">
        <f>IFERROR(+VLOOKUP(A16,'LISTADO BASICO MOS'!B:K,2,FALSE), "-")</f>
        <v>-</v>
      </c>
      <c r="D16" s="107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8" ht="14.45" customHeight="1" x14ac:dyDescent="0.25">
      <c r="A17" s="301"/>
      <c r="B17" s="156" t="s">
        <v>187</v>
      </c>
      <c r="C17" s="43" t="str">
        <f>IFERROR(+VLOOKUP(A17,'LISTADO BASICO MOS'!B:K,2,FALSE), "-")</f>
        <v>-</v>
      </c>
      <c r="D17" s="107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ht="14.45" customHeight="1" x14ac:dyDescent="0.25">
      <c r="A18" s="301"/>
      <c r="B18" s="156"/>
      <c r="C18" s="43" t="str">
        <f>IFERROR(+VLOOKUP(A18,'LISTADO BASICO MOS'!B:K,2,FALSE), "-")</f>
        <v>-</v>
      </c>
      <c r="D18" s="9"/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ht="14.45" customHeight="1" x14ac:dyDescent="0.25">
      <c r="A19" s="301"/>
      <c r="B19" s="195"/>
      <c r="C19" s="43" t="str">
        <f>IFERROR(+VLOOKUP(A19,'LISTADO BASICO MOS'!B:K,2,FALSE), "-")</f>
        <v>-</v>
      </c>
      <c r="D19" s="9"/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8" ht="15.75" customHeight="1" x14ac:dyDescent="0.25">
      <c r="A20" s="382" t="str">
        <f>+"TOTAL "&amp;A9</f>
        <v>TOTAL SISTEMA DE MANO 1.5</v>
      </c>
      <c r="B20" s="382"/>
      <c r="C20" s="382"/>
      <c r="D20" s="382"/>
      <c r="E20" s="382"/>
      <c r="F20" s="382"/>
      <c r="G20" s="217"/>
      <c r="H20" s="168"/>
    </row>
    <row r="22" spans="1:8" ht="15.75" customHeight="1" x14ac:dyDescent="0.25">
      <c r="A22" s="382" t="s">
        <v>769</v>
      </c>
      <c r="B22" s="382"/>
      <c r="C22" s="382"/>
      <c r="D22" s="382"/>
      <c r="E22" s="382"/>
      <c r="F22" s="382"/>
      <c r="G22" s="382"/>
      <c r="H22" s="382"/>
    </row>
    <row r="23" spans="1:8" ht="14.45" customHeight="1" x14ac:dyDescent="0.25">
      <c r="A23" s="332" t="s">
        <v>15</v>
      </c>
      <c r="B23" s="143" t="s">
        <v>16</v>
      </c>
      <c r="C23" s="143" t="s">
        <v>17</v>
      </c>
      <c r="D23" s="143" t="s">
        <v>18</v>
      </c>
      <c r="E23" s="295" t="s">
        <v>620</v>
      </c>
      <c r="F23" s="295" t="s">
        <v>19</v>
      </c>
      <c r="G23" s="295" t="s">
        <v>20</v>
      </c>
      <c r="H23" s="143" t="s">
        <v>21</v>
      </c>
    </row>
    <row r="24" spans="1:8" ht="14.45" customHeight="1" x14ac:dyDescent="0.25">
      <c r="A24" s="326"/>
      <c r="B24" s="156" t="s">
        <v>181</v>
      </c>
      <c r="C24" s="43" t="str">
        <f>IFERROR(+VLOOKUP(A24,'LISTADO BASICO MOS'!B:K,2,FALSE), "-")</f>
        <v>-</v>
      </c>
      <c r="D24" s="107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ht="14.45" customHeight="1" x14ac:dyDescent="0.25">
      <c r="A25" s="326"/>
      <c r="B25" s="156" t="s">
        <v>182</v>
      </c>
      <c r="C25" s="43" t="str">
        <f>IFERROR(+VLOOKUP(A25,'LISTADO BASICO MOS'!B:K,2,FALSE), "-")</f>
        <v>-</v>
      </c>
      <c r="D25" s="107">
        <v>1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ht="14.45" customHeight="1" x14ac:dyDescent="0.25">
      <c r="A26" s="326"/>
      <c r="B26" s="156" t="s">
        <v>183</v>
      </c>
      <c r="C26" s="43" t="str">
        <f>IFERROR(+VLOOKUP(A26,'LISTADO BASICO MOS'!B:K,2,FALSE), "-")</f>
        <v>-</v>
      </c>
      <c r="D26" s="107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ht="14.45" customHeight="1" x14ac:dyDescent="0.25">
      <c r="A27" s="326"/>
      <c r="B27" s="156" t="s">
        <v>184</v>
      </c>
      <c r="C27" s="43" t="str">
        <f>IFERROR(+VLOOKUP(A27,'LISTADO BASICO MOS'!B:K,2,FALSE), "-")</f>
        <v>-</v>
      </c>
      <c r="D27" s="107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ht="14.45" customHeight="1" x14ac:dyDescent="0.25">
      <c r="A28" s="301"/>
      <c r="B28" s="156" t="s">
        <v>185</v>
      </c>
      <c r="C28" s="43" t="str">
        <f>IFERROR(+VLOOKUP(A28,'LISTADO BASICO MOS'!B:K,2,FALSE), "-")</f>
        <v>-</v>
      </c>
      <c r="D28" s="107">
        <v>1</v>
      </c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ht="14.45" customHeight="1" x14ac:dyDescent="0.25">
      <c r="A29" s="301"/>
      <c r="B29" s="156" t="s">
        <v>186</v>
      </c>
      <c r="C29" s="43" t="str">
        <f>IFERROR(+VLOOKUP(A29,'LISTADO BASICO MOS'!B:K,2,FALSE), "-")</f>
        <v>-</v>
      </c>
      <c r="D29" s="107">
        <v>1</v>
      </c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8" ht="14.45" customHeight="1" x14ac:dyDescent="0.25">
      <c r="A30" s="301"/>
      <c r="B30" s="156" t="s">
        <v>187</v>
      </c>
      <c r="C30" s="43" t="str">
        <f>IFERROR(+VLOOKUP(A30,'LISTADO BASICO MOS'!B:K,2,FALSE), "-")</f>
        <v>-</v>
      </c>
      <c r="D30" s="107">
        <v>1</v>
      </c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8" ht="14.45" customHeight="1" x14ac:dyDescent="0.25">
      <c r="A31" s="301"/>
      <c r="B31" s="156"/>
      <c r="C31" s="43" t="str">
        <f>IFERROR(+VLOOKUP(A31,'LISTADO BASICO MOS'!B:K,2,FALSE), "-")</f>
        <v>-</v>
      </c>
      <c r="D31" s="9"/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06" t="str">
        <f>IFERROR(+VLOOKUP(A31,'LISTADO BASICO MOS'!B:K,10,FALSE),"-")</f>
        <v>-</v>
      </c>
    </row>
    <row r="32" spans="1:8" ht="14.45" customHeight="1" x14ac:dyDescent="0.25">
      <c r="A32" s="301"/>
      <c r="B32" s="195"/>
      <c r="C32" s="43" t="str">
        <f>IFERROR(+VLOOKUP(A32,'LISTADO BASICO MOS'!B:K,2,FALSE), "-")</f>
        <v>-</v>
      </c>
      <c r="D32" s="9"/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06" t="str">
        <f>IFERROR(+VLOOKUP(A32,'LISTADO BASICO MOS'!B:K,10,FALSE),"-")</f>
        <v>-</v>
      </c>
    </row>
    <row r="33" spans="1:8" ht="15.75" customHeight="1" x14ac:dyDescent="0.25">
      <c r="A33" s="382" t="str">
        <f>+"TOTAL "&amp;A22</f>
        <v>TOTAL SISTEMA DE MANO 2.0mm</v>
      </c>
      <c r="B33" s="382"/>
      <c r="C33" s="382"/>
      <c r="D33" s="382"/>
      <c r="E33" s="382"/>
      <c r="F33" s="382"/>
      <c r="G33" s="217"/>
      <c r="H33" s="168"/>
    </row>
    <row r="35" spans="1:8" ht="15.75" customHeight="1" x14ac:dyDescent="0.25">
      <c r="A35" s="382" t="s">
        <v>770</v>
      </c>
      <c r="B35" s="382"/>
      <c r="C35" s="382"/>
      <c r="D35" s="382"/>
      <c r="E35" s="382"/>
      <c r="F35" s="382"/>
      <c r="G35" s="382"/>
      <c r="H35" s="382"/>
    </row>
    <row r="36" spans="1:8" ht="14.45" customHeight="1" x14ac:dyDescent="0.25">
      <c r="A36" s="332" t="s">
        <v>15</v>
      </c>
      <c r="B36" s="143" t="s">
        <v>16</v>
      </c>
      <c r="C36" s="143" t="s">
        <v>17</v>
      </c>
      <c r="D36" s="143" t="s">
        <v>18</v>
      </c>
      <c r="E36" s="295" t="s">
        <v>620</v>
      </c>
      <c r="F36" s="295" t="s">
        <v>19</v>
      </c>
      <c r="G36" s="295" t="s">
        <v>20</v>
      </c>
      <c r="H36" s="143" t="s">
        <v>21</v>
      </c>
    </row>
    <row r="37" spans="1:8" ht="14.45" customHeight="1" x14ac:dyDescent="0.25">
      <c r="A37" s="326"/>
      <c r="B37" s="156" t="s">
        <v>181</v>
      </c>
      <c r="C37" s="43" t="str">
        <f>IFERROR(+VLOOKUP(A37,'LISTADO BASICO MOS'!B:K,2,FALSE), "-")</f>
        <v>-</v>
      </c>
      <c r="D37" s="107">
        <v>1</v>
      </c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ht="14.45" customHeight="1" x14ac:dyDescent="0.25">
      <c r="A38" s="326"/>
      <c r="B38" s="156" t="s">
        <v>182</v>
      </c>
      <c r="C38" s="43" t="str">
        <f>IFERROR(+VLOOKUP(A38,'LISTADO BASICO MOS'!B:K,2,FALSE), "-")</f>
        <v>-</v>
      </c>
      <c r="D38" s="107">
        <v>1</v>
      </c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ht="14.45" customHeight="1" x14ac:dyDescent="0.25">
      <c r="A39" s="326"/>
      <c r="B39" s="156" t="s">
        <v>183</v>
      </c>
      <c r="C39" s="43" t="str">
        <f>IFERROR(+VLOOKUP(A39,'LISTADO BASICO MOS'!B:K,2,FALSE), "-")</f>
        <v>-</v>
      </c>
      <c r="D39" s="107">
        <v>1</v>
      </c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</row>
    <row r="40" spans="1:8" ht="14.45" customHeight="1" x14ac:dyDescent="0.25">
      <c r="A40" s="326"/>
      <c r="B40" s="156" t="s">
        <v>184</v>
      </c>
      <c r="C40" s="43" t="str">
        <f>IFERROR(+VLOOKUP(A40,'LISTADO BASICO MOS'!B:K,2,FALSE), "-")</f>
        <v>-</v>
      </c>
      <c r="D40" s="107">
        <v>1</v>
      </c>
      <c r="E40" s="10" t="str">
        <f>IFERROR(+VLOOKUP(A40,'LISTADO BASICO MOS'!B:K,4,FALSE),"-")</f>
        <v>-</v>
      </c>
      <c r="F40" s="10" t="str">
        <f>IFERROR(+VLOOKUP(A40,'LISTADO BASICO MOS'!B:K,5,FALSE),"-")</f>
        <v>-</v>
      </c>
      <c r="G40" s="10" t="str">
        <f>IFERROR(+VLOOKUP(A40,'LISTADO BASICO MOS'!B:K,6,FALSE),"-")</f>
        <v>-</v>
      </c>
      <c r="H40" s="106" t="str">
        <f>IFERROR(+VLOOKUP(A40,'LISTADO BASICO MOS'!B:K,10,FALSE),"-")</f>
        <v>-</v>
      </c>
    </row>
    <row r="41" spans="1:8" ht="14.45" customHeight="1" x14ac:dyDescent="0.25">
      <c r="A41" s="301"/>
      <c r="B41" s="156" t="s">
        <v>185</v>
      </c>
      <c r="C41" s="43" t="str">
        <f>IFERROR(+VLOOKUP(A41,'LISTADO BASICO MOS'!B:K,2,FALSE), "-")</f>
        <v>-</v>
      </c>
      <c r="D41" s="107">
        <v>1</v>
      </c>
      <c r="E41" s="10" t="str">
        <f>IFERROR(+VLOOKUP(A41,'LISTADO BASICO MOS'!B:K,4,FALSE),"-")</f>
        <v>-</v>
      </c>
      <c r="F41" s="10" t="str">
        <f>IFERROR(+VLOOKUP(A41,'LISTADO BASICO MOS'!B:K,5,FALSE),"-")</f>
        <v>-</v>
      </c>
      <c r="G41" s="10" t="str">
        <f>IFERROR(+VLOOKUP(A41,'LISTADO BASICO MOS'!B:K,6,FALSE),"-")</f>
        <v>-</v>
      </c>
      <c r="H41" s="106" t="str">
        <f>IFERROR(+VLOOKUP(A41,'LISTADO BASICO MOS'!B:K,10,FALSE),"-")</f>
        <v>-</v>
      </c>
    </row>
    <row r="42" spans="1:8" ht="14.45" customHeight="1" x14ac:dyDescent="0.25">
      <c r="A42" s="301"/>
      <c r="B42" s="156" t="s">
        <v>186</v>
      </c>
      <c r="C42" s="43" t="str">
        <f>IFERROR(+VLOOKUP(A42,'LISTADO BASICO MOS'!B:K,2,FALSE), "-")</f>
        <v>-</v>
      </c>
      <c r="D42" s="107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ht="14.45" customHeight="1" x14ac:dyDescent="0.25">
      <c r="A43" s="301"/>
      <c r="B43" s="156" t="s">
        <v>187</v>
      </c>
      <c r="C43" s="43" t="str">
        <f>IFERROR(+VLOOKUP(A43,'LISTADO BASICO MOS'!B:K,2,FALSE), "-")</f>
        <v>-</v>
      </c>
      <c r="D43" s="107">
        <v>1</v>
      </c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ht="14.45" customHeight="1" x14ac:dyDescent="0.25">
      <c r="A44" s="301"/>
      <c r="B44" s="156"/>
      <c r="C44" s="43" t="str">
        <f>IFERROR(+VLOOKUP(A44,'LISTADO BASICO MOS'!B:K,2,FALSE), "-")</f>
        <v>-</v>
      </c>
      <c r="D44" s="9"/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ht="14.45" customHeight="1" x14ac:dyDescent="0.25">
      <c r="A45" s="301"/>
      <c r="B45" s="195"/>
      <c r="C45" s="43" t="str">
        <f>IFERROR(+VLOOKUP(A45,'LISTADO BASICO MOS'!B:K,2,FALSE), "-")</f>
        <v>-</v>
      </c>
      <c r="D45" s="9"/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ht="15.75" customHeight="1" x14ac:dyDescent="0.25">
      <c r="A46" s="382" t="str">
        <f>+"TOTAL "&amp;A35</f>
        <v>TOTAL SISTEMA DE MANO 2.4mm</v>
      </c>
      <c r="B46" s="382"/>
      <c r="C46" s="382"/>
      <c r="D46" s="382"/>
      <c r="E46" s="382"/>
      <c r="F46" s="382"/>
      <c r="G46" s="217"/>
      <c r="H46" s="168"/>
    </row>
    <row r="48" spans="1:8" ht="15.75" customHeight="1" x14ac:dyDescent="0.25">
      <c r="A48" s="382" t="s">
        <v>771</v>
      </c>
      <c r="B48" s="382"/>
      <c r="C48" s="382"/>
      <c r="D48" s="382"/>
      <c r="E48" s="382"/>
      <c r="F48" s="382"/>
      <c r="G48" s="382"/>
      <c r="H48" s="382"/>
    </row>
    <row r="49" spans="1:8" ht="14.45" customHeight="1" x14ac:dyDescent="0.25">
      <c r="A49" s="332" t="s">
        <v>15</v>
      </c>
      <c r="B49" s="143" t="s">
        <v>16</v>
      </c>
      <c r="C49" s="143" t="s">
        <v>17</v>
      </c>
      <c r="D49" s="143" t="s">
        <v>18</v>
      </c>
      <c r="E49" s="295" t="s">
        <v>620</v>
      </c>
      <c r="F49" s="295" t="s">
        <v>19</v>
      </c>
      <c r="G49" s="295" t="s">
        <v>20</v>
      </c>
      <c r="H49" s="143" t="s">
        <v>21</v>
      </c>
    </row>
    <row r="50" spans="1:8" ht="14.45" customHeight="1" x14ac:dyDescent="0.25">
      <c r="A50" s="326"/>
      <c r="B50" s="156" t="s">
        <v>181</v>
      </c>
      <c r="C50" s="43" t="str">
        <f>IFERROR(+VLOOKUP(A50,'LISTADO BASICO MOS'!B:K,2,FALSE), "-")</f>
        <v>-</v>
      </c>
      <c r="D50" s="107">
        <v>1</v>
      </c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</row>
    <row r="51" spans="1:8" ht="14.45" customHeight="1" x14ac:dyDescent="0.25">
      <c r="A51" s="326"/>
      <c r="B51" s="156" t="s">
        <v>182</v>
      </c>
      <c r="C51" s="43" t="str">
        <f>IFERROR(+VLOOKUP(A51,'LISTADO BASICO MOS'!B:K,2,FALSE), "-")</f>
        <v>-</v>
      </c>
      <c r="D51" s="107">
        <v>1</v>
      </c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ht="14.45" customHeight="1" x14ac:dyDescent="0.25">
      <c r="A52" s="326"/>
      <c r="B52" s="156" t="s">
        <v>183</v>
      </c>
      <c r="C52" s="43" t="str">
        <f>IFERROR(+VLOOKUP(A52,'LISTADO BASICO MOS'!B:K,2,FALSE), "-")</f>
        <v>-</v>
      </c>
      <c r="D52" s="107">
        <v>1</v>
      </c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</row>
    <row r="53" spans="1:8" ht="14.45" customHeight="1" x14ac:dyDescent="0.25">
      <c r="A53" s="326"/>
      <c r="B53" s="156" t="s">
        <v>184</v>
      </c>
      <c r="C53" s="43" t="str">
        <f>IFERROR(+VLOOKUP(A53,'LISTADO BASICO MOS'!B:K,2,FALSE), "-")</f>
        <v>-</v>
      </c>
      <c r="D53" s="107">
        <v>1</v>
      </c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</row>
    <row r="54" spans="1:8" ht="14.45" customHeight="1" x14ac:dyDescent="0.25">
      <c r="A54" s="301"/>
      <c r="B54" s="156" t="s">
        <v>185</v>
      </c>
      <c r="C54" s="43" t="str">
        <f>IFERROR(+VLOOKUP(A54,'LISTADO BASICO MOS'!B:K,2,FALSE), "-")</f>
        <v>-</v>
      </c>
      <c r="D54" s="107">
        <v>1</v>
      </c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</row>
    <row r="55" spans="1:8" ht="14.45" customHeight="1" x14ac:dyDescent="0.25">
      <c r="A55" s="301"/>
      <c r="B55" s="156" t="s">
        <v>186</v>
      </c>
      <c r="C55" s="43" t="str">
        <f>IFERROR(+VLOOKUP(A55,'LISTADO BASICO MOS'!B:K,2,FALSE), "-")</f>
        <v>-</v>
      </c>
      <c r="D55" s="107">
        <v>1</v>
      </c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ht="14.45" customHeight="1" x14ac:dyDescent="0.25">
      <c r="A56" s="301"/>
      <c r="B56" s="156" t="s">
        <v>187</v>
      </c>
      <c r="C56" s="43" t="str">
        <f>IFERROR(+VLOOKUP(A56,'LISTADO BASICO MOS'!B:K,2,FALSE), "-")</f>
        <v>-</v>
      </c>
      <c r="D56" s="107">
        <v>1</v>
      </c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ht="14.45" customHeight="1" x14ac:dyDescent="0.25">
      <c r="A57" s="301"/>
      <c r="B57" s="156"/>
      <c r="C57" s="43" t="str">
        <f>IFERROR(+VLOOKUP(A57,'LISTADO BASICO MOS'!B:K,2,FALSE), "-")</f>
        <v>-</v>
      </c>
      <c r="D57" s="9"/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ht="14.45" customHeight="1" x14ac:dyDescent="0.25">
      <c r="A58" s="301"/>
      <c r="B58" s="195"/>
      <c r="C58" s="43" t="str">
        <f>IFERROR(+VLOOKUP(A58,'LISTADO BASICO MOS'!B:K,2,FALSE), "-")</f>
        <v>-</v>
      </c>
      <c r="D58" s="9"/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ht="15.75" customHeight="1" x14ac:dyDescent="0.25">
      <c r="A59" s="382" t="str">
        <f>+"TOTAL "&amp;A48</f>
        <v>TOTAL SISTEMA DE MANO 2.7mm</v>
      </c>
      <c r="B59" s="382"/>
      <c r="C59" s="382"/>
      <c r="D59" s="382"/>
      <c r="E59" s="382"/>
      <c r="F59" s="382"/>
      <c r="G59" s="217"/>
      <c r="H59" s="168"/>
    </row>
    <row r="61" spans="1:8" ht="15.75" customHeight="1" x14ac:dyDescent="0.25">
      <c r="A61" s="383"/>
      <c r="B61" s="383"/>
      <c r="C61" s="383"/>
      <c r="D61" s="383"/>
      <c r="E61" s="383"/>
      <c r="F61" s="383"/>
      <c r="G61" s="383"/>
      <c r="H61" s="383"/>
    </row>
    <row r="62" spans="1:8" ht="14.45" customHeight="1" x14ac:dyDescent="0.25">
      <c r="A62" s="332" t="s">
        <v>15</v>
      </c>
      <c r="B62" s="143" t="s">
        <v>16</v>
      </c>
      <c r="C62" s="143" t="s">
        <v>17</v>
      </c>
      <c r="D62" s="143" t="s">
        <v>18</v>
      </c>
      <c r="E62" s="295" t="s">
        <v>620</v>
      </c>
      <c r="F62" s="295" t="s">
        <v>19</v>
      </c>
      <c r="G62" s="295" t="s">
        <v>20</v>
      </c>
      <c r="H62" s="143" t="s">
        <v>21</v>
      </c>
    </row>
    <row r="63" spans="1:8" ht="14.45" customHeight="1" x14ac:dyDescent="0.25">
      <c r="A63" s="326"/>
      <c r="B63" s="156"/>
      <c r="C63" s="43" t="str">
        <f>IFERROR(+VLOOKUP(A63,'LISTADO BASICO MOS'!B:K,2,FALSE), "-")</f>
        <v>-</v>
      </c>
      <c r="D63" s="9"/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ht="14.45" customHeight="1" x14ac:dyDescent="0.25">
      <c r="A64" s="326"/>
      <c r="B64" s="156"/>
      <c r="C64" s="43" t="str">
        <f>IFERROR(+VLOOKUP(A64,'LISTADO BASICO MOS'!B:K,2,FALSE), "-")</f>
        <v>-</v>
      </c>
      <c r="D64" s="9"/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ht="14.45" customHeight="1" x14ac:dyDescent="0.25">
      <c r="A65" s="326"/>
      <c r="B65" s="156"/>
      <c r="C65" s="43" t="str">
        <f>IFERROR(+VLOOKUP(A65,'LISTADO BASICO MOS'!B:K,2,FALSE), "-")</f>
        <v>-</v>
      </c>
      <c r="D65" s="9"/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</row>
    <row r="66" spans="1:8" ht="14.45" customHeight="1" x14ac:dyDescent="0.25">
      <c r="A66" s="326"/>
      <c r="B66" s="156"/>
      <c r="C66" s="43" t="str">
        <f>IFERROR(+VLOOKUP(A66,'LISTADO BASICO MOS'!B:K,2,FALSE), "-")</f>
        <v>-</v>
      </c>
      <c r="D66" s="9"/>
      <c r="E66" s="10" t="str">
        <f>IFERROR(+VLOOKUP(A66,'LISTADO BASICO MOS'!B:K,4,FALSE),"-")</f>
        <v>-</v>
      </c>
      <c r="F66" s="10" t="str">
        <f>IFERROR(+VLOOKUP(A66,'LISTADO BASICO MOS'!B:K,5,FALSE),"-")</f>
        <v>-</v>
      </c>
      <c r="G66" s="10" t="str">
        <f>IFERROR(+VLOOKUP(A66,'LISTADO BASICO MOS'!B:K,6,FALSE),"-")</f>
        <v>-</v>
      </c>
      <c r="H66" s="106" t="str">
        <f>IFERROR(+VLOOKUP(A66,'LISTADO BASICO MOS'!B:K,10,FALSE),"-")</f>
        <v>-</v>
      </c>
    </row>
    <row r="67" spans="1:8" ht="14.45" customHeight="1" x14ac:dyDescent="0.25">
      <c r="A67" s="301"/>
      <c r="B67" s="156"/>
      <c r="C67" s="43" t="str">
        <f>IFERROR(+VLOOKUP(A67,'LISTADO BASICO MOS'!B:K,2,FALSE), "-")</f>
        <v>-</v>
      </c>
      <c r="D67" s="9"/>
      <c r="E67" s="10" t="str">
        <f>IFERROR(+VLOOKUP(A67,'LISTADO BASICO MOS'!B:K,4,FALSE),"-")</f>
        <v>-</v>
      </c>
      <c r="F67" s="10" t="str">
        <f>IFERROR(+VLOOKUP(A67,'LISTADO BASICO MOS'!B:K,5,FALSE),"-")</f>
        <v>-</v>
      </c>
      <c r="G67" s="10" t="str">
        <f>IFERROR(+VLOOKUP(A67,'LISTADO BASICO MOS'!B:K,6,FALSE),"-")</f>
        <v>-</v>
      </c>
      <c r="H67" s="106" t="str">
        <f>IFERROR(+VLOOKUP(A67,'LISTADO BASICO MOS'!B:K,10,FALSE),"-")</f>
        <v>-</v>
      </c>
    </row>
    <row r="68" spans="1:8" ht="14.45" customHeight="1" x14ac:dyDescent="0.25">
      <c r="A68" s="301"/>
      <c r="B68" s="156"/>
      <c r="C68" s="43" t="str">
        <f>IFERROR(+VLOOKUP(A68,'LISTADO BASICO MOS'!B:K,2,FALSE), "-")</f>
        <v>-</v>
      </c>
      <c r="D68" s="9"/>
      <c r="E68" s="10" t="str">
        <f>IFERROR(+VLOOKUP(A68,'LISTADO BASICO MOS'!B:K,4,FALSE),"-")</f>
        <v>-</v>
      </c>
      <c r="F68" s="10" t="str">
        <f>IFERROR(+VLOOKUP(A68,'LISTADO BASICO MOS'!B:K,5,FALSE),"-")</f>
        <v>-</v>
      </c>
      <c r="G68" s="10" t="str">
        <f>IFERROR(+VLOOKUP(A68,'LISTADO BASICO MOS'!B:K,6,FALSE),"-")</f>
        <v>-</v>
      </c>
      <c r="H68" s="106" t="str">
        <f>IFERROR(+VLOOKUP(A68,'LISTADO BASICO MOS'!B:K,10,FALSE),"-")</f>
        <v>-</v>
      </c>
    </row>
    <row r="69" spans="1:8" ht="14.45" customHeight="1" x14ac:dyDescent="0.25">
      <c r="A69" s="301"/>
      <c r="B69" s="156"/>
      <c r="C69" s="43" t="str">
        <f>IFERROR(+VLOOKUP(A69,'LISTADO BASICO MOS'!B:K,2,FALSE), "-")</f>
        <v>-</v>
      </c>
      <c r="D69" s="9"/>
      <c r="E69" s="10" t="str">
        <f>IFERROR(+VLOOKUP(A69,'LISTADO BASICO MOS'!B:K,4,FALSE),"-")</f>
        <v>-</v>
      </c>
      <c r="F69" s="10" t="str">
        <f>IFERROR(+VLOOKUP(A69,'LISTADO BASICO MOS'!B:K,5,FALSE),"-")</f>
        <v>-</v>
      </c>
      <c r="G69" s="10" t="str">
        <f>IFERROR(+VLOOKUP(A69,'LISTADO BASICO MOS'!B:K,6,FALSE),"-")</f>
        <v>-</v>
      </c>
      <c r="H69" s="106" t="str">
        <f>IFERROR(+VLOOKUP(A69,'LISTADO BASICO MOS'!B:K,10,FALSE),"-")</f>
        <v>-</v>
      </c>
    </row>
    <row r="70" spans="1:8" ht="14.45" customHeight="1" x14ac:dyDescent="0.25">
      <c r="A70" s="301"/>
      <c r="B70" s="195"/>
      <c r="C70" s="43" t="str">
        <f>IFERROR(+VLOOKUP(A70,'LISTADO BASICO MOS'!B:K,2,FALSE), "-")</f>
        <v>-</v>
      </c>
      <c r="D70" s="9"/>
      <c r="E70" s="10" t="str">
        <f>IFERROR(+VLOOKUP(A70,'LISTADO BASICO MOS'!B:K,4,FALSE),"-")</f>
        <v>-</v>
      </c>
      <c r="F70" s="10" t="str">
        <f>IFERROR(+VLOOKUP(A70,'LISTADO BASICO MOS'!B:K,5,FALSE),"-")</f>
        <v>-</v>
      </c>
      <c r="G70" s="10" t="str">
        <f>IFERROR(+VLOOKUP(A70,'LISTADO BASICO MOS'!B:K,6,FALSE),"-")</f>
        <v>-</v>
      </c>
      <c r="H70" s="106" t="str">
        <f>IFERROR(+VLOOKUP(A70,'LISTADO BASICO MOS'!B:K,10,FALSE),"-")</f>
        <v>-</v>
      </c>
    </row>
    <row r="71" spans="1:8" ht="15.75" customHeight="1" x14ac:dyDescent="0.25">
      <c r="A71" s="382" t="s">
        <v>32</v>
      </c>
      <c r="B71" s="382"/>
      <c r="C71" s="382"/>
      <c r="D71" s="382"/>
      <c r="E71" s="382"/>
      <c r="F71" s="382"/>
      <c r="G71" s="217"/>
      <c r="H71" s="168"/>
    </row>
  </sheetData>
  <sheetProtection algorithmName="SHA-512" hashValue="vohauFjdLJbguhxen1P+vVlYajdElHmdVoG+JBtQA80NWfDcO7YM+hU19trFedJA99Kh7gJ6cZr+AdcNY9iwwA==" saltValue="UxDpWJ9S+qq7xy0tymV0GA==" spinCount="100000" sheet="1" objects="1" scenarios="1"/>
  <mergeCells count="12">
    <mergeCell ref="A2:H2"/>
    <mergeCell ref="A9:H9"/>
    <mergeCell ref="A22:H22"/>
    <mergeCell ref="A35:H35"/>
    <mergeCell ref="A48:H48"/>
    <mergeCell ref="A61:H61"/>
    <mergeCell ref="A71:F71"/>
    <mergeCell ref="A7:F7"/>
    <mergeCell ref="A20:F20"/>
    <mergeCell ref="A33:F33"/>
    <mergeCell ref="A46:F46"/>
    <mergeCell ref="A59:F5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theme="4" tint="0.59999389629810485"/>
  </sheetPr>
  <dimension ref="A1:H89"/>
  <sheetViews>
    <sheetView workbookViewId="0"/>
  </sheetViews>
  <sheetFormatPr baseColWidth="10" defaultColWidth="12.42578125" defaultRowHeight="14.45" customHeight="1" x14ac:dyDescent="0.25"/>
  <cols>
    <col min="1" max="1" width="15.7109375" style="327" bestFit="1" customWidth="1"/>
    <col min="2" max="2" width="44" style="144" bestFit="1" customWidth="1"/>
    <col min="3" max="3" width="38.7109375" style="144" bestFit="1" customWidth="1"/>
    <col min="4" max="4" width="7.85546875" style="146" bestFit="1" customWidth="1"/>
    <col min="5" max="5" width="13.85546875" style="144" bestFit="1" customWidth="1"/>
    <col min="6" max="6" width="5" style="144" bestFit="1" customWidth="1"/>
    <col min="7" max="7" width="15" style="144" bestFit="1" customWidth="1"/>
    <col min="8" max="8" width="22" style="144" bestFit="1" customWidth="1"/>
    <col min="9" max="256" width="12.42578125" style="144"/>
    <col min="257" max="257" width="16.7109375" style="144" customWidth="1"/>
    <col min="258" max="258" width="39.7109375" style="144" customWidth="1"/>
    <col min="259" max="259" width="49.7109375" style="144" customWidth="1"/>
    <col min="260" max="260" width="8.42578125" style="144" customWidth="1"/>
    <col min="261" max="261" width="16.7109375" style="144" customWidth="1"/>
    <col min="262" max="262" width="8" style="144" customWidth="1"/>
    <col min="263" max="263" width="14.85546875" style="144" customWidth="1"/>
    <col min="264" max="264" width="24.28515625" style="144" customWidth="1"/>
    <col min="265" max="512" width="12.42578125" style="144"/>
    <col min="513" max="513" width="16.7109375" style="144" customWidth="1"/>
    <col min="514" max="514" width="39.7109375" style="144" customWidth="1"/>
    <col min="515" max="515" width="49.7109375" style="144" customWidth="1"/>
    <col min="516" max="516" width="8.42578125" style="144" customWidth="1"/>
    <col min="517" max="517" width="16.7109375" style="144" customWidth="1"/>
    <col min="518" max="518" width="8" style="144" customWidth="1"/>
    <col min="519" max="519" width="14.85546875" style="144" customWidth="1"/>
    <col min="520" max="520" width="24.28515625" style="144" customWidth="1"/>
    <col min="521" max="768" width="12.42578125" style="144"/>
    <col min="769" max="769" width="16.7109375" style="144" customWidth="1"/>
    <col min="770" max="770" width="39.7109375" style="144" customWidth="1"/>
    <col min="771" max="771" width="49.7109375" style="144" customWidth="1"/>
    <col min="772" max="772" width="8.42578125" style="144" customWidth="1"/>
    <col min="773" max="773" width="16.7109375" style="144" customWidth="1"/>
    <col min="774" max="774" width="8" style="144" customWidth="1"/>
    <col min="775" max="775" width="14.85546875" style="144" customWidth="1"/>
    <col min="776" max="776" width="24.28515625" style="144" customWidth="1"/>
    <col min="777" max="1024" width="12.42578125" style="144"/>
    <col min="1025" max="1025" width="16.7109375" style="144" customWidth="1"/>
    <col min="1026" max="1026" width="39.7109375" style="144" customWidth="1"/>
    <col min="1027" max="1027" width="49.7109375" style="144" customWidth="1"/>
    <col min="1028" max="1028" width="8.42578125" style="144" customWidth="1"/>
    <col min="1029" max="1029" width="16.7109375" style="144" customWidth="1"/>
    <col min="1030" max="1030" width="8" style="144" customWidth="1"/>
    <col min="1031" max="1031" width="14.85546875" style="144" customWidth="1"/>
    <col min="1032" max="1032" width="24.28515625" style="144" customWidth="1"/>
    <col min="1033" max="1280" width="12.42578125" style="144"/>
    <col min="1281" max="1281" width="16.7109375" style="144" customWidth="1"/>
    <col min="1282" max="1282" width="39.7109375" style="144" customWidth="1"/>
    <col min="1283" max="1283" width="49.7109375" style="144" customWidth="1"/>
    <col min="1284" max="1284" width="8.42578125" style="144" customWidth="1"/>
    <col min="1285" max="1285" width="16.7109375" style="144" customWidth="1"/>
    <col min="1286" max="1286" width="8" style="144" customWidth="1"/>
    <col min="1287" max="1287" width="14.85546875" style="144" customWidth="1"/>
    <col min="1288" max="1288" width="24.28515625" style="144" customWidth="1"/>
    <col min="1289" max="1536" width="12.42578125" style="144"/>
    <col min="1537" max="1537" width="16.7109375" style="144" customWidth="1"/>
    <col min="1538" max="1538" width="39.7109375" style="144" customWidth="1"/>
    <col min="1539" max="1539" width="49.7109375" style="144" customWidth="1"/>
    <col min="1540" max="1540" width="8.42578125" style="144" customWidth="1"/>
    <col min="1541" max="1541" width="16.7109375" style="144" customWidth="1"/>
    <col min="1542" max="1542" width="8" style="144" customWidth="1"/>
    <col min="1543" max="1543" width="14.85546875" style="144" customWidth="1"/>
    <col min="1544" max="1544" width="24.28515625" style="144" customWidth="1"/>
    <col min="1545" max="1792" width="12.42578125" style="144"/>
    <col min="1793" max="1793" width="16.7109375" style="144" customWidth="1"/>
    <col min="1794" max="1794" width="39.7109375" style="144" customWidth="1"/>
    <col min="1795" max="1795" width="49.7109375" style="144" customWidth="1"/>
    <col min="1796" max="1796" width="8.42578125" style="144" customWidth="1"/>
    <col min="1797" max="1797" width="16.7109375" style="144" customWidth="1"/>
    <col min="1798" max="1798" width="8" style="144" customWidth="1"/>
    <col min="1799" max="1799" width="14.85546875" style="144" customWidth="1"/>
    <col min="1800" max="1800" width="24.28515625" style="144" customWidth="1"/>
    <col min="1801" max="2048" width="12.42578125" style="144"/>
    <col min="2049" max="2049" width="16.7109375" style="144" customWidth="1"/>
    <col min="2050" max="2050" width="39.7109375" style="144" customWidth="1"/>
    <col min="2051" max="2051" width="49.7109375" style="144" customWidth="1"/>
    <col min="2052" max="2052" width="8.42578125" style="144" customWidth="1"/>
    <col min="2053" max="2053" width="16.7109375" style="144" customWidth="1"/>
    <col min="2054" max="2054" width="8" style="144" customWidth="1"/>
    <col min="2055" max="2055" width="14.85546875" style="144" customWidth="1"/>
    <col min="2056" max="2056" width="24.28515625" style="144" customWidth="1"/>
    <col min="2057" max="2304" width="12.42578125" style="144"/>
    <col min="2305" max="2305" width="16.7109375" style="144" customWidth="1"/>
    <col min="2306" max="2306" width="39.7109375" style="144" customWidth="1"/>
    <col min="2307" max="2307" width="49.7109375" style="144" customWidth="1"/>
    <col min="2308" max="2308" width="8.42578125" style="144" customWidth="1"/>
    <col min="2309" max="2309" width="16.7109375" style="144" customWidth="1"/>
    <col min="2310" max="2310" width="8" style="144" customWidth="1"/>
    <col min="2311" max="2311" width="14.85546875" style="144" customWidth="1"/>
    <col min="2312" max="2312" width="24.28515625" style="144" customWidth="1"/>
    <col min="2313" max="2560" width="12.42578125" style="144"/>
    <col min="2561" max="2561" width="16.7109375" style="144" customWidth="1"/>
    <col min="2562" max="2562" width="39.7109375" style="144" customWidth="1"/>
    <col min="2563" max="2563" width="49.7109375" style="144" customWidth="1"/>
    <col min="2564" max="2564" width="8.42578125" style="144" customWidth="1"/>
    <col min="2565" max="2565" width="16.7109375" style="144" customWidth="1"/>
    <col min="2566" max="2566" width="8" style="144" customWidth="1"/>
    <col min="2567" max="2567" width="14.85546875" style="144" customWidth="1"/>
    <col min="2568" max="2568" width="24.28515625" style="144" customWidth="1"/>
    <col min="2569" max="2816" width="12.42578125" style="144"/>
    <col min="2817" max="2817" width="16.7109375" style="144" customWidth="1"/>
    <col min="2818" max="2818" width="39.7109375" style="144" customWidth="1"/>
    <col min="2819" max="2819" width="49.7109375" style="144" customWidth="1"/>
    <col min="2820" max="2820" width="8.42578125" style="144" customWidth="1"/>
    <col min="2821" max="2821" width="16.7109375" style="144" customWidth="1"/>
    <col min="2822" max="2822" width="8" style="144" customWidth="1"/>
    <col min="2823" max="2823" width="14.85546875" style="144" customWidth="1"/>
    <col min="2824" max="2824" width="24.28515625" style="144" customWidth="1"/>
    <col min="2825" max="3072" width="12.42578125" style="144"/>
    <col min="3073" max="3073" width="16.7109375" style="144" customWidth="1"/>
    <col min="3074" max="3074" width="39.7109375" style="144" customWidth="1"/>
    <col min="3075" max="3075" width="49.7109375" style="144" customWidth="1"/>
    <col min="3076" max="3076" width="8.42578125" style="144" customWidth="1"/>
    <col min="3077" max="3077" width="16.7109375" style="144" customWidth="1"/>
    <col min="3078" max="3078" width="8" style="144" customWidth="1"/>
    <col min="3079" max="3079" width="14.85546875" style="144" customWidth="1"/>
    <col min="3080" max="3080" width="24.28515625" style="144" customWidth="1"/>
    <col min="3081" max="3328" width="12.42578125" style="144"/>
    <col min="3329" max="3329" width="16.7109375" style="144" customWidth="1"/>
    <col min="3330" max="3330" width="39.7109375" style="144" customWidth="1"/>
    <col min="3331" max="3331" width="49.7109375" style="144" customWidth="1"/>
    <col min="3332" max="3332" width="8.42578125" style="144" customWidth="1"/>
    <col min="3333" max="3333" width="16.7109375" style="144" customWidth="1"/>
    <col min="3334" max="3334" width="8" style="144" customWidth="1"/>
    <col min="3335" max="3335" width="14.85546875" style="144" customWidth="1"/>
    <col min="3336" max="3336" width="24.28515625" style="144" customWidth="1"/>
    <col min="3337" max="3584" width="12.42578125" style="144"/>
    <col min="3585" max="3585" width="16.7109375" style="144" customWidth="1"/>
    <col min="3586" max="3586" width="39.7109375" style="144" customWidth="1"/>
    <col min="3587" max="3587" width="49.7109375" style="144" customWidth="1"/>
    <col min="3588" max="3588" width="8.42578125" style="144" customWidth="1"/>
    <col min="3589" max="3589" width="16.7109375" style="144" customWidth="1"/>
    <col min="3590" max="3590" width="8" style="144" customWidth="1"/>
    <col min="3591" max="3591" width="14.85546875" style="144" customWidth="1"/>
    <col min="3592" max="3592" width="24.28515625" style="144" customWidth="1"/>
    <col min="3593" max="3840" width="12.42578125" style="144"/>
    <col min="3841" max="3841" width="16.7109375" style="144" customWidth="1"/>
    <col min="3842" max="3842" width="39.7109375" style="144" customWidth="1"/>
    <col min="3843" max="3843" width="49.7109375" style="144" customWidth="1"/>
    <col min="3844" max="3844" width="8.42578125" style="144" customWidth="1"/>
    <col min="3845" max="3845" width="16.7109375" style="144" customWidth="1"/>
    <col min="3846" max="3846" width="8" style="144" customWidth="1"/>
    <col min="3847" max="3847" width="14.85546875" style="144" customWidth="1"/>
    <col min="3848" max="3848" width="24.28515625" style="144" customWidth="1"/>
    <col min="3849" max="4096" width="12.42578125" style="144"/>
    <col min="4097" max="4097" width="16.7109375" style="144" customWidth="1"/>
    <col min="4098" max="4098" width="39.7109375" style="144" customWidth="1"/>
    <col min="4099" max="4099" width="49.7109375" style="144" customWidth="1"/>
    <col min="4100" max="4100" width="8.42578125" style="144" customWidth="1"/>
    <col min="4101" max="4101" width="16.7109375" style="144" customWidth="1"/>
    <col min="4102" max="4102" width="8" style="144" customWidth="1"/>
    <col min="4103" max="4103" width="14.85546875" style="144" customWidth="1"/>
    <col min="4104" max="4104" width="24.28515625" style="144" customWidth="1"/>
    <col min="4105" max="4352" width="12.42578125" style="144"/>
    <col min="4353" max="4353" width="16.7109375" style="144" customWidth="1"/>
    <col min="4354" max="4354" width="39.7109375" style="144" customWidth="1"/>
    <col min="4355" max="4355" width="49.7109375" style="144" customWidth="1"/>
    <col min="4356" max="4356" width="8.42578125" style="144" customWidth="1"/>
    <col min="4357" max="4357" width="16.7109375" style="144" customWidth="1"/>
    <col min="4358" max="4358" width="8" style="144" customWidth="1"/>
    <col min="4359" max="4359" width="14.85546875" style="144" customWidth="1"/>
    <col min="4360" max="4360" width="24.28515625" style="144" customWidth="1"/>
    <col min="4361" max="4608" width="12.42578125" style="144"/>
    <col min="4609" max="4609" width="16.7109375" style="144" customWidth="1"/>
    <col min="4610" max="4610" width="39.7109375" style="144" customWidth="1"/>
    <col min="4611" max="4611" width="49.7109375" style="144" customWidth="1"/>
    <col min="4612" max="4612" width="8.42578125" style="144" customWidth="1"/>
    <col min="4613" max="4613" width="16.7109375" style="144" customWidth="1"/>
    <col min="4614" max="4614" width="8" style="144" customWidth="1"/>
    <col min="4615" max="4615" width="14.85546875" style="144" customWidth="1"/>
    <col min="4616" max="4616" width="24.28515625" style="144" customWidth="1"/>
    <col min="4617" max="4864" width="12.42578125" style="144"/>
    <col min="4865" max="4865" width="16.7109375" style="144" customWidth="1"/>
    <col min="4866" max="4866" width="39.7109375" style="144" customWidth="1"/>
    <col min="4867" max="4867" width="49.7109375" style="144" customWidth="1"/>
    <col min="4868" max="4868" width="8.42578125" style="144" customWidth="1"/>
    <col min="4869" max="4869" width="16.7109375" style="144" customWidth="1"/>
    <col min="4870" max="4870" width="8" style="144" customWidth="1"/>
    <col min="4871" max="4871" width="14.85546875" style="144" customWidth="1"/>
    <col min="4872" max="4872" width="24.28515625" style="144" customWidth="1"/>
    <col min="4873" max="5120" width="12.42578125" style="144"/>
    <col min="5121" max="5121" width="16.7109375" style="144" customWidth="1"/>
    <col min="5122" max="5122" width="39.7109375" style="144" customWidth="1"/>
    <col min="5123" max="5123" width="49.7109375" style="144" customWidth="1"/>
    <col min="5124" max="5124" width="8.42578125" style="144" customWidth="1"/>
    <col min="5125" max="5125" width="16.7109375" style="144" customWidth="1"/>
    <col min="5126" max="5126" width="8" style="144" customWidth="1"/>
    <col min="5127" max="5127" width="14.85546875" style="144" customWidth="1"/>
    <col min="5128" max="5128" width="24.28515625" style="144" customWidth="1"/>
    <col min="5129" max="5376" width="12.42578125" style="144"/>
    <col min="5377" max="5377" width="16.7109375" style="144" customWidth="1"/>
    <col min="5378" max="5378" width="39.7109375" style="144" customWidth="1"/>
    <col min="5379" max="5379" width="49.7109375" style="144" customWidth="1"/>
    <col min="5380" max="5380" width="8.42578125" style="144" customWidth="1"/>
    <col min="5381" max="5381" width="16.7109375" style="144" customWidth="1"/>
    <col min="5382" max="5382" width="8" style="144" customWidth="1"/>
    <col min="5383" max="5383" width="14.85546875" style="144" customWidth="1"/>
    <col min="5384" max="5384" width="24.28515625" style="144" customWidth="1"/>
    <col min="5385" max="5632" width="12.42578125" style="144"/>
    <col min="5633" max="5633" width="16.7109375" style="144" customWidth="1"/>
    <col min="5634" max="5634" width="39.7109375" style="144" customWidth="1"/>
    <col min="5635" max="5635" width="49.7109375" style="144" customWidth="1"/>
    <col min="5636" max="5636" width="8.42578125" style="144" customWidth="1"/>
    <col min="5637" max="5637" width="16.7109375" style="144" customWidth="1"/>
    <col min="5638" max="5638" width="8" style="144" customWidth="1"/>
    <col min="5639" max="5639" width="14.85546875" style="144" customWidth="1"/>
    <col min="5640" max="5640" width="24.28515625" style="144" customWidth="1"/>
    <col min="5641" max="5888" width="12.42578125" style="144"/>
    <col min="5889" max="5889" width="16.7109375" style="144" customWidth="1"/>
    <col min="5890" max="5890" width="39.7109375" style="144" customWidth="1"/>
    <col min="5891" max="5891" width="49.7109375" style="144" customWidth="1"/>
    <col min="5892" max="5892" width="8.42578125" style="144" customWidth="1"/>
    <col min="5893" max="5893" width="16.7109375" style="144" customWidth="1"/>
    <col min="5894" max="5894" width="8" style="144" customWidth="1"/>
    <col min="5895" max="5895" width="14.85546875" style="144" customWidth="1"/>
    <col min="5896" max="5896" width="24.28515625" style="144" customWidth="1"/>
    <col min="5897" max="6144" width="12.42578125" style="144"/>
    <col min="6145" max="6145" width="16.7109375" style="144" customWidth="1"/>
    <col min="6146" max="6146" width="39.7109375" style="144" customWidth="1"/>
    <col min="6147" max="6147" width="49.7109375" style="144" customWidth="1"/>
    <col min="6148" max="6148" width="8.42578125" style="144" customWidth="1"/>
    <col min="6149" max="6149" width="16.7109375" style="144" customWidth="1"/>
    <col min="6150" max="6150" width="8" style="144" customWidth="1"/>
    <col min="6151" max="6151" width="14.85546875" style="144" customWidth="1"/>
    <col min="6152" max="6152" width="24.28515625" style="144" customWidth="1"/>
    <col min="6153" max="6400" width="12.42578125" style="144"/>
    <col min="6401" max="6401" width="16.7109375" style="144" customWidth="1"/>
    <col min="6402" max="6402" width="39.7109375" style="144" customWidth="1"/>
    <col min="6403" max="6403" width="49.7109375" style="144" customWidth="1"/>
    <col min="6404" max="6404" width="8.42578125" style="144" customWidth="1"/>
    <col min="6405" max="6405" width="16.7109375" style="144" customWidth="1"/>
    <col min="6406" max="6406" width="8" style="144" customWidth="1"/>
    <col min="6407" max="6407" width="14.85546875" style="144" customWidth="1"/>
    <col min="6408" max="6408" width="24.28515625" style="144" customWidth="1"/>
    <col min="6409" max="6656" width="12.42578125" style="144"/>
    <col min="6657" max="6657" width="16.7109375" style="144" customWidth="1"/>
    <col min="6658" max="6658" width="39.7109375" style="144" customWidth="1"/>
    <col min="6659" max="6659" width="49.7109375" style="144" customWidth="1"/>
    <col min="6660" max="6660" width="8.42578125" style="144" customWidth="1"/>
    <col min="6661" max="6661" width="16.7109375" style="144" customWidth="1"/>
    <col min="6662" max="6662" width="8" style="144" customWidth="1"/>
    <col min="6663" max="6663" width="14.85546875" style="144" customWidth="1"/>
    <col min="6664" max="6664" width="24.28515625" style="144" customWidth="1"/>
    <col min="6665" max="6912" width="12.42578125" style="144"/>
    <col min="6913" max="6913" width="16.7109375" style="144" customWidth="1"/>
    <col min="6914" max="6914" width="39.7109375" style="144" customWidth="1"/>
    <col min="6915" max="6915" width="49.7109375" style="144" customWidth="1"/>
    <col min="6916" max="6916" width="8.42578125" style="144" customWidth="1"/>
    <col min="6917" max="6917" width="16.7109375" style="144" customWidth="1"/>
    <col min="6918" max="6918" width="8" style="144" customWidth="1"/>
    <col min="6919" max="6919" width="14.85546875" style="144" customWidth="1"/>
    <col min="6920" max="6920" width="24.28515625" style="144" customWidth="1"/>
    <col min="6921" max="7168" width="12.42578125" style="144"/>
    <col min="7169" max="7169" width="16.7109375" style="144" customWidth="1"/>
    <col min="7170" max="7170" width="39.7109375" style="144" customWidth="1"/>
    <col min="7171" max="7171" width="49.7109375" style="144" customWidth="1"/>
    <col min="7172" max="7172" width="8.42578125" style="144" customWidth="1"/>
    <col min="7173" max="7173" width="16.7109375" style="144" customWidth="1"/>
    <col min="7174" max="7174" width="8" style="144" customWidth="1"/>
    <col min="7175" max="7175" width="14.85546875" style="144" customWidth="1"/>
    <col min="7176" max="7176" width="24.28515625" style="144" customWidth="1"/>
    <col min="7177" max="7424" width="12.42578125" style="144"/>
    <col min="7425" max="7425" width="16.7109375" style="144" customWidth="1"/>
    <col min="7426" max="7426" width="39.7109375" style="144" customWidth="1"/>
    <col min="7427" max="7427" width="49.7109375" style="144" customWidth="1"/>
    <col min="7428" max="7428" width="8.42578125" style="144" customWidth="1"/>
    <col min="7429" max="7429" width="16.7109375" style="144" customWidth="1"/>
    <col min="7430" max="7430" width="8" style="144" customWidth="1"/>
    <col min="7431" max="7431" width="14.85546875" style="144" customWidth="1"/>
    <col min="7432" max="7432" width="24.28515625" style="144" customWidth="1"/>
    <col min="7433" max="7680" width="12.42578125" style="144"/>
    <col min="7681" max="7681" width="16.7109375" style="144" customWidth="1"/>
    <col min="7682" max="7682" width="39.7109375" style="144" customWidth="1"/>
    <col min="7683" max="7683" width="49.7109375" style="144" customWidth="1"/>
    <col min="7684" max="7684" width="8.42578125" style="144" customWidth="1"/>
    <col min="7685" max="7685" width="16.7109375" style="144" customWidth="1"/>
    <col min="7686" max="7686" width="8" style="144" customWidth="1"/>
    <col min="7687" max="7687" width="14.85546875" style="144" customWidth="1"/>
    <col min="7688" max="7688" width="24.28515625" style="144" customWidth="1"/>
    <col min="7689" max="7936" width="12.42578125" style="144"/>
    <col min="7937" max="7937" width="16.7109375" style="144" customWidth="1"/>
    <col min="7938" max="7938" width="39.7109375" style="144" customWidth="1"/>
    <col min="7939" max="7939" width="49.7109375" style="144" customWidth="1"/>
    <col min="7940" max="7940" width="8.42578125" style="144" customWidth="1"/>
    <col min="7941" max="7941" width="16.7109375" style="144" customWidth="1"/>
    <col min="7942" max="7942" width="8" style="144" customWidth="1"/>
    <col min="7943" max="7943" width="14.85546875" style="144" customWidth="1"/>
    <col min="7944" max="7944" width="24.28515625" style="144" customWidth="1"/>
    <col min="7945" max="8192" width="12.42578125" style="144"/>
    <col min="8193" max="8193" width="16.7109375" style="144" customWidth="1"/>
    <col min="8194" max="8194" width="39.7109375" style="144" customWidth="1"/>
    <col min="8195" max="8195" width="49.7109375" style="144" customWidth="1"/>
    <col min="8196" max="8196" width="8.42578125" style="144" customWidth="1"/>
    <col min="8197" max="8197" width="16.7109375" style="144" customWidth="1"/>
    <col min="8198" max="8198" width="8" style="144" customWidth="1"/>
    <col min="8199" max="8199" width="14.85546875" style="144" customWidth="1"/>
    <col min="8200" max="8200" width="24.28515625" style="144" customWidth="1"/>
    <col min="8201" max="8448" width="12.42578125" style="144"/>
    <col min="8449" max="8449" width="16.7109375" style="144" customWidth="1"/>
    <col min="8450" max="8450" width="39.7109375" style="144" customWidth="1"/>
    <col min="8451" max="8451" width="49.7109375" style="144" customWidth="1"/>
    <col min="8452" max="8452" width="8.42578125" style="144" customWidth="1"/>
    <col min="8453" max="8453" width="16.7109375" style="144" customWidth="1"/>
    <col min="8454" max="8454" width="8" style="144" customWidth="1"/>
    <col min="8455" max="8455" width="14.85546875" style="144" customWidth="1"/>
    <col min="8456" max="8456" width="24.28515625" style="144" customWidth="1"/>
    <col min="8457" max="8704" width="12.42578125" style="144"/>
    <col min="8705" max="8705" width="16.7109375" style="144" customWidth="1"/>
    <col min="8706" max="8706" width="39.7109375" style="144" customWidth="1"/>
    <col min="8707" max="8707" width="49.7109375" style="144" customWidth="1"/>
    <col min="8708" max="8708" width="8.42578125" style="144" customWidth="1"/>
    <col min="8709" max="8709" width="16.7109375" style="144" customWidth="1"/>
    <col min="8710" max="8710" width="8" style="144" customWidth="1"/>
    <col min="8711" max="8711" width="14.85546875" style="144" customWidth="1"/>
    <col min="8712" max="8712" width="24.28515625" style="144" customWidth="1"/>
    <col min="8713" max="8960" width="12.42578125" style="144"/>
    <col min="8961" max="8961" width="16.7109375" style="144" customWidth="1"/>
    <col min="8962" max="8962" width="39.7109375" style="144" customWidth="1"/>
    <col min="8963" max="8963" width="49.7109375" style="144" customWidth="1"/>
    <col min="8964" max="8964" width="8.42578125" style="144" customWidth="1"/>
    <col min="8965" max="8965" width="16.7109375" style="144" customWidth="1"/>
    <col min="8966" max="8966" width="8" style="144" customWidth="1"/>
    <col min="8967" max="8967" width="14.85546875" style="144" customWidth="1"/>
    <col min="8968" max="8968" width="24.28515625" style="144" customWidth="1"/>
    <col min="8969" max="9216" width="12.42578125" style="144"/>
    <col min="9217" max="9217" width="16.7109375" style="144" customWidth="1"/>
    <col min="9218" max="9218" width="39.7109375" style="144" customWidth="1"/>
    <col min="9219" max="9219" width="49.7109375" style="144" customWidth="1"/>
    <col min="9220" max="9220" width="8.42578125" style="144" customWidth="1"/>
    <col min="9221" max="9221" width="16.7109375" style="144" customWidth="1"/>
    <col min="9222" max="9222" width="8" style="144" customWidth="1"/>
    <col min="9223" max="9223" width="14.85546875" style="144" customWidth="1"/>
    <col min="9224" max="9224" width="24.28515625" style="144" customWidth="1"/>
    <col min="9225" max="9472" width="12.42578125" style="144"/>
    <col min="9473" max="9473" width="16.7109375" style="144" customWidth="1"/>
    <col min="9474" max="9474" width="39.7109375" style="144" customWidth="1"/>
    <col min="9475" max="9475" width="49.7109375" style="144" customWidth="1"/>
    <col min="9476" max="9476" width="8.42578125" style="144" customWidth="1"/>
    <col min="9477" max="9477" width="16.7109375" style="144" customWidth="1"/>
    <col min="9478" max="9478" width="8" style="144" customWidth="1"/>
    <col min="9479" max="9479" width="14.85546875" style="144" customWidth="1"/>
    <col min="9480" max="9480" width="24.28515625" style="144" customWidth="1"/>
    <col min="9481" max="9728" width="12.42578125" style="144"/>
    <col min="9729" max="9729" width="16.7109375" style="144" customWidth="1"/>
    <col min="9730" max="9730" width="39.7109375" style="144" customWidth="1"/>
    <col min="9731" max="9731" width="49.7109375" style="144" customWidth="1"/>
    <col min="9732" max="9732" width="8.42578125" style="144" customWidth="1"/>
    <col min="9733" max="9733" width="16.7109375" style="144" customWidth="1"/>
    <col min="9734" max="9734" width="8" style="144" customWidth="1"/>
    <col min="9735" max="9735" width="14.85546875" style="144" customWidth="1"/>
    <col min="9736" max="9736" width="24.28515625" style="144" customWidth="1"/>
    <col min="9737" max="9984" width="12.42578125" style="144"/>
    <col min="9985" max="9985" width="16.7109375" style="144" customWidth="1"/>
    <col min="9986" max="9986" width="39.7109375" style="144" customWidth="1"/>
    <col min="9987" max="9987" width="49.7109375" style="144" customWidth="1"/>
    <col min="9988" max="9988" width="8.42578125" style="144" customWidth="1"/>
    <col min="9989" max="9989" width="16.7109375" style="144" customWidth="1"/>
    <col min="9990" max="9990" width="8" style="144" customWidth="1"/>
    <col min="9991" max="9991" width="14.85546875" style="144" customWidth="1"/>
    <col min="9992" max="9992" width="24.28515625" style="144" customWidth="1"/>
    <col min="9993" max="10240" width="12.42578125" style="144"/>
    <col min="10241" max="10241" width="16.7109375" style="144" customWidth="1"/>
    <col min="10242" max="10242" width="39.7109375" style="144" customWidth="1"/>
    <col min="10243" max="10243" width="49.7109375" style="144" customWidth="1"/>
    <col min="10244" max="10244" width="8.42578125" style="144" customWidth="1"/>
    <col min="10245" max="10245" width="16.7109375" style="144" customWidth="1"/>
    <col min="10246" max="10246" width="8" style="144" customWidth="1"/>
    <col min="10247" max="10247" width="14.85546875" style="144" customWidth="1"/>
    <col min="10248" max="10248" width="24.28515625" style="144" customWidth="1"/>
    <col min="10249" max="10496" width="12.42578125" style="144"/>
    <col min="10497" max="10497" width="16.7109375" style="144" customWidth="1"/>
    <col min="10498" max="10498" width="39.7109375" style="144" customWidth="1"/>
    <col min="10499" max="10499" width="49.7109375" style="144" customWidth="1"/>
    <col min="10500" max="10500" width="8.42578125" style="144" customWidth="1"/>
    <col min="10501" max="10501" width="16.7109375" style="144" customWidth="1"/>
    <col min="10502" max="10502" width="8" style="144" customWidth="1"/>
    <col min="10503" max="10503" width="14.85546875" style="144" customWidth="1"/>
    <col min="10504" max="10504" width="24.28515625" style="144" customWidth="1"/>
    <col min="10505" max="10752" width="12.42578125" style="144"/>
    <col min="10753" max="10753" width="16.7109375" style="144" customWidth="1"/>
    <col min="10754" max="10754" width="39.7109375" style="144" customWidth="1"/>
    <col min="10755" max="10755" width="49.7109375" style="144" customWidth="1"/>
    <col min="10756" max="10756" width="8.42578125" style="144" customWidth="1"/>
    <col min="10757" max="10757" width="16.7109375" style="144" customWidth="1"/>
    <col min="10758" max="10758" width="8" style="144" customWidth="1"/>
    <col min="10759" max="10759" width="14.85546875" style="144" customWidth="1"/>
    <col min="10760" max="10760" width="24.28515625" style="144" customWidth="1"/>
    <col min="10761" max="11008" width="12.42578125" style="144"/>
    <col min="11009" max="11009" width="16.7109375" style="144" customWidth="1"/>
    <col min="11010" max="11010" width="39.7109375" style="144" customWidth="1"/>
    <col min="11011" max="11011" width="49.7109375" style="144" customWidth="1"/>
    <col min="11012" max="11012" width="8.42578125" style="144" customWidth="1"/>
    <col min="11013" max="11013" width="16.7109375" style="144" customWidth="1"/>
    <col min="11014" max="11014" width="8" style="144" customWidth="1"/>
    <col min="11015" max="11015" width="14.85546875" style="144" customWidth="1"/>
    <col min="11016" max="11016" width="24.28515625" style="144" customWidth="1"/>
    <col min="11017" max="11264" width="12.42578125" style="144"/>
    <col min="11265" max="11265" width="16.7109375" style="144" customWidth="1"/>
    <col min="11266" max="11266" width="39.7109375" style="144" customWidth="1"/>
    <col min="11267" max="11267" width="49.7109375" style="144" customWidth="1"/>
    <col min="11268" max="11268" width="8.42578125" style="144" customWidth="1"/>
    <col min="11269" max="11269" width="16.7109375" style="144" customWidth="1"/>
    <col min="11270" max="11270" width="8" style="144" customWidth="1"/>
    <col min="11271" max="11271" width="14.85546875" style="144" customWidth="1"/>
    <col min="11272" max="11272" width="24.28515625" style="144" customWidth="1"/>
    <col min="11273" max="11520" width="12.42578125" style="144"/>
    <col min="11521" max="11521" width="16.7109375" style="144" customWidth="1"/>
    <col min="11522" max="11522" width="39.7109375" style="144" customWidth="1"/>
    <col min="11523" max="11523" width="49.7109375" style="144" customWidth="1"/>
    <col min="11524" max="11524" width="8.42578125" style="144" customWidth="1"/>
    <col min="11525" max="11525" width="16.7109375" style="144" customWidth="1"/>
    <col min="11526" max="11526" width="8" style="144" customWidth="1"/>
    <col min="11527" max="11527" width="14.85546875" style="144" customWidth="1"/>
    <col min="11528" max="11528" width="24.28515625" style="144" customWidth="1"/>
    <col min="11529" max="11776" width="12.42578125" style="144"/>
    <col min="11777" max="11777" width="16.7109375" style="144" customWidth="1"/>
    <col min="11778" max="11778" width="39.7109375" style="144" customWidth="1"/>
    <col min="11779" max="11779" width="49.7109375" style="144" customWidth="1"/>
    <col min="11780" max="11780" width="8.42578125" style="144" customWidth="1"/>
    <col min="11781" max="11781" width="16.7109375" style="144" customWidth="1"/>
    <col min="11782" max="11782" width="8" style="144" customWidth="1"/>
    <col min="11783" max="11783" width="14.85546875" style="144" customWidth="1"/>
    <col min="11784" max="11784" width="24.28515625" style="144" customWidth="1"/>
    <col min="11785" max="12032" width="12.42578125" style="144"/>
    <col min="12033" max="12033" width="16.7109375" style="144" customWidth="1"/>
    <col min="12034" max="12034" width="39.7109375" style="144" customWidth="1"/>
    <col min="12035" max="12035" width="49.7109375" style="144" customWidth="1"/>
    <col min="12036" max="12036" width="8.42578125" style="144" customWidth="1"/>
    <col min="12037" max="12037" width="16.7109375" style="144" customWidth="1"/>
    <col min="12038" max="12038" width="8" style="144" customWidth="1"/>
    <col min="12039" max="12039" width="14.85546875" style="144" customWidth="1"/>
    <col min="12040" max="12040" width="24.28515625" style="144" customWidth="1"/>
    <col min="12041" max="12288" width="12.42578125" style="144"/>
    <col min="12289" max="12289" width="16.7109375" style="144" customWidth="1"/>
    <col min="12290" max="12290" width="39.7109375" style="144" customWidth="1"/>
    <col min="12291" max="12291" width="49.7109375" style="144" customWidth="1"/>
    <col min="12292" max="12292" width="8.42578125" style="144" customWidth="1"/>
    <col min="12293" max="12293" width="16.7109375" style="144" customWidth="1"/>
    <col min="12294" max="12294" width="8" style="144" customWidth="1"/>
    <col min="12295" max="12295" width="14.85546875" style="144" customWidth="1"/>
    <col min="12296" max="12296" width="24.28515625" style="144" customWidth="1"/>
    <col min="12297" max="12544" width="12.42578125" style="144"/>
    <col min="12545" max="12545" width="16.7109375" style="144" customWidth="1"/>
    <col min="12546" max="12546" width="39.7109375" style="144" customWidth="1"/>
    <col min="12547" max="12547" width="49.7109375" style="144" customWidth="1"/>
    <col min="12548" max="12548" width="8.42578125" style="144" customWidth="1"/>
    <col min="12549" max="12549" width="16.7109375" style="144" customWidth="1"/>
    <col min="12550" max="12550" width="8" style="144" customWidth="1"/>
    <col min="12551" max="12551" width="14.85546875" style="144" customWidth="1"/>
    <col min="12552" max="12552" width="24.28515625" style="144" customWidth="1"/>
    <col min="12553" max="12800" width="12.42578125" style="144"/>
    <col min="12801" max="12801" width="16.7109375" style="144" customWidth="1"/>
    <col min="12802" max="12802" width="39.7109375" style="144" customWidth="1"/>
    <col min="12803" max="12803" width="49.7109375" style="144" customWidth="1"/>
    <col min="12804" max="12804" width="8.42578125" style="144" customWidth="1"/>
    <col min="12805" max="12805" width="16.7109375" style="144" customWidth="1"/>
    <col min="12806" max="12806" width="8" style="144" customWidth="1"/>
    <col min="12807" max="12807" width="14.85546875" style="144" customWidth="1"/>
    <col min="12808" max="12808" width="24.28515625" style="144" customWidth="1"/>
    <col min="12809" max="13056" width="12.42578125" style="144"/>
    <col min="13057" max="13057" width="16.7109375" style="144" customWidth="1"/>
    <col min="13058" max="13058" width="39.7109375" style="144" customWidth="1"/>
    <col min="13059" max="13059" width="49.7109375" style="144" customWidth="1"/>
    <col min="13060" max="13060" width="8.42578125" style="144" customWidth="1"/>
    <col min="13061" max="13061" width="16.7109375" style="144" customWidth="1"/>
    <col min="13062" max="13062" width="8" style="144" customWidth="1"/>
    <col min="13063" max="13063" width="14.85546875" style="144" customWidth="1"/>
    <col min="13064" max="13064" width="24.28515625" style="144" customWidth="1"/>
    <col min="13065" max="13312" width="12.42578125" style="144"/>
    <col min="13313" max="13313" width="16.7109375" style="144" customWidth="1"/>
    <col min="13314" max="13314" width="39.7109375" style="144" customWidth="1"/>
    <col min="13315" max="13315" width="49.7109375" style="144" customWidth="1"/>
    <col min="13316" max="13316" width="8.42578125" style="144" customWidth="1"/>
    <col min="13317" max="13317" width="16.7109375" style="144" customWidth="1"/>
    <col min="13318" max="13318" width="8" style="144" customWidth="1"/>
    <col min="13319" max="13319" width="14.85546875" style="144" customWidth="1"/>
    <col min="13320" max="13320" width="24.28515625" style="144" customWidth="1"/>
    <col min="13321" max="13568" width="12.42578125" style="144"/>
    <col min="13569" max="13569" width="16.7109375" style="144" customWidth="1"/>
    <col min="13570" max="13570" width="39.7109375" style="144" customWidth="1"/>
    <col min="13571" max="13571" width="49.7109375" style="144" customWidth="1"/>
    <col min="13572" max="13572" width="8.42578125" style="144" customWidth="1"/>
    <col min="13573" max="13573" width="16.7109375" style="144" customWidth="1"/>
    <col min="13574" max="13574" width="8" style="144" customWidth="1"/>
    <col min="13575" max="13575" width="14.85546875" style="144" customWidth="1"/>
    <col min="13576" max="13576" width="24.28515625" style="144" customWidth="1"/>
    <col min="13577" max="13824" width="12.42578125" style="144"/>
    <col min="13825" max="13825" width="16.7109375" style="144" customWidth="1"/>
    <col min="13826" max="13826" width="39.7109375" style="144" customWidth="1"/>
    <col min="13827" max="13827" width="49.7109375" style="144" customWidth="1"/>
    <col min="13828" max="13828" width="8.42578125" style="144" customWidth="1"/>
    <col min="13829" max="13829" width="16.7109375" style="144" customWidth="1"/>
    <col min="13830" max="13830" width="8" style="144" customWidth="1"/>
    <col min="13831" max="13831" width="14.85546875" style="144" customWidth="1"/>
    <col min="13832" max="13832" width="24.28515625" style="144" customWidth="1"/>
    <col min="13833" max="14080" width="12.42578125" style="144"/>
    <col min="14081" max="14081" width="16.7109375" style="144" customWidth="1"/>
    <col min="14082" max="14082" width="39.7109375" style="144" customWidth="1"/>
    <col min="14083" max="14083" width="49.7109375" style="144" customWidth="1"/>
    <col min="14084" max="14084" width="8.42578125" style="144" customWidth="1"/>
    <col min="14085" max="14085" width="16.7109375" style="144" customWidth="1"/>
    <col min="14086" max="14086" width="8" style="144" customWidth="1"/>
    <col min="14087" max="14087" width="14.85546875" style="144" customWidth="1"/>
    <col min="14088" max="14088" width="24.28515625" style="144" customWidth="1"/>
    <col min="14089" max="14336" width="12.42578125" style="144"/>
    <col min="14337" max="14337" width="16.7109375" style="144" customWidth="1"/>
    <col min="14338" max="14338" width="39.7109375" style="144" customWidth="1"/>
    <col min="14339" max="14339" width="49.7109375" style="144" customWidth="1"/>
    <col min="14340" max="14340" width="8.42578125" style="144" customWidth="1"/>
    <col min="14341" max="14341" width="16.7109375" style="144" customWidth="1"/>
    <col min="14342" max="14342" width="8" style="144" customWidth="1"/>
    <col min="14343" max="14343" width="14.85546875" style="144" customWidth="1"/>
    <col min="14344" max="14344" width="24.28515625" style="144" customWidth="1"/>
    <col min="14345" max="14592" width="12.42578125" style="144"/>
    <col min="14593" max="14593" width="16.7109375" style="144" customWidth="1"/>
    <col min="14594" max="14594" width="39.7109375" style="144" customWidth="1"/>
    <col min="14595" max="14595" width="49.7109375" style="144" customWidth="1"/>
    <col min="14596" max="14596" width="8.42578125" style="144" customWidth="1"/>
    <col min="14597" max="14597" width="16.7109375" style="144" customWidth="1"/>
    <col min="14598" max="14598" width="8" style="144" customWidth="1"/>
    <col min="14599" max="14599" width="14.85546875" style="144" customWidth="1"/>
    <col min="14600" max="14600" width="24.28515625" style="144" customWidth="1"/>
    <col min="14601" max="14848" width="12.42578125" style="144"/>
    <col min="14849" max="14849" width="16.7109375" style="144" customWidth="1"/>
    <col min="14850" max="14850" width="39.7109375" style="144" customWidth="1"/>
    <col min="14851" max="14851" width="49.7109375" style="144" customWidth="1"/>
    <col min="14852" max="14852" width="8.42578125" style="144" customWidth="1"/>
    <col min="14853" max="14853" width="16.7109375" style="144" customWidth="1"/>
    <col min="14854" max="14854" width="8" style="144" customWidth="1"/>
    <col min="14855" max="14855" width="14.85546875" style="144" customWidth="1"/>
    <col min="14856" max="14856" width="24.28515625" style="144" customWidth="1"/>
    <col min="14857" max="15104" width="12.42578125" style="144"/>
    <col min="15105" max="15105" width="16.7109375" style="144" customWidth="1"/>
    <col min="15106" max="15106" width="39.7109375" style="144" customWidth="1"/>
    <col min="15107" max="15107" width="49.7109375" style="144" customWidth="1"/>
    <col min="15108" max="15108" width="8.42578125" style="144" customWidth="1"/>
    <col min="15109" max="15109" width="16.7109375" style="144" customWidth="1"/>
    <col min="15110" max="15110" width="8" style="144" customWidth="1"/>
    <col min="15111" max="15111" width="14.85546875" style="144" customWidth="1"/>
    <col min="15112" max="15112" width="24.28515625" style="144" customWidth="1"/>
    <col min="15113" max="15360" width="12.42578125" style="144"/>
    <col min="15361" max="15361" width="16.7109375" style="144" customWidth="1"/>
    <col min="15362" max="15362" width="39.7109375" style="144" customWidth="1"/>
    <col min="15363" max="15363" width="49.7109375" style="144" customWidth="1"/>
    <col min="15364" max="15364" width="8.42578125" style="144" customWidth="1"/>
    <col min="15365" max="15365" width="16.7109375" style="144" customWidth="1"/>
    <col min="15366" max="15366" width="8" style="144" customWidth="1"/>
    <col min="15367" max="15367" width="14.85546875" style="144" customWidth="1"/>
    <col min="15368" max="15368" width="24.28515625" style="144" customWidth="1"/>
    <col min="15369" max="15616" width="12.42578125" style="144"/>
    <col min="15617" max="15617" width="16.7109375" style="144" customWidth="1"/>
    <col min="15618" max="15618" width="39.7109375" style="144" customWidth="1"/>
    <col min="15619" max="15619" width="49.7109375" style="144" customWidth="1"/>
    <col min="15620" max="15620" width="8.42578125" style="144" customWidth="1"/>
    <col min="15621" max="15621" width="16.7109375" style="144" customWidth="1"/>
    <col min="15622" max="15622" width="8" style="144" customWidth="1"/>
    <col min="15623" max="15623" width="14.85546875" style="144" customWidth="1"/>
    <col min="15624" max="15624" width="24.28515625" style="144" customWidth="1"/>
    <col min="15625" max="15872" width="12.42578125" style="144"/>
    <col min="15873" max="15873" width="16.7109375" style="144" customWidth="1"/>
    <col min="15874" max="15874" width="39.7109375" style="144" customWidth="1"/>
    <col min="15875" max="15875" width="49.7109375" style="144" customWidth="1"/>
    <col min="15876" max="15876" width="8.42578125" style="144" customWidth="1"/>
    <col min="15877" max="15877" width="16.7109375" style="144" customWidth="1"/>
    <col min="15878" max="15878" width="8" style="144" customWidth="1"/>
    <col min="15879" max="15879" width="14.85546875" style="144" customWidth="1"/>
    <col min="15880" max="15880" width="24.28515625" style="144" customWidth="1"/>
    <col min="15881" max="16128" width="12.42578125" style="144"/>
    <col min="16129" max="16129" width="16.7109375" style="144" customWidth="1"/>
    <col min="16130" max="16130" width="39.7109375" style="144" customWidth="1"/>
    <col min="16131" max="16131" width="49.7109375" style="144" customWidth="1"/>
    <col min="16132" max="16132" width="8.42578125" style="144" customWidth="1"/>
    <col min="16133" max="16133" width="16.7109375" style="144" customWidth="1"/>
    <col min="16134" max="16134" width="8" style="144" customWidth="1"/>
    <col min="16135" max="16135" width="14.85546875" style="144" customWidth="1"/>
    <col min="16136" max="16136" width="24.28515625" style="144" customWidth="1"/>
    <col min="16137" max="16384" width="12.42578125" style="144"/>
  </cols>
  <sheetData>
    <row r="1" spans="1:8" s="47" customFormat="1" ht="14.45" customHeight="1" x14ac:dyDescent="0.25">
      <c r="A1" s="166" t="s">
        <v>15</v>
      </c>
      <c r="B1" s="95" t="s">
        <v>16</v>
      </c>
      <c r="C1" s="95" t="s">
        <v>17</v>
      </c>
      <c r="D1" s="95" t="s">
        <v>18</v>
      </c>
      <c r="E1" s="95" t="s">
        <v>620</v>
      </c>
      <c r="F1" s="95" t="s">
        <v>19</v>
      </c>
      <c r="G1" s="95" t="s">
        <v>20</v>
      </c>
      <c r="H1" s="95" t="s">
        <v>21</v>
      </c>
    </row>
    <row r="2" spans="1:8" ht="14.45" customHeight="1" x14ac:dyDescent="0.25">
      <c r="A2" s="384" t="s">
        <v>757</v>
      </c>
      <c r="B2" s="385"/>
      <c r="C2" s="385"/>
      <c r="D2" s="385"/>
      <c r="E2" s="385"/>
      <c r="F2" s="385"/>
      <c r="G2" s="385"/>
      <c r="H2" s="386"/>
    </row>
    <row r="3" spans="1:8" ht="14.45" customHeight="1" x14ac:dyDescent="0.25">
      <c r="A3" s="332" t="s">
        <v>15</v>
      </c>
      <c r="B3" s="141" t="s">
        <v>16</v>
      </c>
      <c r="C3" s="141" t="s">
        <v>17</v>
      </c>
      <c r="D3" s="141" t="s">
        <v>18</v>
      </c>
      <c r="E3" s="141" t="s">
        <v>620</v>
      </c>
      <c r="F3" s="141" t="s">
        <v>19</v>
      </c>
      <c r="G3" s="141" t="s">
        <v>20</v>
      </c>
      <c r="H3" s="141" t="s">
        <v>21</v>
      </c>
    </row>
    <row r="4" spans="1:8" ht="14.45" customHeight="1" x14ac:dyDescent="0.25">
      <c r="A4" s="337"/>
      <c r="B4" s="171" t="s">
        <v>158</v>
      </c>
      <c r="C4" s="43" t="str">
        <f>IFERROR(+VLOOKUP(A4,'LISTADO BASICO MOS'!B:K,2,FALSE), "-")</f>
        <v>-</v>
      </c>
      <c r="D4" s="172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4.45" customHeight="1" x14ac:dyDescent="0.25">
      <c r="A5" s="338"/>
      <c r="B5" s="171" t="s">
        <v>159</v>
      </c>
      <c r="C5" s="43" t="str">
        <f>IFERROR(+VLOOKUP(A5,'LISTADO BASICO MOS'!B:K,2,FALSE), "-")</f>
        <v>-</v>
      </c>
      <c r="D5" s="172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14.45" customHeight="1" x14ac:dyDescent="0.25">
      <c r="A6" s="338"/>
      <c r="B6" s="171" t="s">
        <v>160</v>
      </c>
      <c r="C6" s="43" t="str">
        <f>IFERROR(+VLOOKUP(A6,'LISTADO BASICO MOS'!B:K,2,FALSE), "-")</f>
        <v>-</v>
      </c>
      <c r="D6" s="172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4.45" customHeight="1" x14ac:dyDescent="0.25">
      <c r="A7" s="338"/>
      <c r="B7" s="171" t="s">
        <v>161</v>
      </c>
      <c r="C7" s="43" t="str">
        <f>IFERROR(+VLOOKUP(A7,'LISTADO BASICO MOS'!B:K,2,FALSE), "-")</f>
        <v>-</v>
      </c>
      <c r="D7" s="172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ht="29.25" customHeight="1" x14ac:dyDescent="0.25">
      <c r="A8" s="338"/>
      <c r="B8" s="173" t="s">
        <v>162</v>
      </c>
      <c r="C8" s="43" t="str">
        <f>IFERROR(+VLOOKUP(A8,'LISTADO BASICO MOS'!B:K,2,FALSE), "-")</f>
        <v>-</v>
      </c>
      <c r="D8" s="172">
        <v>1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ht="32.25" customHeight="1" x14ac:dyDescent="0.25">
      <c r="A9" s="338"/>
      <c r="B9" s="173" t="s">
        <v>163</v>
      </c>
      <c r="C9" s="43" t="str">
        <f>IFERROR(+VLOOKUP(A9,'LISTADO BASICO MOS'!B:K,2,FALSE), "-")</f>
        <v>-</v>
      </c>
      <c r="D9" s="172">
        <v>1</v>
      </c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ht="14.45" customHeight="1" x14ac:dyDescent="0.25">
      <c r="A10" s="338"/>
      <c r="B10" s="171" t="s">
        <v>164</v>
      </c>
      <c r="C10" s="43" t="str">
        <f>IFERROR(+VLOOKUP(A10,'LISTADO BASICO MOS'!B:K,2,FALSE), "-")</f>
        <v>-</v>
      </c>
      <c r="D10" s="172">
        <v>1</v>
      </c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</row>
    <row r="11" spans="1:8" ht="14.45" customHeight="1" x14ac:dyDescent="0.25">
      <c r="A11" s="338"/>
      <c r="B11" s="171" t="s">
        <v>165</v>
      </c>
      <c r="C11" s="43" t="str">
        <f>IFERROR(+VLOOKUP(A11,'LISTADO BASICO MOS'!B:K,2,FALSE), "-")</f>
        <v>-</v>
      </c>
      <c r="D11" s="172">
        <v>1</v>
      </c>
      <c r="E11" s="10" t="str">
        <f>IFERROR(+VLOOKUP(A11,'LISTADO BASICO MOS'!B:K,4,FALSE),"-")</f>
        <v>-</v>
      </c>
      <c r="F11" s="10" t="str">
        <f>IFERROR(+VLOOKUP(A11,'LISTADO BASICO MOS'!B:K,5,FALSE),"-")</f>
        <v>-</v>
      </c>
      <c r="G11" s="10" t="str">
        <f>IFERROR(+VLOOKUP(A11,'LISTADO BASICO MOS'!B:K,6,FALSE),"-")</f>
        <v>-</v>
      </c>
      <c r="H11" s="106" t="str">
        <f>IFERROR(+VLOOKUP(A11,'LISTADO BASICO MOS'!B:K,10,FALSE),"-")</f>
        <v>-</v>
      </c>
    </row>
    <row r="12" spans="1:8" ht="14.45" customHeight="1" x14ac:dyDescent="0.25">
      <c r="A12" s="338"/>
      <c r="B12" s="193"/>
      <c r="C12" s="43" t="str">
        <f>IFERROR(+VLOOKUP(A12,'LISTADO BASICO MOS'!B:K,2,FALSE), "-")</f>
        <v>-</v>
      </c>
      <c r="D12" s="9"/>
      <c r="E12" s="10" t="str">
        <f>IFERROR(+VLOOKUP(A12,'LISTADO BASICO MOS'!B:K,4,FALSE),"-")</f>
        <v>-</v>
      </c>
      <c r="F12" s="10" t="str">
        <f>IFERROR(+VLOOKUP(A12,'LISTADO BASICO MOS'!B:K,5,FALSE),"-")</f>
        <v>-</v>
      </c>
      <c r="G12" s="10" t="str">
        <f>IFERROR(+VLOOKUP(A12,'LISTADO BASICO MOS'!B:K,6,FALSE),"-")</f>
        <v>-</v>
      </c>
      <c r="H12" s="106" t="str">
        <f>IFERROR(+VLOOKUP(A12,'LISTADO BASICO MOS'!B:K,10,FALSE),"-")</f>
        <v>-</v>
      </c>
    </row>
    <row r="13" spans="1:8" ht="14.45" customHeight="1" x14ac:dyDescent="0.25">
      <c r="A13" s="382" t="s">
        <v>816</v>
      </c>
      <c r="B13" s="382"/>
      <c r="C13" s="382"/>
      <c r="D13" s="382"/>
      <c r="E13" s="382"/>
      <c r="F13" s="382"/>
      <c r="G13" s="190"/>
      <c r="H13" s="168"/>
    </row>
    <row r="15" spans="1:8" ht="15.75" customHeight="1" x14ac:dyDescent="0.25">
      <c r="A15" s="384" t="s">
        <v>758</v>
      </c>
      <c r="B15" s="385"/>
      <c r="C15" s="385"/>
      <c r="D15" s="385"/>
      <c r="E15" s="385"/>
      <c r="F15" s="385"/>
      <c r="G15" s="385"/>
      <c r="H15" s="386"/>
    </row>
    <row r="16" spans="1:8" ht="14.45" customHeight="1" x14ac:dyDescent="0.25">
      <c r="A16" s="332" t="s">
        <v>15</v>
      </c>
      <c r="B16" s="141" t="s">
        <v>16</v>
      </c>
      <c r="C16" s="141" t="s">
        <v>17</v>
      </c>
      <c r="D16" s="141" t="s">
        <v>18</v>
      </c>
      <c r="E16" s="141" t="s">
        <v>620</v>
      </c>
      <c r="F16" s="141" t="s">
        <v>19</v>
      </c>
      <c r="G16" s="141" t="s">
        <v>20</v>
      </c>
      <c r="H16" s="141" t="s">
        <v>21</v>
      </c>
    </row>
    <row r="17" spans="1:8" ht="14.45" customHeight="1" x14ac:dyDescent="0.25">
      <c r="A17" s="337"/>
      <c r="B17" s="171" t="s">
        <v>158</v>
      </c>
      <c r="C17" s="43" t="str">
        <f>IFERROR(+VLOOKUP(A17,'LISTADO BASICO MOS'!B:K,2,FALSE), "-")</f>
        <v>-</v>
      </c>
      <c r="D17" s="172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ht="14.45" customHeight="1" x14ac:dyDescent="0.25">
      <c r="A18" s="337"/>
      <c r="B18" s="171" t="s">
        <v>159</v>
      </c>
      <c r="C18" s="43" t="str">
        <f>IFERROR(+VLOOKUP(A18,'LISTADO BASICO MOS'!B:K,2,FALSE), "-")</f>
        <v>-</v>
      </c>
      <c r="D18" s="172">
        <v>1</v>
      </c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ht="14.45" customHeight="1" x14ac:dyDescent="0.25">
      <c r="A19" s="337"/>
      <c r="B19" s="171" t="s">
        <v>160</v>
      </c>
      <c r="C19" s="43" t="str">
        <f>IFERROR(+VLOOKUP(A19,'LISTADO BASICO MOS'!B:K,2,FALSE), "-")</f>
        <v>-</v>
      </c>
      <c r="D19" s="172">
        <v>1</v>
      </c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8" ht="14.45" customHeight="1" x14ac:dyDescent="0.25">
      <c r="A20" s="337"/>
      <c r="B20" s="171" t="s">
        <v>161</v>
      </c>
      <c r="C20" s="43" t="str">
        <f>IFERROR(+VLOOKUP(A20,'LISTADO BASICO MOS'!B:K,2,FALSE), "-")</f>
        <v>-</v>
      </c>
      <c r="D20" s="172">
        <v>1</v>
      </c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</row>
    <row r="21" spans="1:8" ht="33.75" customHeight="1" x14ac:dyDescent="0.25">
      <c r="A21" s="337"/>
      <c r="B21" s="173" t="s">
        <v>166</v>
      </c>
      <c r="C21" s="43" t="str">
        <f>IFERROR(+VLOOKUP(A21,'LISTADO BASICO MOS'!B:K,2,FALSE), "-")</f>
        <v>-</v>
      </c>
      <c r="D21" s="172">
        <v>1</v>
      </c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</row>
    <row r="22" spans="1:8" ht="33.75" customHeight="1" x14ac:dyDescent="0.25">
      <c r="A22" s="337"/>
      <c r="B22" s="173" t="s">
        <v>167</v>
      </c>
      <c r="C22" s="43" t="str">
        <f>IFERROR(+VLOOKUP(A22,'LISTADO BASICO MOS'!B:K,2,FALSE), "-")</f>
        <v>-</v>
      </c>
      <c r="D22" s="172">
        <v>1</v>
      </c>
      <c r="E22" s="10" t="str">
        <f>IFERROR(+VLOOKUP(A22,'LISTADO BASICO MOS'!B:K,4,FALSE),"-")</f>
        <v>-</v>
      </c>
      <c r="F22" s="10" t="str">
        <f>IFERROR(+VLOOKUP(A22,'LISTADO BASICO MOS'!B:K,5,FALSE),"-")</f>
        <v>-</v>
      </c>
      <c r="G22" s="10" t="str">
        <f>IFERROR(+VLOOKUP(A22,'LISTADO BASICO MOS'!B:K,6,FALSE),"-")</f>
        <v>-</v>
      </c>
      <c r="H22" s="106" t="str">
        <f>IFERROR(+VLOOKUP(A22,'LISTADO BASICO MOS'!B:K,10,FALSE),"-")</f>
        <v>-</v>
      </c>
    </row>
    <row r="23" spans="1:8" ht="14.45" customHeight="1" x14ac:dyDescent="0.25">
      <c r="A23" s="337"/>
      <c r="B23" s="171" t="s">
        <v>168</v>
      </c>
      <c r="C23" s="43" t="str">
        <f>IFERROR(+VLOOKUP(A23,'LISTADO BASICO MOS'!B:K,2,FALSE), "-")</f>
        <v>-</v>
      </c>
      <c r="D23" s="172">
        <v>1</v>
      </c>
      <c r="E23" s="10" t="str">
        <f>IFERROR(+VLOOKUP(A23,'LISTADO BASICO MOS'!B:K,4,FALSE),"-")</f>
        <v>-</v>
      </c>
      <c r="F23" s="10" t="str">
        <f>IFERROR(+VLOOKUP(A23,'LISTADO BASICO MOS'!B:K,5,FALSE),"-")</f>
        <v>-</v>
      </c>
      <c r="G23" s="10" t="str">
        <f>IFERROR(+VLOOKUP(A23,'LISTADO BASICO MOS'!B:K,6,FALSE),"-")</f>
        <v>-</v>
      </c>
      <c r="H23" s="106" t="str">
        <f>IFERROR(+VLOOKUP(A23,'LISTADO BASICO MOS'!B:K,10,FALSE),"-")</f>
        <v>-</v>
      </c>
    </row>
    <row r="24" spans="1:8" ht="14.45" customHeight="1" x14ac:dyDescent="0.25">
      <c r="A24" s="338"/>
      <c r="B24" s="171" t="s">
        <v>169</v>
      </c>
      <c r="C24" s="43" t="str">
        <f>IFERROR(+VLOOKUP(A24,'LISTADO BASICO MOS'!B:K,2,FALSE), "-")</f>
        <v>-</v>
      </c>
      <c r="D24" s="172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ht="14.45" customHeight="1" x14ac:dyDescent="0.25">
      <c r="A25" s="338"/>
      <c r="B25" s="171"/>
      <c r="C25" s="43" t="str">
        <f>IFERROR(+VLOOKUP(A25,'LISTADO BASICO MOS'!B:K,2,FALSE), "-")</f>
        <v>-</v>
      </c>
      <c r="D25" s="9"/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ht="15.75" customHeight="1" x14ac:dyDescent="0.25">
      <c r="A26" s="382" t="s">
        <v>817</v>
      </c>
      <c r="B26" s="382"/>
      <c r="C26" s="382"/>
      <c r="D26" s="382"/>
      <c r="E26" s="382"/>
      <c r="F26" s="382"/>
      <c r="G26" s="190"/>
      <c r="H26" s="168"/>
    </row>
    <row r="28" spans="1:8" ht="15.75" customHeight="1" x14ac:dyDescent="0.25">
      <c r="A28" s="384" t="s">
        <v>759</v>
      </c>
      <c r="B28" s="385"/>
      <c r="C28" s="385"/>
      <c r="D28" s="385"/>
      <c r="E28" s="385"/>
      <c r="F28" s="385"/>
      <c r="G28" s="385"/>
      <c r="H28" s="386"/>
    </row>
    <row r="29" spans="1:8" ht="14.45" customHeight="1" x14ac:dyDescent="0.25">
      <c r="A29" s="332" t="s">
        <v>15</v>
      </c>
      <c r="B29" s="141" t="s">
        <v>16</v>
      </c>
      <c r="C29" s="141" t="s">
        <v>17</v>
      </c>
      <c r="D29" s="141" t="s">
        <v>18</v>
      </c>
      <c r="E29" s="141" t="s">
        <v>620</v>
      </c>
      <c r="F29" s="141" t="s">
        <v>19</v>
      </c>
      <c r="G29" s="141" t="s">
        <v>20</v>
      </c>
      <c r="H29" s="141" t="s">
        <v>21</v>
      </c>
    </row>
    <row r="30" spans="1:8" ht="14.45" customHeight="1" x14ac:dyDescent="0.25">
      <c r="A30" s="337"/>
      <c r="B30" s="171" t="s">
        <v>158</v>
      </c>
      <c r="C30" s="43" t="str">
        <f>IFERROR(+VLOOKUP(A30,'LISTADO BASICO MOS'!B:K,2,FALSE), "-")</f>
        <v>-</v>
      </c>
      <c r="D30" s="172">
        <v>1</v>
      </c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8" ht="14.45" customHeight="1" x14ac:dyDescent="0.25">
      <c r="A31" s="337"/>
      <c r="B31" s="171" t="s">
        <v>159</v>
      </c>
      <c r="C31" s="43" t="str">
        <f>IFERROR(+VLOOKUP(A31,'LISTADO BASICO MOS'!B:K,2,FALSE), "-")</f>
        <v>-</v>
      </c>
      <c r="D31" s="172">
        <v>1</v>
      </c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06" t="str">
        <f>IFERROR(+VLOOKUP(A31,'LISTADO BASICO MOS'!B:K,10,FALSE),"-")</f>
        <v>-</v>
      </c>
    </row>
    <row r="32" spans="1:8" ht="14.45" customHeight="1" x14ac:dyDescent="0.25">
      <c r="A32" s="337"/>
      <c r="B32" s="171" t="s">
        <v>160</v>
      </c>
      <c r="C32" s="43" t="str">
        <f>IFERROR(+VLOOKUP(A32,'LISTADO BASICO MOS'!B:K,2,FALSE), "-")</f>
        <v>-</v>
      </c>
      <c r="D32" s="172">
        <v>1</v>
      </c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06" t="str">
        <f>IFERROR(+VLOOKUP(A32,'LISTADO BASICO MOS'!B:K,10,FALSE),"-")</f>
        <v>-</v>
      </c>
    </row>
    <row r="33" spans="1:8" ht="14.45" customHeight="1" x14ac:dyDescent="0.25">
      <c r="A33" s="337"/>
      <c r="B33" s="171" t="s">
        <v>161</v>
      </c>
      <c r="C33" s="43" t="str">
        <f>IFERROR(+VLOOKUP(A33,'LISTADO BASICO MOS'!B:K,2,FALSE), "-")</f>
        <v>-</v>
      </c>
      <c r="D33" s="172">
        <v>1</v>
      </c>
      <c r="E33" s="10" t="str">
        <f>IFERROR(+VLOOKUP(A33,'LISTADO BASICO MOS'!B:K,4,FALSE),"-")</f>
        <v>-</v>
      </c>
      <c r="F33" s="10" t="str">
        <f>IFERROR(+VLOOKUP(A33,'LISTADO BASICO MOS'!B:K,5,FALSE),"-")</f>
        <v>-</v>
      </c>
      <c r="G33" s="10" t="str">
        <f>IFERROR(+VLOOKUP(A33,'LISTADO BASICO MOS'!B:K,6,FALSE),"-")</f>
        <v>-</v>
      </c>
      <c r="H33" s="106" t="str">
        <f>IFERROR(+VLOOKUP(A33,'LISTADO BASICO MOS'!B:K,10,FALSE),"-")</f>
        <v>-</v>
      </c>
    </row>
    <row r="34" spans="1:8" ht="30.75" customHeight="1" x14ac:dyDescent="0.25">
      <c r="A34" s="337"/>
      <c r="B34" s="173" t="s">
        <v>170</v>
      </c>
      <c r="C34" s="43" t="str">
        <f>IFERROR(+VLOOKUP(A34,'LISTADO BASICO MOS'!B:K,2,FALSE), "-")</f>
        <v>-</v>
      </c>
      <c r="D34" s="172">
        <v>1</v>
      </c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06" t="str">
        <f>IFERROR(+VLOOKUP(A34,'LISTADO BASICO MOS'!B:K,10,FALSE),"-")</f>
        <v>-</v>
      </c>
    </row>
    <row r="35" spans="1:8" ht="30.75" customHeight="1" x14ac:dyDescent="0.25">
      <c r="A35" s="338"/>
      <c r="B35" s="173" t="s">
        <v>171</v>
      </c>
      <c r="C35" s="43" t="str">
        <f>IFERROR(+VLOOKUP(A35,'LISTADO BASICO MOS'!B:K,2,FALSE), "-")</f>
        <v>-</v>
      </c>
      <c r="D35" s="172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ht="14.45" customHeight="1" x14ac:dyDescent="0.25">
      <c r="A36" s="338"/>
      <c r="B36" s="171" t="s">
        <v>172</v>
      </c>
      <c r="C36" s="43" t="str">
        <f>IFERROR(+VLOOKUP(A36,'LISTADO BASICO MOS'!B:K,2,FALSE), "-")</f>
        <v>-</v>
      </c>
      <c r="D36" s="172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ht="14.45" customHeight="1" x14ac:dyDescent="0.25">
      <c r="A37" s="338"/>
      <c r="B37" s="171" t="s">
        <v>173</v>
      </c>
      <c r="C37" s="43" t="str">
        <f>IFERROR(+VLOOKUP(A37,'LISTADO BASICO MOS'!B:K,2,FALSE), "-")</f>
        <v>-</v>
      </c>
      <c r="D37" s="172">
        <v>1</v>
      </c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ht="14.45" customHeight="1" x14ac:dyDescent="0.25">
      <c r="A38" s="338"/>
      <c r="B38" s="171"/>
      <c r="C38" s="43" t="str">
        <f>IFERROR(+VLOOKUP(A38,'LISTADO BASICO MOS'!B:K,2,FALSE), "-")</f>
        <v>-</v>
      </c>
      <c r="D38" s="9"/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ht="15.75" customHeight="1" x14ac:dyDescent="0.25">
      <c r="A39" s="382" t="s">
        <v>818</v>
      </c>
      <c r="B39" s="382"/>
      <c r="C39" s="382"/>
      <c r="D39" s="382"/>
      <c r="E39" s="382"/>
      <c r="F39" s="382"/>
      <c r="G39" s="190"/>
      <c r="H39" s="168"/>
    </row>
    <row r="40" spans="1:8" s="150" customFormat="1" ht="15.75" customHeight="1" x14ac:dyDescent="0.25">
      <c r="A40" s="343"/>
      <c r="B40" s="17"/>
      <c r="C40" s="17"/>
      <c r="D40" s="17"/>
      <c r="E40" s="17"/>
      <c r="F40" s="17"/>
      <c r="G40" s="191"/>
    </row>
    <row r="41" spans="1:8" s="150" customFormat="1" ht="15.75" customHeight="1" x14ac:dyDescent="0.25">
      <c r="A41" s="384" t="s">
        <v>760</v>
      </c>
      <c r="B41" s="385"/>
      <c r="C41" s="385"/>
      <c r="D41" s="385"/>
      <c r="E41" s="385"/>
      <c r="F41" s="385"/>
      <c r="G41" s="385"/>
      <c r="H41" s="386"/>
    </row>
    <row r="42" spans="1:8" s="150" customFormat="1" ht="15.75" customHeight="1" x14ac:dyDescent="0.25">
      <c r="A42" s="332" t="s">
        <v>15</v>
      </c>
      <c r="B42" s="141" t="s">
        <v>16</v>
      </c>
      <c r="C42" s="141" t="s">
        <v>17</v>
      </c>
      <c r="D42" s="141" t="s">
        <v>18</v>
      </c>
      <c r="E42" s="141" t="s">
        <v>620</v>
      </c>
      <c r="F42" s="141" t="s">
        <v>19</v>
      </c>
      <c r="G42" s="141" t="s">
        <v>20</v>
      </c>
      <c r="H42" s="141" t="s">
        <v>21</v>
      </c>
    </row>
    <row r="43" spans="1:8" s="150" customFormat="1" ht="15.75" customHeight="1" x14ac:dyDescent="0.25">
      <c r="A43" s="337"/>
      <c r="B43" s="171"/>
      <c r="C43" s="43" t="str">
        <f>IFERROR(+VLOOKUP(A43,'LISTADO BASICO MOS'!B:K,2,FALSE), "-")</f>
        <v>-</v>
      </c>
      <c r="D43" s="9"/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s="150" customFormat="1" ht="15.75" customHeight="1" x14ac:dyDescent="0.25">
      <c r="A44" s="337"/>
      <c r="B44" s="171"/>
      <c r="C44" s="43" t="str">
        <f>IFERROR(+VLOOKUP(A44,'LISTADO BASICO MOS'!B:K,2,FALSE), "-")</f>
        <v>-</v>
      </c>
      <c r="D44" s="9"/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s="150" customFormat="1" ht="15.75" customHeight="1" x14ac:dyDescent="0.25">
      <c r="A45" s="337"/>
      <c r="B45" s="171"/>
      <c r="C45" s="43" t="str">
        <f>IFERROR(+VLOOKUP(A45,'LISTADO BASICO MOS'!B:K,2,FALSE), "-")</f>
        <v>-</v>
      </c>
      <c r="D45" s="9"/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s="150" customFormat="1" ht="15.75" customHeight="1" x14ac:dyDescent="0.25">
      <c r="A46" s="337"/>
      <c r="B46" s="171"/>
      <c r="C46" s="43" t="str">
        <f>IFERROR(+VLOOKUP(A46,'LISTADO BASICO MOS'!B:K,2,FALSE), "-")</f>
        <v>-</v>
      </c>
      <c r="D46" s="9"/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s="150" customFormat="1" ht="15.75" customHeight="1" x14ac:dyDescent="0.25">
      <c r="A47" s="337"/>
      <c r="B47" s="173"/>
      <c r="C47" s="43" t="str">
        <f>IFERROR(+VLOOKUP(A47,'LISTADO BASICO MOS'!B:K,2,FALSE), "-")</f>
        <v>-</v>
      </c>
      <c r="D47" s="9"/>
      <c r="E47" s="10" t="str">
        <f>IFERROR(+VLOOKUP(A47,'LISTADO BASICO MOS'!B:K,4,FALSE),"-")</f>
        <v>-</v>
      </c>
      <c r="F47" s="10" t="str">
        <f>IFERROR(+VLOOKUP(A47,'LISTADO BASICO MOS'!B:K,5,FALSE),"-")</f>
        <v>-</v>
      </c>
      <c r="G47" s="10" t="str">
        <f>IFERROR(+VLOOKUP(A47,'LISTADO BASICO MOS'!B:K,6,FALSE),"-")</f>
        <v>-</v>
      </c>
      <c r="H47" s="106" t="str">
        <f>IFERROR(+VLOOKUP(A47,'LISTADO BASICO MOS'!B:K,10,FALSE),"-")</f>
        <v>-</v>
      </c>
    </row>
    <row r="48" spans="1:8" s="150" customFormat="1" ht="15.75" customHeight="1" x14ac:dyDescent="0.25">
      <c r="A48" s="338"/>
      <c r="B48" s="173"/>
      <c r="C48" s="43" t="str">
        <f>IFERROR(+VLOOKUP(A48,'LISTADO BASICO MOS'!B:K,2,FALSE), "-")</f>
        <v>-</v>
      </c>
      <c r="D48" s="9"/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s="150" customFormat="1" ht="15.75" customHeight="1" x14ac:dyDescent="0.25">
      <c r="A49" s="338"/>
      <c r="B49" s="171"/>
      <c r="C49" s="43" t="str">
        <f>IFERROR(+VLOOKUP(A49,'LISTADO BASICO MOS'!B:K,2,FALSE), "-")</f>
        <v>-</v>
      </c>
      <c r="D49" s="9"/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s="150" customFormat="1" ht="15.75" customHeight="1" x14ac:dyDescent="0.25">
      <c r="A50" s="338"/>
      <c r="B50" s="171"/>
      <c r="C50" s="43" t="str">
        <f>IFERROR(+VLOOKUP(A50,'LISTADO BASICO MOS'!B:K,2,FALSE), "-")</f>
        <v>-</v>
      </c>
      <c r="D50" s="9"/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</row>
    <row r="51" spans="1:8" s="150" customFormat="1" ht="15.75" customHeight="1" x14ac:dyDescent="0.25">
      <c r="A51" s="338"/>
      <c r="B51" s="171"/>
      <c r="C51" s="43" t="str">
        <f>IFERROR(+VLOOKUP(A51,'LISTADO BASICO MOS'!B:K,2,FALSE), "-")</f>
        <v>-</v>
      </c>
      <c r="D51" s="9"/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s="150" customFormat="1" ht="15.75" customHeight="1" x14ac:dyDescent="0.25">
      <c r="A52" s="382" t="s">
        <v>32</v>
      </c>
      <c r="B52" s="382"/>
      <c r="C52" s="382"/>
      <c r="D52" s="382"/>
      <c r="E52" s="382"/>
      <c r="F52" s="382"/>
      <c r="G52" s="190"/>
      <c r="H52" s="168"/>
    </row>
    <row r="53" spans="1:8" s="150" customFormat="1" ht="15.75" customHeight="1" x14ac:dyDescent="0.25">
      <c r="A53" s="343"/>
      <c r="B53" s="17"/>
      <c r="C53" s="17"/>
      <c r="D53" s="17"/>
      <c r="E53" s="17"/>
      <c r="F53" s="17"/>
      <c r="G53" s="191"/>
    </row>
    <row r="54" spans="1:8" s="150" customFormat="1" ht="15.75" customHeight="1" x14ac:dyDescent="0.25">
      <c r="A54" s="384" t="s">
        <v>755</v>
      </c>
      <c r="B54" s="385"/>
      <c r="C54" s="385"/>
      <c r="D54" s="385"/>
      <c r="E54" s="385"/>
      <c r="F54" s="385"/>
      <c r="G54" s="385"/>
      <c r="H54" s="386"/>
    </row>
    <row r="55" spans="1:8" s="150" customFormat="1" ht="15.75" customHeight="1" x14ac:dyDescent="0.25">
      <c r="A55" s="332" t="s">
        <v>15</v>
      </c>
      <c r="B55" s="141" t="s">
        <v>16</v>
      </c>
      <c r="C55" s="141" t="s">
        <v>17</v>
      </c>
      <c r="D55" s="141" t="s">
        <v>18</v>
      </c>
      <c r="E55" s="141" t="s">
        <v>620</v>
      </c>
      <c r="F55" s="141" t="s">
        <v>19</v>
      </c>
      <c r="G55" s="141" t="s">
        <v>20</v>
      </c>
      <c r="H55" s="141" t="s">
        <v>21</v>
      </c>
    </row>
    <row r="56" spans="1:8" s="150" customFormat="1" ht="15.75" customHeight="1" x14ac:dyDescent="0.25">
      <c r="A56" s="337"/>
      <c r="B56" s="171"/>
      <c r="C56" s="43" t="str">
        <f>IFERROR(+VLOOKUP(A56,'LISTADO BASICO MOS'!B:K,2,FALSE), "-")</f>
        <v>-</v>
      </c>
      <c r="D56" s="9"/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s="150" customFormat="1" ht="15.75" customHeight="1" x14ac:dyDescent="0.25">
      <c r="A57" s="338"/>
      <c r="B57" s="171"/>
      <c r="C57" s="43" t="str">
        <f>IFERROR(+VLOOKUP(A57,'LISTADO BASICO MOS'!B:K,2,FALSE), "-")</f>
        <v>-</v>
      </c>
      <c r="D57" s="9"/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s="150" customFormat="1" ht="15.75" customHeight="1" x14ac:dyDescent="0.25">
      <c r="A58" s="338"/>
      <c r="B58" s="171"/>
      <c r="C58" s="43" t="str">
        <f>IFERROR(+VLOOKUP(A58,'LISTADO BASICO MOS'!B:K,2,FALSE), "-")</f>
        <v>-</v>
      </c>
      <c r="D58" s="9"/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s="150" customFormat="1" ht="15.75" customHeight="1" x14ac:dyDescent="0.25">
      <c r="A59" s="382" t="s">
        <v>32</v>
      </c>
      <c r="B59" s="382"/>
      <c r="C59" s="382"/>
      <c r="D59" s="382"/>
      <c r="E59" s="382"/>
      <c r="F59" s="382"/>
      <c r="G59" s="190"/>
      <c r="H59" s="168"/>
    </row>
    <row r="60" spans="1:8" s="150" customFormat="1" ht="15.75" customHeight="1" x14ac:dyDescent="0.25">
      <c r="A60" s="343"/>
      <c r="B60" s="192"/>
      <c r="C60" s="17"/>
      <c r="D60" s="17"/>
      <c r="E60" s="17"/>
      <c r="F60" s="17"/>
      <c r="G60" s="191"/>
    </row>
    <row r="61" spans="1:8" ht="15.75" customHeight="1" x14ac:dyDescent="0.25">
      <c r="A61" s="384" t="s">
        <v>761</v>
      </c>
      <c r="B61" s="385"/>
      <c r="C61" s="385"/>
      <c r="D61" s="385"/>
      <c r="E61" s="385"/>
      <c r="F61" s="385"/>
      <c r="G61" s="385"/>
      <c r="H61" s="386"/>
    </row>
    <row r="62" spans="1:8" ht="14.45" customHeight="1" x14ac:dyDescent="0.25">
      <c r="A62" s="332" t="s">
        <v>15</v>
      </c>
      <c r="B62" s="170" t="s">
        <v>16</v>
      </c>
      <c r="C62" s="141" t="s">
        <v>17</v>
      </c>
      <c r="D62" s="141" t="s">
        <v>18</v>
      </c>
      <c r="E62" s="141" t="s">
        <v>620</v>
      </c>
      <c r="F62" s="141" t="s">
        <v>19</v>
      </c>
      <c r="G62" s="141" t="s">
        <v>20</v>
      </c>
      <c r="H62" s="141" t="s">
        <v>21</v>
      </c>
    </row>
    <row r="63" spans="1:8" ht="14.45" customHeight="1" x14ac:dyDescent="0.25">
      <c r="A63" s="337"/>
      <c r="B63" s="171" t="s">
        <v>174</v>
      </c>
      <c r="C63" s="43" t="str">
        <f>IFERROR(+VLOOKUP(A63,'LISTADO BASICO MOS'!B:K,2,FALSE), "-")</f>
        <v>-</v>
      </c>
      <c r="D63" s="172">
        <v>1</v>
      </c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ht="14.45" customHeight="1" x14ac:dyDescent="0.25">
      <c r="A64" s="338"/>
      <c r="B64" s="173" t="s">
        <v>175</v>
      </c>
      <c r="C64" s="43" t="str">
        <f>IFERROR(+VLOOKUP(A64,'LISTADO BASICO MOS'!B:K,2,FALSE), "-")</f>
        <v>-</v>
      </c>
      <c r="D64" s="172">
        <v>1</v>
      </c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ht="14.45" customHeight="1" x14ac:dyDescent="0.25">
      <c r="A65" s="338"/>
      <c r="B65" s="173" t="s">
        <v>176</v>
      </c>
      <c r="C65" s="43" t="str">
        <f>IFERROR(+VLOOKUP(A65,'LISTADO BASICO MOS'!B:K,2,FALSE), "-")</f>
        <v>-</v>
      </c>
      <c r="D65" s="172">
        <v>1</v>
      </c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</row>
    <row r="66" spans="1:8" ht="14.45" customHeight="1" x14ac:dyDescent="0.25">
      <c r="A66" s="338"/>
      <c r="B66" s="173" t="s">
        <v>177</v>
      </c>
      <c r="C66" s="43" t="str">
        <f>IFERROR(+VLOOKUP(A66,'LISTADO BASICO MOS'!B:K,2,FALSE), "-")</f>
        <v>-</v>
      </c>
      <c r="D66" s="172">
        <v>1</v>
      </c>
      <c r="E66" s="10" t="str">
        <f>IFERROR(+VLOOKUP(A66,'LISTADO BASICO MOS'!B:K,4,FALSE),"-")</f>
        <v>-</v>
      </c>
      <c r="F66" s="10" t="str">
        <f>IFERROR(+VLOOKUP(A66,'LISTADO BASICO MOS'!B:K,5,FALSE),"-")</f>
        <v>-</v>
      </c>
      <c r="G66" s="10" t="str">
        <f>IFERROR(+VLOOKUP(A66,'LISTADO BASICO MOS'!B:K,6,FALSE),"-")</f>
        <v>-</v>
      </c>
      <c r="H66" s="106" t="str">
        <f>IFERROR(+VLOOKUP(A66,'LISTADO BASICO MOS'!B:K,10,FALSE),"-")</f>
        <v>-</v>
      </c>
    </row>
    <row r="67" spans="1:8" ht="14.45" customHeight="1" x14ac:dyDescent="0.25">
      <c r="A67" s="338"/>
      <c r="B67" s="173" t="s">
        <v>178</v>
      </c>
      <c r="C67" s="43" t="str">
        <f>IFERROR(+VLOOKUP(A67,'LISTADO BASICO MOS'!B:K,2,FALSE), "-")</f>
        <v>-</v>
      </c>
      <c r="D67" s="172">
        <v>1</v>
      </c>
      <c r="E67" s="10" t="str">
        <f>IFERROR(+VLOOKUP(A67,'LISTADO BASICO MOS'!B:K,4,FALSE),"-")</f>
        <v>-</v>
      </c>
      <c r="F67" s="10" t="str">
        <f>IFERROR(+VLOOKUP(A67,'LISTADO BASICO MOS'!B:K,5,FALSE),"-")</f>
        <v>-</v>
      </c>
      <c r="G67" s="10" t="str">
        <f>IFERROR(+VLOOKUP(A67,'LISTADO BASICO MOS'!B:K,6,FALSE),"-")</f>
        <v>-</v>
      </c>
      <c r="H67" s="106" t="str">
        <f>IFERROR(+VLOOKUP(A67,'LISTADO BASICO MOS'!B:K,10,FALSE),"-")</f>
        <v>-</v>
      </c>
    </row>
    <row r="68" spans="1:8" ht="14.45" customHeight="1" x14ac:dyDescent="0.25">
      <c r="A68" s="338"/>
      <c r="B68" s="173"/>
      <c r="C68" s="43" t="str">
        <f>IFERROR(+VLOOKUP(A68,'LISTADO BASICO MOS'!B:K,2,FALSE), "-")</f>
        <v>-</v>
      </c>
      <c r="D68" s="9"/>
      <c r="E68" s="10" t="str">
        <f>IFERROR(+VLOOKUP(A68,'LISTADO BASICO MOS'!B:K,4,FALSE),"-")</f>
        <v>-</v>
      </c>
      <c r="F68" s="10" t="str">
        <f>IFERROR(+VLOOKUP(A68,'LISTADO BASICO MOS'!B:K,5,FALSE),"-")</f>
        <v>-</v>
      </c>
      <c r="G68" s="10" t="str">
        <f>IFERROR(+VLOOKUP(A68,'LISTADO BASICO MOS'!B:K,6,FALSE),"-")</f>
        <v>-</v>
      </c>
      <c r="H68" s="106" t="str">
        <f>IFERROR(+VLOOKUP(A68,'LISTADO BASICO MOS'!B:K,10,FALSE),"-")</f>
        <v>-</v>
      </c>
    </row>
    <row r="69" spans="1:8" ht="15.75" customHeight="1" x14ac:dyDescent="0.25">
      <c r="A69" s="382" t="s">
        <v>819</v>
      </c>
      <c r="B69" s="382"/>
      <c r="C69" s="382"/>
      <c r="D69" s="382"/>
      <c r="E69" s="382"/>
      <c r="F69" s="382"/>
      <c r="G69" s="190"/>
      <c r="H69" s="168"/>
    </row>
    <row r="70" spans="1:8" ht="14.45" customHeight="1" x14ac:dyDescent="0.25">
      <c r="B70" s="145"/>
    </row>
    <row r="71" spans="1:8" ht="15.75" customHeight="1" x14ac:dyDescent="0.25">
      <c r="A71" s="384" t="s">
        <v>762</v>
      </c>
      <c r="B71" s="385"/>
      <c r="C71" s="385"/>
      <c r="D71" s="385"/>
      <c r="E71" s="385"/>
      <c r="F71" s="385"/>
      <c r="G71" s="385"/>
      <c r="H71" s="386"/>
    </row>
    <row r="72" spans="1:8" ht="14.45" customHeight="1" x14ac:dyDescent="0.25">
      <c r="A72" s="332" t="s">
        <v>15</v>
      </c>
      <c r="B72" s="170" t="s">
        <v>16</v>
      </c>
      <c r="C72" s="141" t="s">
        <v>17</v>
      </c>
      <c r="D72" s="141" t="s">
        <v>18</v>
      </c>
      <c r="E72" s="141" t="s">
        <v>620</v>
      </c>
      <c r="F72" s="141" t="s">
        <v>19</v>
      </c>
      <c r="G72" s="141" t="s">
        <v>20</v>
      </c>
      <c r="H72" s="141" t="s">
        <v>21</v>
      </c>
    </row>
    <row r="73" spans="1:8" ht="14.45" customHeight="1" x14ac:dyDescent="0.25">
      <c r="A73" s="337"/>
      <c r="B73" s="171" t="s">
        <v>174</v>
      </c>
      <c r="C73" s="43" t="str">
        <f>IFERROR(+VLOOKUP(A73,'LISTADO BASICO MOS'!B:K,2,FALSE), "-")</f>
        <v>-</v>
      </c>
      <c r="D73" s="172">
        <v>1</v>
      </c>
      <c r="E73" s="10" t="str">
        <f>IFERROR(+VLOOKUP(A73,'LISTADO BASICO MOS'!B:K,4,FALSE),"-")</f>
        <v>-</v>
      </c>
      <c r="F73" s="10" t="str">
        <f>IFERROR(+VLOOKUP(A73,'LISTADO BASICO MOS'!B:K,5,FALSE),"-")</f>
        <v>-</v>
      </c>
      <c r="G73" s="10" t="str">
        <f>IFERROR(+VLOOKUP(A73,'LISTADO BASICO MOS'!B:K,6,FALSE),"-")</f>
        <v>-</v>
      </c>
      <c r="H73" s="106" t="str">
        <f>IFERROR(+VLOOKUP(A73,'LISTADO BASICO MOS'!B:K,10,FALSE),"-")</f>
        <v>-</v>
      </c>
    </row>
    <row r="74" spans="1:8" ht="14.45" customHeight="1" x14ac:dyDescent="0.25">
      <c r="A74" s="338"/>
      <c r="B74" s="173" t="s">
        <v>175</v>
      </c>
      <c r="C74" s="43" t="str">
        <f>IFERROR(+VLOOKUP(A74,'LISTADO BASICO MOS'!B:K,2,FALSE), "-")</f>
        <v>-</v>
      </c>
      <c r="D74" s="172">
        <v>1</v>
      </c>
      <c r="E74" s="10" t="str">
        <f>IFERROR(+VLOOKUP(A74,'LISTADO BASICO MOS'!B:K,4,FALSE),"-")</f>
        <v>-</v>
      </c>
      <c r="F74" s="10" t="str">
        <f>IFERROR(+VLOOKUP(A74,'LISTADO BASICO MOS'!B:K,5,FALSE),"-")</f>
        <v>-</v>
      </c>
      <c r="G74" s="10" t="str">
        <f>IFERROR(+VLOOKUP(A74,'LISTADO BASICO MOS'!B:K,6,FALSE),"-")</f>
        <v>-</v>
      </c>
      <c r="H74" s="106" t="str">
        <f>IFERROR(+VLOOKUP(A74,'LISTADO BASICO MOS'!B:K,10,FALSE),"-")</f>
        <v>-</v>
      </c>
    </row>
    <row r="75" spans="1:8" ht="14.45" customHeight="1" x14ac:dyDescent="0.25">
      <c r="A75" s="338"/>
      <c r="B75" s="173" t="s">
        <v>176</v>
      </c>
      <c r="C75" s="43" t="str">
        <f>IFERROR(+VLOOKUP(A75,'LISTADO BASICO MOS'!B:K,2,FALSE), "-")</f>
        <v>-</v>
      </c>
      <c r="D75" s="172">
        <v>1</v>
      </c>
      <c r="E75" s="10" t="str">
        <f>IFERROR(+VLOOKUP(A75,'LISTADO BASICO MOS'!B:K,4,FALSE),"-")</f>
        <v>-</v>
      </c>
      <c r="F75" s="10" t="str">
        <f>IFERROR(+VLOOKUP(A75,'LISTADO BASICO MOS'!B:K,5,FALSE),"-")</f>
        <v>-</v>
      </c>
      <c r="G75" s="10" t="str">
        <f>IFERROR(+VLOOKUP(A75,'LISTADO BASICO MOS'!B:K,6,FALSE),"-")</f>
        <v>-</v>
      </c>
      <c r="H75" s="106" t="str">
        <f>IFERROR(+VLOOKUP(A75,'LISTADO BASICO MOS'!B:K,10,FALSE),"-")</f>
        <v>-</v>
      </c>
    </row>
    <row r="76" spans="1:8" ht="14.45" customHeight="1" x14ac:dyDescent="0.25">
      <c r="A76" s="338"/>
      <c r="B76" s="173" t="s">
        <v>177</v>
      </c>
      <c r="C76" s="43" t="str">
        <f>IFERROR(+VLOOKUP(A76,'LISTADO BASICO MOS'!B:K,2,FALSE), "-")</f>
        <v>-</v>
      </c>
      <c r="D76" s="172">
        <v>1</v>
      </c>
      <c r="E76" s="10" t="str">
        <f>IFERROR(+VLOOKUP(A76,'LISTADO BASICO MOS'!B:K,4,FALSE),"-")</f>
        <v>-</v>
      </c>
      <c r="F76" s="10" t="str">
        <f>IFERROR(+VLOOKUP(A76,'LISTADO BASICO MOS'!B:K,5,FALSE),"-")</f>
        <v>-</v>
      </c>
      <c r="G76" s="10" t="str">
        <f>IFERROR(+VLOOKUP(A76,'LISTADO BASICO MOS'!B:K,6,FALSE),"-")</f>
        <v>-</v>
      </c>
      <c r="H76" s="106" t="str">
        <f>IFERROR(+VLOOKUP(A76,'LISTADO BASICO MOS'!B:K,10,FALSE),"-")</f>
        <v>-</v>
      </c>
    </row>
    <row r="77" spans="1:8" ht="14.45" customHeight="1" x14ac:dyDescent="0.25">
      <c r="A77" s="338"/>
      <c r="B77" s="173" t="s">
        <v>178</v>
      </c>
      <c r="C77" s="43" t="str">
        <f>IFERROR(+VLOOKUP(A77,'LISTADO BASICO MOS'!B:K,2,FALSE), "-")</f>
        <v>-</v>
      </c>
      <c r="D77" s="172">
        <v>1</v>
      </c>
      <c r="E77" s="10" t="str">
        <f>IFERROR(+VLOOKUP(A77,'LISTADO BASICO MOS'!B:K,4,FALSE),"-")</f>
        <v>-</v>
      </c>
      <c r="F77" s="10" t="str">
        <f>IFERROR(+VLOOKUP(A77,'LISTADO BASICO MOS'!B:K,5,FALSE),"-")</f>
        <v>-</v>
      </c>
      <c r="G77" s="10" t="str">
        <f>IFERROR(+VLOOKUP(A77,'LISTADO BASICO MOS'!B:K,6,FALSE),"-")</f>
        <v>-</v>
      </c>
      <c r="H77" s="106" t="str">
        <f>IFERROR(+VLOOKUP(A77,'LISTADO BASICO MOS'!B:K,10,FALSE),"-")</f>
        <v>-</v>
      </c>
    </row>
    <row r="78" spans="1:8" ht="14.45" customHeight="1" x14ac:dyDescent="0.25">
      <c r="A78" s="338"/>
      <c r="B78" s="173"/>
      <c r="C78" s="43" t="str">
        <f>IFERROR(+VLOOKUP(A78,'LISTADO BASICO MOS'!B:K,2,FALSE), "-")</f>
        <v>-</v>
      </c>
      <c r="D78" s="9"/>
      <c r="E78" s="10" t="str">
        <f>IFERROR(+VLOOKUP(A78,'LISTADO BASICO MOS'!B:K,4,FALSE),"-")</f>
        <v>-</v>
      </c>
      <c r="F78" s="10" t="str">
        <f>IFERROR(+VLOOKUP(A78,'LISTADO BASICO MOS'!B:K,5,FALSE),"-")</f>
        <v>-</v>
      </c>
      <c r="G78" s="10" t="str">
        <f>IFERROR(+VLOOKUP(A78,'LISTADO BASICO MOS'!B:K,6,FALSE),"-")</f>
        <v>-</v>
      </c>
      <c r="H78" s="106" t="str">
        <f>IFERROR(+VLOOKUP(A78,'LISTADO BASICO MOS'!B:K,10,FALSE),"-")</f>
        <v>-</v>
      </c>
    </row>
    <row r="79" spans="1:8" ht="15.75" customHeight="1" x14ac:dyDescent="0.25">
      <c r="A79" s="382" t="s">
        <v>820</v>
      </c>
      <c r="B79" s="382"/>
      <c r="C79" s="382"/>
      <c r="D79" s="382"/>
      <c r="E79" s="382"/>
      <c r="F79" s="382"/>
      <c r="G79" s="190"/>
      <c r="H79" s="168"/>
    </row>
    <row r="81" spans="1:8" ht="15.75" customHeight="1" x14ac:dyDescent="0.25">
      <c r="A81" s="383"/>
      <c r="B81" s="383"/>
      <c r="C81" s="383"/>
      <c r="D81" s="383"/>
      <c r="E81" s="383"/>
      <c r="F81" s="383"/>
      <c r="G81" s="383"/>
      <c r="H81" s="168"/>
    </row>
    <row r="82" spans="1:8" ht="14.45" customHeight="1" x14ac:dyDescent="0.25">
      <c r="A82" s="332" t="s">
        <v>15</v>
      </c>
      <c r="B82" s="170" t="s">
        <v>16</v>
      </c>
      <c r="C82" s="141" t="s">
        <v>17</v>
      </c>
      <c r="D82" s="141" t="s">
        <v>18</v>
      </c>
      <c r="E82" s="141" t="s">
        <v>620</v>
      </c>
      <c r="F82" s="141" t="s">
        <v>19</v>
      </c>
      <c r="G82" s="141" t="s">
        <v>20</v>
      </c>
      <c r="H82" s="141" t="s">
        <v>21</v>
      </c>
    </row>
    <row r="83" spans="1:8" ht="14.45" customHeight="1" x14ac:dyDescent="0.25">
      <c r="A83" s="337"/>
      <c r="B83" s="171"/>
      <c r="C83" s="43" t="str">
        <f>IFERROR(+VLOOKUP(A83,'LISTADO BASICO MOS'!B:K,2,FALSE), "-")</f>
        <v>-</v>
      </c>
      <c r="D83" s="9"/>
      <c r="E83" s="10" t="str">
        <f>IFERROR(+VLOOKUP(A83,'LISTADO BASICO MOS'!B:K,4,FALSE),"-")</f>
        <v>-</v>
      </c>
      <c r="F83" s="10" t="str">
        <f>IFERROR(+VLOOKUP(A83,'LISTADO BASICO MOS'!B:K,5,FALSE),"-")</f>
        <v>-</v>
      </c>
      <c r="G83" s="10" t="str">
        <f>IFERROR(+VLOOKUP(A83,'LISTADO BASICO MOS'!B:K,6,FALSE),"-")</f>
        <v>-</v>
      </c>
      <c r="H83" s="106" t="str">
        <f>IFERROR(+VLOOKUP(A83,'LISTADO BASICO MOS'!B:K,10,FALSE),"-")</f>
        <v>-</v>
      </c>
    </row>
    <row r="84" spans="1:8" ht="14.45" customHeight="1" x14ac:dyDescent="0.25">
      <c r="A84" s="338"/>
      <c r="B84" s="173"/>
      <c r="C84" s="43" t="str">
        <f>IFERROR(+VLOOKUP(A84,'LISTADO BASICO MOS'!B:K,2,FALSE), "-")</f>
        <v>-</v>
      </c>
      <c r="D84" s="9"/>
      <c r="E84" s="10" t="str">
        <f>IFERROR(+VLOOKUP(A84,'LISTADO BASICO MOS'!B:K,4,FALSE),"-")</f>
        <v>-</v>
      </c>
      <c r="F84" s="10" t="str">
        <f>IFERROR(+VLOOKUP(A84,'LISTADO BASICO MOS'!B:K,5,FALSE),"-")</f>
        <v>-</v>
      </c>
      <c r="G84" s="10" t="str">
        <f>IFERROR(+VLOOKUP(A84,'LISTADO BASICO MOS'!B:K,6,FALSE),"-")</f>
        <v>-</v>
      </c>
      <c r="H84" s="106" t="str">
        <f>IFERROR(+VLOOKUP(A84,'LISTADO BASICO MOS'!B:K,10,FALSE),"-")</f>
        <v>-</v>
      </c>
    </row>
    <row r="85" spans="1:8" ht="14.45" customHeight="1" x14ac:dyDescent="0.25">
      <c r="A85" s="338"/>
      <c r="B85" s="173"/>
      <c r="C85" s="43" t="str">
        <f>IFERROR(+VLOOKUP(A85,'LISTADO BASICO MOS'!B:K,2,FALSE), "-")</f>
        <v>-</v>
      </c>
      <c r="D85" s="9"/>
      <c r="E85" s="10" t="str">
        <f>IFERROR(+VLOOKUP(A85,'LISTADO BASICO MOS'!B:K,4,FALSE),"-")</f>
        <v>-</v>
      </c>
      <c r="F85" s="10" t="str">
        <f>IFERROR(+VLOOKUP(A85,'LISTADO BASICO MOS'!B:K,5,FALSE),"-")</f>
        <v>-</v>
      </c>
      <c r="G85" s="10" t="str">
        <f>IFERROR(+VLOOKUP(A85,'LISTADO BASICO MOS'!B:K,6,FALSE),"-")</f>
        <v>-</v>
      </c>
      <c r="H85" s="106" t="str">
        <f>IFERROR(+VLOOKUP(A85,'LISTADO BASICO MOS'!B:K,10,FALSE),"-")</f>
        <v>-</v>
      </c>
    </row>
    <row r="86" spans="1:8" ht="14.45" customHeight="1" x14ac:dyDescent="0.25">
      <c r="A86" s="338"/>
      <c r="B86" s="173"/>
      <c r="C86" s="43" t="str">
        <f>IFERROR(+VLOOKUP(A86,'LISTADO BASICO MOS'!B:K,2,FALSE), "-")</f>
        <v>-</v>
      </c>
      <c r="D86" s="9"/>
      <c r="E86" s="10" t="str">
        <f>IFERROR(+VLOOKUP(A86,'LISTADO BASICO MOS'!B:K,4,FALSE),"-")</f>
        <v>-</v>
      </c>
      <c r="F86" s="10" t="str">
        <f>IFERROR(+VLOOKUP(A86,'LISTADO BASICO MOS'!B:K,5,FALSE),"-")</f>
        <v>-</v>
      </c>
      <c r="G86" s="10" t="str">
        <f>IFERROR(+VLOOKUP(A86,'LISTADO BASICO MOS'!B:K,6,FALSE),"-")</f>
        <v>-</v>
      </c>
      <c r="H86" s="106" t="str">
        <f>IFERROR(+VLOOKUP(A86,'LISTADO BASICO MOS'!B:K,10,FALSE),"-")</f>
        <v>-</v>
      </c>
    </row>
    <row r="87" spans="1:8" ht="14.45" customHeight="1" x14ac:dyDescent="0.25">
      <c r="A87" s="338"/>
      <c r="B87" s="173"/>
      <c r="C87" s="43" t="str">
        <f>IFERROR(+VLOOKUP(A87,'LISTADO BASICO MOS'!B:K,2,FALSE), "-")</f>
        <v>-</v>
      </c>
      <c r="D87" s="9"/>
      <c r="E87" s="10" t="str">
        <f>IFERROR(+VLOOKUP(A87,'LISTADO BASICO MOS'!B:K,4,FALSE),"-")</f>
        <v>-</v>
      </c>
      <c r="F87" s="10" t="str">
        <f>IFERROR(+VLOOKUP(A87,'LISTADO BASICO MOS'!B:K,5,FALSE),"-")</f>
        <v>-</v>
      </c>
      <c r="G87" s="10" t="str">
        <f>IFERROR(+VLOOKUP(A87,'LISTADO BASICO MOS'!B:K,6,FALSE),"-")</f>
        <v>-</v>
      </c>
      <c r="H87" s="106" t="str">
        <f>IFERROR(+VLOOKUP(A87,'LISTADO BASICO MOS'!B:K,10,FALSE),"-")</f>
        <v>-</v>
      </c>
    </row>
    <row r="88" spans="1:8" ht="14.45" customHeight="1" x14ac:dyDescent="0.25">
      <c r="A88" s="338"/>
      <c r="B88" s="173"/>
      <c r="C88" s="43" t="str">
        <f>IFERROR(+VLOOKUP(A88,'LISTADO BASICO MOS'!B:K,2,FALSE), "-")</f>
        <v>-</v>
      </c>
      <c r="D88" s="9"/>
      <c r="E88" s="10" t="str">
        <f>IFERROR(+VLOOKUP(A88,'LISTADO BASICO MOS'!B:K,4,FALSE),"-")</f>
        <v>-</v>
      </c>
      <c r="F88" s="10" t="str">
        <f>IFERROR(+VLOOKUP(A88,'LISTADO BASICO MOS'!B:K,5,FALSE),"-")</f>
        <v>-</v>
      </c>
      <c r="G88" s="10" t="str">
        <f>IFERROR(+VLOOKUP(A88,'LISTADO BASICO MOS'!B:K,6,FALSE),"-")</f>
        <v>-</v>
      </c>
      <c r="H88" s="106" t="str">
        <f>IFERROR(+VLOOKUP(A88,'LISTADO BASICO MOS'!B:K,10,FALSE),"-")</f>
        <v>-</v>
      </c>
    </row>
    <row r="89" spans="1:8" ht="15.75" customHeight="1" x14ac:dyDescent="0.25">
      <c r="A89" s="382" t="s">
        <v>32</v>
      </c>
      <c r="B89" s="382"/>
      <c r="C89" s="382"/>
      <c r="D89" s="382"/>
      <c r="E89" s="382"/>
      <c r="F89" s="382"/>
      <c r="G89" s="27"/>
      <c r="H89" s="194"/>
    </row>
  </sheetData>
  <sheetProtection algorithmName="SHA-512" hashValue="62C2Ph9A77/JfgJihRljy7kLvxP23sBIL8kYhEHywEk3/j/auUQcCWw5bQzuv7TEv1ZFg1MxHuRLhFIj/bj2lQ==" saltValue="yp6QzInjbS1DbGe2hlnIQw==" spinCount="100000" sheet="1" objects="1" scenarios="1"/>
  <mergeCells count="16">
    <mergeCell ref="A61:H61"/>
    <mergeCell ref="A71:H71"/>
    <mergeCell ref="A89:F89"/>
    <mergeCell ref="A13:F13"/>
    <mergeCell ref="A26:F26"/>
    <mergeCell ref="A39:F39"/>
    <mergeCell ref="A69:F69"/>
    <mergeCell ref="A79:F79"/>
    <mergeCell ref="A81:G81"/>
    <mergeCell ref="A52:F52"/>
    <mergeCell ref="A59:F59"/>
    <mergeCell ref="A2:H2"/>
    <mergeCell ref="A15:H15"/>
    <mergeCell ref="A28:H28"/>
    <mergeCell ref="A41:H41"/>
    <mergeCell ref="A54:H5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theme="4" tint="0.59999389629810485"/>
  </sheetPr>
  <dimension ref="A1:H67"/>
  <sheetViews>
    <sheetView workbookViewId="0">
      <selection activeCell="I2" sqref="I2"/>
    </sheetView>
  </sheetViews>
  <sheetFormatPr baseColWidth="10" defaultColWidth="12.42578125" defaultRowHeight="15.75" x14ac:dyDescent="0.25"/>
  <cols>
    <col min="1" max="1" width="15.7109375" style="342" bestFit="1" customWidth="1"/>
    <col min="2" max="2" width="45.28515625" style="183" bestFit="1" customWidth="1"/>
    <col min="3" max="3" width="38.7109375" style="179" bestFit="1" customWidth="1"/>
    <col min="4" max="4" width="7.85546875" style="181" bestFit="1" customWidth="1"/>
    <col min="5" max="5" width="13.85546875" style="181" bestFit="1" customWidth="1"/>
    <col min="6" max="6" width="5" style="181" bestFit="1" customWidth="1"/>
    <col min="7" max="7" width="15" style="181" bestFit="1" customWidth="1"/>
    <col min="8" max="8" width="22" style="179" bestFit="1" customWidth="1"/>
    <col min="9" max="256" width="12.42578125" style="179"/>
    <col min="257" max="257" width="16.7109375" style="179" customWidth="1"/>
    <col min="258" max="258" width="37.42578125" style="179" customWidth="1"/>
    <col min="259" max="259" width="45.42578125" style="179" customWidth="1"/>
    <col min="260" max="260" width="8.42578125" style="179" customWidth="1"/>
    <col min="261" max="261" width="16.7109375" style="179" customWidth="1"/>
    <col min="262" max="262" width="8" style="179" customWidth="1"/>
    <col min="263" max="263" width="14.85546875" style="179" customWidth="1"/>
    <col min="264" max="264" width="24.28515625" style="179" customWidth="1"/>
    <col min="265" max="512" width="12.42578125" style="179"/>
    <col min="513" max="513" width="16.7109375" style="179" customWidth="1"/>
    <col min="514" max="514" width="37.42578125" style="179" customWidth="1"/>
    <col min="515" max="515" width="45.42578125" style="179" customWidth="1"/>
    <col min="516" max="516" width="8.42578125" style="179" customWidth="1"/>
    <col min="517" max="517" width="16.7109375" style="179" customWidth="1"/>
    <col min="518" max="518" width="8" style="179" customWidth="1"/>
    <col min="519" max="519" width="14.85546875" style="179" customWidth="1"/>
    <col min="520" max="520" width="24.28515625" style="179" customWidth="1"/>
    <col min="521" max="768" width="12.42578125" style="179"/>
    <col min="769" max="769" width="16.7109375" style="179" customWidth="1"/>
    <col min="770" max="770" width="37.42578125" style="179" customWidth="1"/>
    <col min="771" max="771" width="45.42578125" style="179" customWidth="1"/>
    <col min="772" max="772" width="8.42578125" style="179" customWidth="1"/>
    <col min="773" max="773" width="16.7109375" style="179" customWidth="1"/>
    <col min="774" max="774" width="8" style="179" customWidth="1"/>
    <col min="775" max="775" width="14.85546875" style="179" customWidth="1"/>
    <col min="776" max="776" width="24.28515625" style="179" customWidth="1"/>
    <col min="777" max="1024" width="12.42578125" style="179"/>
    <col min="1025" max="1025" width="16.7109375" style="179" customWidth="1"/>
    <col min="1026" max="1026" width="37.42578125" style="179" customWidth="1"/>
    <col min="1027" max="1027" width="45.42578125" style="179" customWidth="1"/>
    <col min="1028" max="1028" width="8.42578125" style="179" customWidth="1"/>
    <col min="1029" max="1029" width="16.7109375" style="179" customWidth="1"/>
    <col min="1030" max="1030" width="8" style="179" customWidth="1"/>
    <col min="1031" max="1031" width="14.85546875" style="179" customWidth="1"/>
    <col min="1032" max="1032" width="24.28515625" style="179" customWidth="1"/>
    <col min="1033" max="1280" width="12.42578125" style="179"/>
    <col min="1281" max="1281" width="16.7109375" style="179" customWidth="1"/>
    <col min="1282" max="1282" width="37.42578125" style="179" customWidth="1"/>
    <col min="1283" max="1283" width="45.42578125" style="179" customWidth="1"/>
    <col min="1284" max="1284" width="8.42578125" style="179" customWidth="1"/>
    <col min="1285" max="1285" width="16.7109375" style="179" customWidth="1"/>
    <col min="1286" max="1286" width="8" style="179" customWidth="1"/>
    <col min="1287" max="1287" width="14.85546875" style="179" customWidth="1"/>
    <col min="1288" max="1288" width="24.28515625" style="179" customWidth="1"/>
    <col min="1289" max="1536" width="12.42578125" style="179"/>
    <col min="1537" max="1537" width="16.7109375" style="179" customWidth="1"/>
    <col min="1538" max="1538" width="37.42578125" style="179" customWidth="1"/>
    <col min="1539" max="1539" width="45.42578125" style="179" customWidth="1"/>
    <col min="1540" max="1540" width="8.42578125" style="179" customWidth="1"/>
    <col min="1541" max="1541" width="16.7109375" style="179" customWidth="1"/>
    <col min="1542" max="1542" width="8" style="179" customWidth="1"/>
    <col min="1543" max="1543" width="14.85546875" style="179" customWidth="1"/>
    <col min="1544" max="1544" width="24.28515625" style="179" customWidth="1"/>
    <col min="1545" max="1792" width="12.42578125" style="179"/>
    <col min="1793" max="1793" width="16.7109375" style="179" customWidth="1"/>
    <col min="1794" max="1794" width="37.42578125" style="179" customWidth="1"/>
    <col min="1795" max="1795" width="45.42578125" style="179" customWidth="1"/>
    <col min="1796" max="1796" width="8.42578125" style="179" customWidth="1"/>
    <col min="1797" max="1797" width="16.7109375" style="179" customWidth="1"/>
    <col min="1798" max="1798" width="8" style="179" customWidth="1"/>
    <col min="1799" max="1799" width="14.85546875" style="179" customWidth="1"/>
    <col min="1800" max="1800" width="24.28515625" style="179" customWidth="1"/>
    <col min="1801" max="2048" width="12.42578125" style="179"/>
    <col min="2049" max="2049" width="16.7109375" style="179" customWidth="1"/>
    <col min="2050" max="2050" width="37.42578125" style="179" customWidth="1"/>
    <col min="2051" max="2051" width="45.42578125" style="179" customWidth="1"/>
    <col min="2052" max="2052" width="8.42578125" style="179" customWidth="1"/>
    <col min="2053" max="2053" width="16.7109375" style="179" customWidth="1"/>
    <col min="2054" max="2054" width="8" style="179" customWidth="1"/>
    <col min="2055" max="2055" width="14.85546875" style="179" customWidth="1"/>
    <col min="2056" max="2056" width="24.28515625" style="179" customWidth="1"/>
    <col min="2057" max="2304" width="12.42578125" style="179"/>
    <col min="2305" max="2305" width="16.7109375" style="179" customWidth="1"/>
    <col min="2306" max="2306" width="37.42578125" style="179" customWidth="1"/>
    <col min="2307" max="2307" width="45.42578125" style="179" customWidth="1"/>
    <col min="2308" max="2308" width="8.42578125" style="179" customWidth="1"/>
    <col min="2309" max="2309" width="16.7109375" style="179" customWidth="1"/>
    <col min="2310" max="2310" width="8" style="179" customWidth="1"/>
    <col min="2311" max="2311" width="14.85546875" style="179" customWidth="1"/>
    <col min="2312" max="2312" width="24.28515625" style="179" customWidth="1"/>
    <col min="2313" max="2560" width="12.42578125" style="179"/>
    <col min="2561" max="2561" width="16.7109375" style="179" customWidth="1"/>
    <col min="2562" max="2562" width="37.42578125" style="179" customWidth="1"/>
    <col min="2563" max="2563" width="45.42578125" style="179" customWidth="1"/>
    <col min="2564" max="2564" width="8.42578125" style="179" customWidth="1"/>
    <col min="2565" max="2565" width="16.7109375" style="179" customWidth="1"/>
    <col min="2566" max="2566" width="8" style="179" customWidth="1"/>
    <col min="2567" max="2567" width="14.85546875" style="179" customWidth="1"/>
    <col min="2568" max="2568" width="24.28515625" style="179" customWidth="1"/>
    <col min="2569" max="2816" width="12.42578125" style="179"/>
    <col min="2817" max="2817" width="16.7109375" style="179" customWidth="1"/>
    <col min="2818" max="2818" width="37.42578125" style="179" customWidth="1"/>
    <col min="2819" max="2819" width="45.42578125" style="179" customWidth="1"/>
    <col min="2820" max="2820" width="8.42578125" style="179" customWidth="1"/>
    <col min="2821" max="2821" width="16.7109375" style="179" customWidth="1"/>
    <col min="2822" max="2822" width="8" style="179" customWidth="1"/>
    <col min="2823" max="2823" width="14.85546875" style="179" customWidth="1"/>
    <col min="2824" max="2824" width="24.28515625" style="179" customWidth="1"/>
    <col min="2825" max="3072" width="12.42578125" style="179"/>
    <col min="3073" max="3073" width="16.7109375" style="179" customWidth="1"/>
    <col min="3074" max="3074" width="37.42578125" style="179" customWidth="1"/>
    <col min="3075" max="3075" width="45.42578125" style="179" customWidth="1"/>
    <col min="3076" max="3076" width="8.42578125" style="179" customWidth="1"/>
    <col min="3077" max="3077" width="16.7109375" style="179" customWidth="1"/>
    <col min="3078" max="3078" width="8" style="179" customWidth="1"/>
    <col min="3079" max="3079" width="14.85546875" style="179" customWidth="1"/>
    <col min="3080" max="3080" width="24.28515625" style="179" customWidth="1"/>
    <col min="3081" max="3328" width="12.42578125" style="179"/>
    <col min="3329" max="3329" width="16.7109375" style="179" customWidth="1"/>
    <col min="3330" max="3330" width="37.42578125" style="179" customWidth="1"/>
    <col min="3331" max="3331" width="45.42578125" style="179" customWidth="1"/>
    <col min="3332" max="3332" width="8.42578125" style="179" customWidth="1"/>
    <col min="3333" max="3333" width="16.7109375" style="179" customWidth="1"/>
    <col min="3334" max="3334" width="8" style="179" customWidth="1"/>
    <col min="3335" max="3335" width="14.85546875" style="179" customWidth="1"/>
    <col min="3336" max="3336" width="24.28515625" style="179" customWidth="1"/>
    <col min="3337" max="3584" width="12.42578125" style="179"/>
    <col min="3585" max="3585" width="16.7109375" style="179" customWidth="1"/>
    <col min="3586" max="3586" width="37.42578125" style="179" customWidth="1"/>
    <col min="3587" max="3587" width="45.42578125" style="179" customWidth="1"/>
    <col min="3588" max="3588" width="8.42578125" style="179" customWidth="1"/>
    <col min="3589" max="3589" width="16.7109375" style="179" customWidth="1"/>
    <col min="3590" max="3590" width="8" style="179" customWidth="1"/>
    <col min="3591" max="3591" width="14.85546875" style="179" customWidth="1"/>
    <col min="3592" max="3592" width="24.28515625" style="179" customWidth="1"/>
    <col min="3593" max="3840" width="12.42578125" style="179"/>
    <col min="3841" max="3841" width="16.7109375" style="179" customWidth="1"/>
    <col min="3842" max="3842" width="37.42578125" style="179" customWidth="1"/>
    <col min="3843" max="3843" width="45.42578125" style="179" customWidth="1"/>
    <col min="3844" max="3844" width="8.42578125" style="179" customWidth="1"/>
    <col min="3845" max="3845" width="16.7109375" style="179" customWidth="1"/>
    <col min="3846" max="3846" width="8" style="179" customWidth="1"/>
    <col min="3847" max="3847" width="14.85546875" style="179" customWidth="1"/>
    <col min="3848" max="3848" width="24.28515625" style="179" customWidth="1"/>
    <col min="3849" max="4096" width="12.42578125" style="179"/>
    <col min="4097" max="4097" width="16.7109375" style="179" customWidth="1"/>
    <col min="4098" max="4098" width="37.42578125" style="179" customWidth="1"/>
    <col min="4099" max="4099" width="45.42578125" style="179" customWidth="1"/>
    <col min="4100" max="4100" width="8.42578125" style="179" customWidth="1"/>
    <col min="4101" max="4101" width="16.7109375" style="179" customWidth="1"/>
    <col min="4102" max="4102" width="8" style="179" customWidth="1"/>
    <col min="4103" max="4103" width="14.85546875" style="179" customWidth="1"/>
    <col min="4104" max="4104" width="24.28515625" style="179" customWidth="1"/>
    <col min="4105" max="4352" width="12.42578125" style="179"/>
    <col min="4353" max="4353" width="16.7109375" style="179" customWidth="1"/>
    <col min="4354" max="4354" width="37.42578125" style="179" customWidth="1"/>
    <col min="4355" max="4355" width="45.42578125" style="179" customWidth="1"/>
    <col min="4356" max="4356" width="8.42578125" style="179" customWidth="1"/>
    <col min="4357" max="4357" width="16.7109375" style="179" customWidth="1"/>
    <col min="4358" max="4358" width="8" style="179" customWidth="1"/>
    <col min="4359" max="4359" width="14.85546875" style="179" customWidth="1"/>
    <col min="4360" max="4360" width="24.28515625" style="179" customWidth="1"/>
    <col min="4361" max="4608" width="12.42578125" style="179"/>
    <col min="4609" max="4609" width="16.7109375" style="179" customWidth="1"/>
    <col min="4610" max="4610" width="37.42578125" style="179" customWidth="1"/>
    <col min="4611" max="4611" width="45.42578125" style="179" customWidth="1"/>
    <col min="4612" max="4612" width="8.42578125" style="179" customWidth="1"/>
    <col min="4613" max="4613" width="16.7109375" style="179" customWidth="1"/>
    <col min="4614" max="4614" width="8" style="179" customWidth="1"/>
    <col min="4615" max="4615" width="14.85546875" style="179" customWidth="1"/>
    <col min="4616" max="4616" width="24.28515625" style="179" customWidth="1"/>
    <col min="4617" max="4864" width="12.42578125" style="179"/>
    <col min="4865" max="4865" width="16.7109375" style="179" customWidth="1"/>
    <col min="4866" max="4866" width="37.42578125" style="179" customWidth="1"/>
    <col min="4867" max="4867" width="45.42578125" style="179" customWidth="1"/>
    <col min="4868" max="4868" width="8.42578125" style="179" customWidth="1"/>
    <col min="4869" max="4869" width="16.7109375" style="179" customWidth="1"/>
    <col min="4870" max="4870" width="8" style="179" customWidth="1"/>
    <col min="4871" max="4871" width="14.85546875" style="179" customWidth="1"/>
    <col min="4872" max="4872" width="24.28515625" style="179" customWidth="1"/>
    <col min="4873" max="5120" width="12.42578125" style="179"/>
    <col min="5121" max="5121" width="16.7109375" style="179" customWidth="1"/>
    <col min="5122" max="5122" width="37.42578125" style="179" customWidth="1"/>
    <col min="5123" max="5123" width="45.42578125" style="179" customWidth="1"/>
    <col min="5124" max="5124" width="8.42578125" style="179" customWidth="1"/>
    <col min="5125" max="5125" width="16.7109375" style="179" customWidth="1"/>
    <col min="5126" max="5126" width="8" style="179" customWidth="1"/>
    <col min="5127" max="5127" width="14.85546875" style="179" customWidth="1"/>
    <col min="5128" max="5128" width="24.28515625" style="179" customWidth="1"/>
    <col min="5129" max="5376" width="12.42578125" style="179"/>
    <col min="5377" max="5377" width="16.7109375" style="179" customWidth="1"/>
    <col min="5378" max="5378" width="37.42578125" style="179" customWidth="1"/>
    <col min="5379" max="5379" width="45.42578125" style="179" customWidth="1"/>
    <col min="5380" max="5380" width="8.42578125" style="179" customWidth="1"/>
    <col min="5381" max="5381" width="16.7109375" style="179" customWidth="1"/>
    <col min="5382" max="5382" width="8" style="179" customWidth="1"/>
    <col min="5383" max="5383" width="14.85546875" style="179" customWidth="1"/>
    <col min="5384" max="5384" width="24.28515625" style="179" customWidth="1"/>
    <col min="5385" max="5632" width="12.42578125" style="179"/>
    <col min="5633" max="5633" width="16.7109375" style="179" customWidth="1"/>
    <col min="5634" max="5634" width="37.42578125" style="179" customWidth="1"/>
    <col min="5635" max="5635" width="45.42578125" style="179" customWidth="1"/>
    <col min="5636" max="5636" width="8.42578125" style="179" customWidth="1"/>
    <col min="5637" max="5637" width="16.7109375" style="179" customWidth="1"/>
    <col min="5638" max="5638" width="8" style="179" customWidth="1"/>
    <col min="5639" max="5639" width="14.85546875" style="179" customWidth="1"/>
    <col min="5640" max="5640" width="24.28515625" style="179" customWidth="1"/>
    <col min="5641" max="5888" width="12.42578125" style="179"/>
    <col min="5889" max="5889" width="16.7109375" style="179" customWidth="1"/>
    <col min="5890" max="5890" width="37.42578125" style="179" customWidth="1"/>
    <col min="5891" max="5891" width="45.42578125" style="179" customWidth="1"/>
    <col min="5892" max="5892" width="8.42578125" style="179" customWidth="1"/>
    <col min="5893" max="5893" width="16.7109375" style="179" customWidth="1"/>
    <col min="5894" max="5894" width="8" style="179" customWidth="1"/>
    <col min="5895" max="5895" width="14.85546875" style="179" customWidth="1"/>
    <col min="5896" max="5896" width="24.28515625" style="179" customWidth="1"/>
    <col min="5897" max="6144" width="12.42578125" style="179"/>
    <col min="6145" max="6145" width="16.7109375" style="179" customWidth="1"/>
    <col min="6146" max="6146" width="37.42578125" style="179" customWidth="1"/>
    <col min="6147" max="6147" width="45.42578125" style="179" customWidth="1"/>
    <col min="6148" max="6148" width="8.42578125" style="179" customWidth="1"/>
    <col min="6149" max="6149" width="16.7109375" style="179" customWidth="1"/>
    <col min="6150" max="6150" width="8" style="179" customWidth="1"/>
    <col min="6151" max="6151" width="14.85546875" style="179" customWidth="1"/>
    <col min="6152" max="6152" width="24.28515625" style="179" customWidth="1"/>
    <col min="6153" max="6400" width="12.42578125" style="179"/>
    <col min="6401" max="6401" width="16.7109375" style="179" customWidth="1"/>
    <col min="6402" max="6402" width="37.42578125" style="179" customWidth="1"/>
    <col min="6403" max="6403" width="45.42578125" style="179" customWidth="1"/>
    <col min="6404" max="6404" width="8.42578125" style="179" customWidth="1"/>
    <col min="6405" max="6405" width="16.7109375" style="179" customWidth="1"/>
    <col min="6406" max="6406" width="8" style="179" customWidth="1"/>
    <col min="6407" max="6407" width="14.85546875" style="179" customWidth="1"/>
    <col min="6408" max="6408" width="24.28515625" style="179" customWidth="1"/>
    <col min="6409" max="6656" width="12.42578125" style="179"/>
    <col min="6657" max="6657" width="16.7109375" style="179" customWidth="1"/>
    <col min="6658" max="6658" width="37.42578125" style="179" customWidth="1"/>
    <col min="6659" max="6659" width="45.42578125" style="179" customWidth="1"/>
    <col min="6660" max="6660" width="8.42578125" style="179" customWidth="1"/>
    <col min="6661" max="6661" width="16.7109375" style="179" customWidth="1"/>
    <col min="6662" max="6662" width="8" style="179" customWidth="1"/>
    <col min="6663" max="6663" width="14.85546875" style="179" customWidth="1"/>
    <col min="6664" max="6664" width="24.28515625" style="179" customWidth="1"/>
    <col min="6665" max="6912" width="12.42578125" style="179"/>
    <col min="6913" max="6913" width="16.7109375" style="179" customWidth="1"/>
    <col min="6914" max="6914" width="37.42578125" style="179" customWidth="1"/>
    <col min="6915" max="6915" width="45.42578125" style="179" customWidth="1"/>
    <col min="6916" max="6916" width="8.42578125" style="179" customWidth="1"/>
    <col min="6917" max="6917" width="16.7109375" style="179" customWidth="1"/>
    <col min="6918" max="6918" width="8" style="179" customWidth="1"/>
    <col min="6919" max="6919" width="14.85546875" style="179" customWidth="1"/>
    <col min="6920" max="6920" width="24.28515625" style="179" customWidth="1"/>
    <col min="6921" max="7168" width="12.42578125" style="179"/>
    <col min="7169" max="7169" width="16.7109375" style="179" customWidth="1"/>
    <col min="7170" max="7170" width="37.42578125" style="179" customWidth="1"/>
    <col min="7171" max="7171" width="45.42578125" style="179" customWidth="1"/>
    <col min="7172" max="7172" width="8.42578125" style="179" customWidth="1"/>
    <col min="7173" max="7173" width="16.7109375" style="179" customWidth="1"/>
    <col min="7174" max="7174" width="8" style="179" customWidth="1"/>
    <col min="7175" max="7175" width="14.85546875" style="179" customWidth="1"/>
    <col min="7176" max="7176" width="24.28515625" style="179" customWidth="1"/>
    <col min="7177" max="7424" width="12.42578125" style="179"/>
    <col min="7425" max="7425" width="16.7109375" style="179" customWidth="1"/>
    <col min="7426" max="7426" width="37.42578125" style="179" customWidth="1"/>
    <col min="7427" max="7427" width="45.42578125" style="179" customWidth="1"/>
    <col min="7428" max="7428" width="8.42578125" style="179" customWidth="1"/>
    <col min="7429" max="7429" width="16.7109375" style="179" customWidth="1"/>
    <col min="7430" max="7430" width="8" style="179" customWidth="1"/>
    <col min="7431" max="7431" width="14.85546875" style="179" customWidth="1"/>
    <col min="7432" max="7432" width="24.28515625" style="179" customWidth="1"/>
    <col min="7433" max="7680" width="12.42578125" style="179"/>
    <col min="7681" max="7681" width="16.7109375" style="179" customWidth="1"/>
    <col min="7682" max="7682" width="37.42578125" style="179" customWidth="1"/>
    <col min="7683" max="7683" width="45.42578125" style="179" customWidth="1"/>
    <col min="7684" max="7684" width="8.42578125" style="179" customWidth="1"/>
    <col min="7685" max="7685" width="16.7109375" style="179" customWidth="1"/>
    <col min="7686" max="7686" width="8" style="179" customWidth="1"/>
    <col min="7687" max="7687" width="14.85546875" style="179" customWidth="1"/>
    <col min="7688" max="7688" width="24.28515625" style="179" customWidth="1"/>
    <col min="7689" max="7936" width="12.42578125" style="179"/>
    <col min="7937" max="7937" width="16.7109375" style="179" customWidth="1"/>
    <col min="7938" max="7938" width="37.42578125" style="179" customWidth="1"/>
    <col min="7939" max="7939" width="45.42578125" style="179" customWidth="1"/>
    <col min="7940" max="7940" width="8.42578125" style="179" customWidth="1"/>
    <col min="7941" max="7941" width="16.7109375" style="179" customWidth="1"/>
    <col min="7942" max="7942" width="8" style="179" customWidth="1"/>
    <col min="7943" max="7943" width="14.85546875" style="179" customWidth="1"/>
    <col min="7944" max="7944" width="24.28515625" style="179" customWidth="1"/>
    <col min="7945" max="8192" width="12.42578125" style="179"/>
    <col min="8193" max="8193" width="16.7109375" style="179" customWidth="1"/>
    <col min="8194" max="8194" width="37.42578125" style="179" customWidth="1"/>
    <col min="8195" max="8195" width="45.42578125" style="179" customWidth="1"/>
    <col min="8196" max="8196" width="8.42578125" style="179" customWidth="1"/>
    <col min="8197" max="8197" width="16.7109375" style="179" customWidth="1"/>
    <col min="8198" max="8198" width="8" style="179" customWidth="1"/>
    <col min="8199" max="8199" width="14.85546875" style="179" customWidth="1"/>
    <col min="8200" max="8200" width="24.28515625" style="179" customWidth="1"/>
    <col min="8201" max="8448" width="12.42578125" style="179"/>
    <col min="8449" max="8449" width="16.7109375" style="179" customWidth="1"/>
    <col min="8450" max="8450" width="37.42578125" style="179" customWidth="1"/>
    <col min="8451" max="8451" width="45.42578125" style="179" customWidth="1"/>
    <col min="8452" max="8452" width="8.42578125" style="179" customWidth="1"/>
    <col min="8453" max="8453" width="16.7109375" style="179" customWidth="1"/>
    <col min="8454" max="8454" width="8" style="179" customWidth="1"/>
    <col min="8455" max="8455" width="14.85546875" style="179" customWidth="1"/>
    <col min="8456" max="8456" width="24.28515625" style="179" customWidth="1"/>
    <col min="8457" max="8704" width="12.42578125" style="179"/>
    <col min="8705" max="8705" width="16.7109375" style="179" customWidth="1"/>
    <col min="8706" max="8706" width="37.42578125" style="179" customWidth="1"/>
    <col min="8707" max="8707" width="45.42578125" style="179" customWidth="1"/>
    <col min="8708" max="8708" width="8.42578125" style="179" customWidth="1"/>
    <col min="8709" max="8709" width="16.7109375" style="179" customWidth="1"/>
    <col min="8710" max="8710" width="8" style="179" customWidth="1"/>
    <col min="8711" max="8711" width="14.85546875" style="179" customWidth="1"/>
    <col min="8712" max="8712" width="24.28515625" style="179" customWidth="1"/>
    <col min="8713" max="8960" width="12.42578125" style="179"/>
    <col min="8961" max="8961" width="16.7109375" style="179" customWidth="1"/>
    <col min="8962" max="8962" width="37.42578125" style="179" customWidth="1"/>
    <col min="8963" max="8963" width="45.42578125" style="179" customWidth="1"/>
    <col min="8964" max="8964" width="8.42578125" style="179" customWidth="1"/>
    <col min="8965" max="8965" width="16.7109375" style="179" customWidth="1"/>
    <col min="8966" max="8966" width="8" style="179" customWidth="1"/>
    <col min="8967" max="8967" width="14.85546875" style="179" customWidth="1"/>
    <col min="8968" max="8968" width="24.28515625" style="179" customWidth="1"/>
    <col min="8969" max="9216" width="12.42578125" style="179"/>
    <col min="9217" max="9217" width="16.7109375" style="179" customWidth="1"/>
    <col min="9218" max="9218" width="37.42578125" style="179" customWidth="1"/>
    <col min="9219" max="9219" width="45.42578125" style="179" customWidth="1"/>
    <col min="9220" max="9220" width="8.42578125" style="179" customWidth="1"/>
    <col min="9221" max="9221" width="16.7109375" style="179" customWidth="1"/>
    <col min="9222" max="9222" width="8" style="179" customWidth="1"/>
    <col min="9223" max="9223" width="14.85546875" style="179" customWidth="1"/>
    <col min="9224" max="9224" width="24.28515625" style="179" customWidth="1"/>
    <col min="9225" max="9472" width="12.42578125" style="179"/>
    <col min="9473" max="9473" width="16.7109375" style="179" customWidth="1"/>
    <col min="9474" max="9474" width="37.42578125" style="179" customWidth="1"/>
    <col min="9475" max="9475" width="45.42578125" style="179" customWidth="1"/>
    <col min="9476" max="9476" width="8.42578125" style="179" customWidth="1"/>
    <col min="9477" max="9477" width="16.7109375" style="179" customWidth="1"/>
    <col min="9478" max="9478" width="8" style="179" customWidth="1"/>
    <col min="9479" max="9479" width="14.85546875" style="179" customWidth="1"/>
    <col min="9480" max="9480" width="24.28515625" style="179" customWidth="1"/>
    <col min="9481" max="9728" width="12.42578125" style="179"/>
    <col min="9729" max="9729" width="16.7109375" style="179" customWidth="1"/>
    <col min="9730" max="9730" width="37.42578125" style="179" customWidth="1"/>
    <col min="9731" max="9731" width="45.42578125" style="179" customWidth="1"/>
    <col min="9732" max="9732" width="8.42578125" style="179" customWidth="1"/>
    <col min="9733" max="9733" width="16.7109375" style="179" customWidth="1"/>
    <col min="9734" max="9734" width="8" style="179" customWidth="1"/>
    <col min="9735" max="9735" width="14.85546875" style="179" customWidth="1"/>
    <col min="9736" max="9736" width="24.28515625" style="179" customWidth="1"/>
    <col min="9737" max="9984" width="12.42578125" style="179"/>
    <col min="9985" max="9985" width="16.7109375" style="179" customWidth="1"/>
    <col min="9986" max="9986" width="37.42578125" style="179" customWidth="1"/>
    <col min="9987" max="9987" width="45.42578125" style="179" customWidth="1"/>
    <col min="9988" max="9988" width="8.42578125" style="179" customWidth="1"/>
    <col min="9989" max="9989" width="16.7109375" style="179" customWidth="1"/>
    <col min="9990" max="9990" width="8" style="179" customWidth="1"/>
    <col min="9991" max="9991" width="14.85546875" style="179" customWidth="1"/>
    <col min="9992" max="9992" width="24.28515625" style="179" customWidth="1"/>
    <col min="9993" max="10240" width="12.42578125" style="179"/>
    <col min="10241" max="10241" width="16.7109375" style="179" customWidth="1"/>
    <col min="10242" max="10242" width="37.42578125" style="179" customWidth="1"/>
    <col min="10243" max="10243" width="45.42578125" style="179" customWidth="1"/>
    <col min="10244" max="10244" width="8.42578125" style="179" customWidth="1"/>
    <col min="10245" max="10245" width="16.7109375" style="179" customWidth="1"/>
    <col min="10246" max="10246" width="8" style="179" customWidth="1"/>
    <col min="10247" max="10247" width="14.85546875" style="179" customWidth="1"/>
    <col min="10248" max="10248" width="24.28515625" style="179" customWidth="1"/>
    <col min="10249" max="10496" width="12.42578125" style="179"/>
    <col min="10497" max="10497" width="16.7109375" style="179" customWidth="1"/>
    <col min="10498" max="10498" width="37.42578125" style="179" customWidth="1"/>
    <col min="10499" max="10499" width="45.42578125" style="179" customWidth="1"/>
    <col min="10500" max="10500" width="8.42578125" style="179" customWidth="1"/>
    <col min="10501" max="10501" width="16.7109375" style="179" customWidth="1"/>
    <col min="10502" max="10502" width="8" style="179" customWidth="1"/>
    <col min="10503" max="10503" width="14.85546875" style="179" customWidth="1"/>
    <col min="10504" max="10504" width="24.28515625" style="179" customWidth="1"/>
    <col min="10505" max="10752" width="12.42578125" style="179"/>
    <col min="10753" max="10753" width="16.7109375" style="179" customWidth="1"/>
    <col min="10754" max="10754" width="37.42578125" style="179" customWidth="1"/>
    <col min="10755" max="10755" width="45.42578125" style="179" customWidth="1"/>
    <col min="10756" max="10756" width="8.42578125" style="179" customWidth="1"/>
    <col min="10757" max="10757" width="16.7109375" style="179" customWidth="1"/>
    <col min="10758" max="10758" width="8" style="179" customWidth="1"/>
    <col min="10759" max="10759" width="14.85546875" style="179" customWidth="1"/>
    <col min="10760" max="10760" width="24.28515625" style="179" customWidth="1"/>
    <col min="10761" max="11008" width="12.42578125" style="179"/>
    <col min="11009" max="11009" width="16.7109375" style="179" customWidth="1"/>
    <col min="11010" max="11010" width="37.42578125" style="179" customWidth="1"/>
    <col min="11011" max="11011" width="45.42578125" style="179" customWidth="1"/>
    <col min="11012" max="11012" width="8.42578125" style="179" customWidth="1"/>
    <col min="11013" max="11013" width="16.7109375" style="179" customWidth="1"/>
    <col min="11014" max="11014" width="8" style="179" customWidth="1"/>
    <col min="11015" max="11015" width="14.85546875" style="179" customWidth="1"/>
    <col min="11016" max="11016" width="24.28515625" style="179" customWidth="1"/>
    <col min="11017" max="11264" width="12.42578125" style="179"/>
    <col min="11265" max="11265" width="16.7109375" style="179" customWidth="1"/>
    <col min="11266" max="11266" width="37.42578125" style="179" customWidth="1"/>
    <col min="11267" max="11267" width="45.42578125" style="179" customWidth="1"/>
    <col min="11268" max="11268" width="8.42578125" style="179" customWidth="1"/>
    <col min="11269" max="11269" width="16.7109375" style="179" customWidth="1"/>
    <col min="11270" max="11270" width="8" style="179" customWidth="1"/>
    <col min="11271" max="11271" width="14.85546875" style="179" customWidth="1"/>
    <col min="11272" max="11272" width="24.28515625" style="179" customWidth="1"/>
    <col min="11273" max="11520" width="12.42578125" style="179"/>
    <col min="11521" max="11521" width="16.7109375" style="179" customWidth="1"/>
    <col min="11522" max="11522" width="37.42578125" style="179" customWidth="1"/>
    <col min="11523" max="11523" width="45.42578125" style="179" customWidth="1"/>
    <col min="11524" max="11524" width="8.42578125" style="179" customWidth="1"/>
    <col min="11525" max="11525" width="16.7109375" style="179" customWidth="1"/>
    <col min="11526" max="11526" width="8" style="179" customWidth="1"/>
    <col min="11527" max="11527" width="14.85546875" style="179" customWidth="1"/>
    <col min="11528" max="11528" width="24.28515625" style="179" customWidth="1"/>
    <col min="11529" max="11776" width="12.42578125" style="179"/>
    <col min="11777" max="11777" width="16.7109375" style="179" customWidth="1"/>
    <col min="11778" max="11778" width="37.42578125" style="179" customWidth="1"/>
    <col min="11779" max="11779" width="45.42578125" style="179" customWidth="1"/>
    <col min="11780" max="11780" width="8.42578125" style="179" customWidth="1"/>
    <col min="11781" max="11781" width="16.7109375" style="179" customWidth="1"/>
    <col min="11782" max="11782" width="8" style="179" customWidth="1"/>
    <col min="11783" max="11783" width="14.85546875" style="179" customWidth="1"/>
    <col min="11784" max="11784" width="24.28515625" style="179" customWidth="1"/>
    <col min="11785" max="12032" width="12.42578125" style="179"/>
    <col min="12033" max="12033" width="16.7109375" style="179" customWidth="1"/>
    <col min="12034" max="12034" width="37.42578125" style="179" customWidth="1"/>
    <col min="12035" max="12035" width="45.42578125" style="179" customWidth="1"/>
    <col min="12036" max="12036" width="8.42578125" style="179" customWidth="1"/>
    <col min="12037" max="12037" width="16.7109375" style="179" customWidth="1"/>
    <col min="12038" max="12038" width="8" style="179" customWidth="1"/>
    <col min="12039" max="12039" width="14.85546875" style="179" customWidth="1"/>
    <col min="12040" max="12040" width="24.28515625" style="179" customWidth="1"/>
    <col min="12041" max="12288" width="12.42578125" style="179"/>
    <col min="12289" max="12289" width="16.7109375" style="179" customWidth="1"/>
    <col min="12290" max="12290" width="37.42578125" style="179" customWidth="1"/>
    <col min="12291" max="12291" width="45.42578125" style="179" customWidth="1"/>
    <col min="12292" max="12292" width="8.42578125" style="179" customWidth="1"/>
    <col min="12293" max="12293" width="16.7109375" style="179" customWidth="1"/>
    <col min="12294" max="12294" width="8" style="179" customWidth="1"/>
    <col min="12295" max="12295" width="14.85546875" style="179" customWidth="1"/>
    <col min="12296" max="12296" width="24.28515625" style="179" customWidth="1"/>
    <col min="12297" max="12544" width="12.42578125" style="179"/>
    <col min="12545" max="12545" width="16.7109375" style="179" customWidth="1"/>
    <col min="12546" max="12546" width="37.42578125" style="179" customWidth="1"/>
    <col min="12547" max="12547" width="45.42578125" style="179" customWidth="1"/>
    <col min="12548" max="12548" width="8.42578125" style="179" customWidth="1"/>
    <col min="12549" max="12549" width="16.7109375" style="179" customWidth="1"/>
    <col min="12550" max="12550" width="8" style="179" customWidth="1"/>
    <col min="12551" max="12551" width="14.85546875" style="179" customWidth="1"/>
    <col min="12552" max="12552" width="24.28515625" style="179" customWidth="1"/>
    <col min="12553" max="12800" width="12.42578125" style="179"/>
    <col min="12801" max="12801" width="16.7109375" style="179" customWidth="1"/>
    <col min="12802" max="12802" width="37.42578125" style="179" customWidth="1"/>
    <col min="12803" max="12803" width="45.42578125" style="179" customWidth="1"/>
    <col min="12804" max="12804" width="8.42578125" style="179" customWidth="1"/>
    <col min="12805" max="12805" width="16.7109375" style="179" customWidth="1"/>
    <col min="12806" max="12806" width="8" style="179" customWidth="1"/>
    <col min="12807" max="12807" width="14.85546875" style="179" customWidth="1"/>
    <col min="12808" max="12808" width="24.28515625" style="179" customWidth="1"/>
    <col min="12809" max="13056" width="12.42578125" style="179"/>
    <col min="13057" max="13057" width="16.7109375" style="179" customWidth="1"/>
    <col min="13058" max="13058" width="37.42578125" style="179" customWidth="1"/>
    <col min="13059" max="13059" width="45.42578125" style="179" customWidth="1"/>
    <col min="13060" max="13060" width="8.42578125" style="179" customWidth="1"/>
    <col min="13061" max="13061" width="16.7109375" style="179" customWidth="1"/>
    <col min="13062" max="13062" width="8" style="179" customWidth="1"/>
    <col min="13063" max="13063" width="14.85546875" style="179" customWidth="1"/>
    <col min="13064" max="13064" width="24.28515625" style="179" customWidth="1"/>
    <col min="13065" max="13312" width="12.42578125" style="179"/>
    <col min="13313" max="13313" width="16.7109375" style="179" customWidth="1"/>
    <col min="13314" max="13314" width="37.42578125" style="179" customWidth="1"/>
    <col min="13315" max="13315" width="45.42578125" style="179" customWidth="1"/>
    <col min="13316" max="13316" width="8.42578125" style="179" customWidth="1"/>
    <col min="13317" max="13317" width="16.7109375" style="179" customWidth="1"/>
    <col min="13318" max="13318" width="8" style="179" customWidth="1"/>
    <col min="13319" max="13319" width="14.85546875" style="179" customWidth="1"/>
    <col min="13320" max="13320" width="24.28515625" style="179" customWidth="1"/>
    <col min="13321" max="13568" width="12.42578125" style="179"/>
    <col min="13569" max="13569" width="16.7109375" style="179" customWidth="1"/>
    <col min="13570" max="13570" width="37.42578125" style="179" customWidth="1"/>
    <col min="13571" max="13571" width="45.42578125" style="179" customWidth="1"/>
    <col min="13572" max="13572" width="8.42578125" style="179" customWidth="1"/>
    <col min="13573" max="13573" width="16.7109375" style="179" customWidth="1"/>
    <col min="13574" max="13574" width="8" style="179" customWidth="1"/>
    <col min="13575" max="13575" width="14.85546875" style="179" customWidth="1"/>
    <col min="13576" max="13576" width="24.28515625" style="179" customWidth="1"/>
    <col min="13577" max="13824" width="12.42578125" style="179"/>
    <col min="13825" max="13825" width="16.7109375" style="179" customWidth="1"/>
    <col min="13826" max="13826" width="37.42578125" style="179" customWidth="1"/>
    <col min="13827" max="13827" width="45.42578125" style="179" customWidth="1"/>
    <col min="13828" max="13828" width="8.42578125" style="179" customWidth="1"/>
    <col min="13829" max="13829" width="16.7109375" style="179" customWidth="1"/>
    <col min="13830" max="13830" width="8" style="179" customWidth="1"/>
    <col min="13831" max="13831" width="14.85546875" style="179" customWidth="1"/>
    <col min="13832" max="13832" width="24.28515625" style="179" customWidth="1"/>
    <col min="13833" max="14080" width="12.42578125" style="179"/>
    <col min="14081" max="14081" width="16.7109375" style="179" customWidth="1"/>
    <col min="14082" max="14082" width="37.42578125" style="179" customWidth="1"/>
    <col min="14083" max="14083" width="45.42578125" style="179" customWidth="1"/>
    <col min="14084" max="14084" width="8.42578125" style="179" customWidth="1"/>
    <col min="14085" max="14085" width="16.7109375" style="179" customWidth="1"/>
    <col min="14086" max="14086" width="8" style="179" customWidth="1"/>
    <col min="14087" max="14087" width="14.85546875" style="179" customWidth="1"/>
    <col min="14088" max="14088" width="24.28515625" style="179" customWidth="1"/>
    <col min="14089" max="14336" width="12.42578125" style="179"/>
    <col min="14337" max="14337" width="16.7109375" style="179" customWidth="1"/>
    <col min="14338" max="14338" width="37.42578125" style="179" customWidth="1"/>
    <col min="14339" max="14339" width="45.42578125" style="179" customWidth="1"/>
    <col min="14340" max="14340" width="8.42578125" style="179" customWidth="1"/>
    <col min="14341" max="14341" width="16.7109375" style="179" customWidth="1"/>
    <col min="14342" max="14342" width="8" style="179" customWidth="1"/>
    <col min="14343" max="14343" width="14.85546875" style="179" customWidth="1"/>
    <col min="14344" max="14344" width="24.28515625" style="179" customWidth="1"/>
    <col min="14345" max="14592" width="12.42578125" style="179"/>
    <col min="14593" max="14593" width="16.7109375" style="179" customWidth="1"/>
    <col min="14594" max="14594" width="37.42578125" style="179" customWidth="1"/>
    <col min="14595" max="14595" width="45.42578125" style="179" customWidth="1"/>
    <col min="14596" max="14596" width="8.42578125" style="179" customWidth="1"/>
    <col min="14597" max="14597" width="16.7109375" style="179" customWidth="1"/>
    <col min="14598" max="14598" width="8" style="179" customWidth="1"/>
    <col min="14599" max="14599" width="14.85546875" style="179" customWidth="1"/>
    <col min="14600" max="14600" width="24.28515625" style="179" customWidth="1"/>
    <col min="14601" max="14848" width="12.42578125" style="179"/>
    <col min="14849" max="14849" width="16.7109375" style="179" customWidth="1"/>
    <col min="14850" max="14850" width="37.42578125" style="179" customWidth="1"/>
    <col min="14851" max="14851" width="45.42578125" style="179" customWidth="1"/>
    <col min="14852" max="14852" width="8.42578125" style="179" customWidth="1"/>
    <col min="14853" max="14853" width="16.7109375" style="179" customWidth="1"/>
    <col min="14854" max="14854" width="8" style="179" customWidth="1"/>
    <col min="14855" max="14855" width="14.85546875" style="179" customWidth="1"/>
    <col min="14856" max="14856" width="24.28515625" style="179" customWidth="1"/>
    <col min="14857" max="15104" width="12.42578125" style="179"/>
    <col min="15105" max="15105" width="16.7109375" style="179" customWidth="1"/>
    <col min="15106" max="15106" width="37.42578125" style="179" customWidth="1"/>
    <col min="15107" max="15107" width="45.42578125" style="179" customWidth="1"/>
    <col min="15108" max="15108" width="8.42578125" style="179" customWidth="1"/>
    <col min="15109" max="15109" width="16.7109375" style="179" customWidth="1"/>
    <col min="15110" max="15110" width="8" style="179" customWidth="1"/>
    <col min="15111" max="15111" width="14.85546875" style="179" customWidth="1"/>
    <col min="15112" max="15112" width="24.28515625" style="179" customWidth="1"/>
    <col min="15113" max="15360" width="12.42578125" style="179"/>
    <col min="15361" max="15361" width="16.7109375" style="179" customWidth="1"/>
    <col min="15362" max="15362" width="37.42578125" style="179" customWidth="1"/>
    <col min="15363" max="15363" width="45.42578125" style="179" customWidth="1"/>
    <col min="15364" max="15364" width="8.42578125" style="179" customWidth="1"/>
    <col min="15365" max="15365" width="16.7109375" style="179" customWidth="1"/>
    <col min="15366" max="15366" width="8" style="179" customWidth="1"/>
    <col min="15367" max="15367" width="14.85546875" style="179" customWidth="1"/>
    <col min="15368" max="15368" width="24.28515625" style="179" customWidth="1"/>
    <col min="15369" max="15616" width="12.42578125" style="179"/>
    <col min="15617" max="15617" width="16.7109375" style="179" customWidth="1"/>
    <col min="15618" max="15618" width="37.42578125" style="179" customWidth="1"/>
    <col min="15619" max="15619" width="45.42578125" style="179" customWidth="1"/>
    <col min="15620" max="15620" width="8.42578125" style="179" customWidth="1"/>
    <col min="15621" max="15621" width="16.7109375" style="179" customWidth="1"/>
    <col min="15622" max="15622" width="8" style="179" customWidth="1"/>
    <col min="15623" max="15623" width="14.85546875" style="179" customWidth="1"/>
    <col min="15624" max="15624" width="24.28515625" style="179" customWidth="1"/>
    <col min="15625" max="15872" width="12.42578125" style="179"/>
    <col min="15873" max="15873" width="16.7109375" style="179" customWidth="1"/>
    <col min="15874" max="15874" width="37.42578125" style="179" customWidth="1"/>
    <col min="15875" max="15875" width="45.42578125" style="179" customWidth="1"/>
    <col min="15876" max="15876" width="8.42578125" style="179" customWidth="1"/>
    <col min="15877" max="15877" width="16.7109375" style="179" customWidth="1"/>
    <col min="15878" max="15878" width="8" style="179" customWidth="1"/>
    <col min="15879" max="15879" width="14.85546875" style="179" customWidth="1"/>
    <col min="15880" max="15880" width="24.28515625" style="179" customWidth="1"/>
    <col min="15881" max="16128" width="12.42578125" style="179"/>
    <col min="16129" max="16129" width="16.7109375" style="179" customWidth="1"/>
    <col min="16130" max="16130" width="37.42578125" style="179" customWidth="1"/>
    <col min="16131" max="16131" width="45.42578125" style="179" customWidth="1"/>
    <col min="16132" max="16132" width="8.42578125" style="179" customWidth="1"/>
    <col min="16133" max="16133" width="16.7109375" style="179" customWidth="1"/>
    <col min="16134" max="16134" width="8" style="179" customWidth="1"/>
    <col min="16135" max="16135" width="14.85546875" style="179" customWidth="1"/>
    <col min="16136" max="16136" width="24.28515625" style="179" customWidth="1"/>
    <col min="16137" max="16384" width="12.42578125" style="179"/>
  </cols>
  <sheetData>
    <row r="1" spans="1:8" s="118" customFormat="1" ht="14.45" customHeight="1" x14ac:dyDescent="0.25">
      <c r="A1" s="184" t="s">
        <v>15</v>
      </c>
      <c r="B1" s="113" t="s">
        <v>16</v>
      </c>
      <c r="C1" s="113" t="s">
        <v>17</v>
      </c>
      <c r="D1" s="113" t="s">
        <v>18</v>
      </c>
      <c r="E1" s="152" t="s">
        <v>620</v>
      </c>
      <c r="F1" s="152" t="s">
        <v>19</v>
      </c>
      <c r="G1" s="152" t="s">
        <v>20</v>
      </c>
      <c r="H1" s="113" t="s">
        <v>21</v>
      </c>
    </row>
    <row r="2" spans="1:8" s="185" customFormat="1" x14ac:dyDescent="0.25">
      <c r="A2" s="387" t="s">
        <v>821</v>
      </c>
      <c r="B2" s="387"/>
      <c r="C2" s="387"/>
      <c r="D2" s="387"/>
      <c r="E2" s="387"/>
      <c r="F2" s="387"/>
      <c r="G2" s="387"/>
      <c r="H2" s="387"/>
    </row>
    <row r="3" spans="1:8" s="185" customFormat="1" x14ac:dyDescent="0.25">
      <c r="A3" s="340" t="s">
        <v>15</v>
      </c>
      <c r="B3" s="186" t="s">
        <v>16</v>
      </c>
      <c r="C3" s="186" t="s">
        <v>17</v>
      </c>
      <c r="D3" s="186" t="s">
        <v>18</v>
      </c>
      <c r="E3" s="297" t="s">
        <v>620</v>
      </c>
      <c r="F3" s="297" t="s">
        <v>19</v>
      </c>
      <c r="G3" s="297" t="s">
        <v>20</v>
      </c>
      <c r="H3" s="186" t="s">
        <v>21</v>
      </c>
    </row>
    <row r="4" spans="1:8" x14ac:dyDescent="0.25">
      <c r="A4" s="182"/>
      <c r="B4" s="187" t="s">
        <v>142</v>
      </c>
      <c r="C4" s="43" t="str">
        <f>IFERROR(+VLOOKUP(A4,'LISTADO BASICO MOS'!B:K,2,FALSE), "-")</f>
        <v>-</v>
      </c>
      <c r="D4" s="188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x14ac:dyDescent="0.25">
      <c r="A5" s="182"/>
      <c r="B5" s="187" t="s">
        <v>143</v>
      </c>
      <c r="C5" s="43" t="str">
        <f>IFERROR(+VLOOKUP(A5,'LISTADO BASICO MOS'!B:K,2,FALSE), "-")</f>
        <v>-</v>
      </c>
      <c r="D5" s="188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x14ac:dyDescent="0.25">
      <c r="A6" s="341"/>
      <c r="B6" s="187" t="s">
        <v>144</v>
      </c>
      <c r="C6" s="43" t="str">
        <f>IFERROR(+VLOOKUP(A6,'LISTADO BASICO MOS'!B:K,2,FALSE), "-")</f>
        <v>-</v>
      </c>
      <c r="D6" s="188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x14ac:dyDescent="0.25">
      <c r="A7" s="341"/>
      <c r="B7" s="187" t="s">
        <v>145</v>
      </c>
      <c r="C7" s="43" t="str">
        <f>IFERROR(+VLOOKUP(A7,'LISTADO BASICO MOS'!B:K,2,FALSE), "-")</f>
        <v>-</v>
      </c>
      <c r="D7" s="188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x14ac:dyDescent="0.25">
      <c r="A8" s="341"/>
      <c r="B8" s="187"/>
      <c r="C8" s="43" t="str">
        <f>IFERROR(+VLOOKUP(A8,'LISTADO BASICO MOS'!B:K,2,FALSE), "-")</f>
        <v>-</v>
      </c>
      <c r="D8" s="29"/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x14ac:dyDescent="0.25">
      <c r="A9" s="341"/>
      <c r="B9" s="187"/>
      <c r="C9" s="43" t="str">
        <f>IFERROR(+VLOOKUP(A9,'LISTADO BASICO MOS'!B:K,2,FALSE), "-")</f>
        <v>-</v>
      </c>
      <c r="D9" s="9"/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x14ac:dyDescent="0.25">
      <c r="A10" s="387" t="s">
        <v>822</v>
      </c>
      <c r="B10" s="387"/>
      <c r="C10" s="387"/>
      <c r="D10" s="387"/>
      <c r="E10" s="387"/>
      <c r="F10" s="387"/>
      <c r="G10" s="311"/>
      <c r="H10" s="180"/>
    </row>
    <row r="12" spans="1:8" x14ac:dyDescent="0.25">
      <c r="A12" s="387" t="s">
        <v>146</v>
      </c>
      <c r="B12" s="387"/>
      <c r="C12" s="387"/>
      <c r="D12" s="387"/>
      <c r="E12" s="387"/>
      <c r="F12" s="387"/>
      <c r="G12" s="387"/>
      <c r="H12" s="387"/>
    </row>
    <row r="13" spans="1:8" x14ac:dyDescent="0.25">
      <c r="A13" s="340" t="s">
        <v>15</v>
      </c>
      <c r="B13" s="186" t="s">
        <v>16</v>
      </c>
      <c r="C13" s="186" t="s">
        <v>17</v>
      </c>
      <c r="D13" s="186" t="s">
        <v>18</v>
      </c>
      <c r="E13" s="297" t="s">
        <v>620</v>
      </c>
      <c r="F13" s="297" t="s">
        <v>19</v>
      </c>
      <c r="G13" s="297" t="s">
        <v>20</v>
      </c>
      <c r="H13" s="186" t="s">
        <v>21</v>
      </c>
    </row>
    <row r="14" spans="1:8" x14ac:dyDescent="0.25">
      <c r="A14" s="182"/>
      <c r="B14" s="187" t="s">
        <v>142</v>
      </c>
      <c r="C14" s="43" t="str">
        <f>IFERROR(+VLOOKUP(A14,'LISTADO BASICO MOS'!B:K,2,FALSE), "-")</f>
        <v>-</v>
      </c>
      <c r="D14" s="188">
        <v>1</v>
      </c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x14ac:dyDescent="0.25">
      <c r="A15" s="182"/>
      <c r="B15" s="187" t="s">
        <v>143</v>
      </c>
      <c r="C15" s="43" t="str">
        <f>IFERROR(+VLOOKUP(A15,'LISTADO BASICO MOS'!B:K,2,FALSE), "-")</f>
        <v>-</v>
      </c>
      <c r="D15" s="188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x14ac:dyDescent="0.25">
      <c r="A16" s="341"/>
      <c r="B16" s="187" t="s">
        <v>144</v>
      </c>
      <c r="C16" s="43" t="str">
        <f>IFERROR(+VLOOKUP(A16,'LISTADO BASICO MOS'!B:K,2,FALSE), "-")</f>
        <v>-</v>
      </c>
      <c r="D16" s="188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8" x14ac:dyDescent="0.25">
      <c r="A17" s="341"/>
      <c r="B17" s="187" t="s">
        <v>147</v>
      </c>
      <c r="C17" s="43" t="str">
        <f>IFERROR(+VLOOKUP(A17,'LISTADO BASICO MOS'!B:K,2,FALSE), "-")</f>
        <v>-</v>
      </c>
      <c r="D17" s="188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x14ac:dyDescent="0.25">
      <c r="A18" s="341"/>
      <c r="B18" s="187"/>
      <c r="C18" s="43" t="str">
        <f>IFERROR(+VLOOKUP(A18,'LISTADO BASICO MOS'!B:K,2,FALSE), "-")</f>
        <v>-</v>
      </c>
      <c r="D18" s="29"/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x14ac:dyDescent="0.25">
      <c r="A19" s="341"/>
      <c r="B19" s="187"/>
      <c r="C19" s="43" t="str">
        <f>IFERROR(+VLOOKUP(A19,'LISTADO BASICO MOS'!B:K,2,FALSE), "-")</f>
        <v>-</v>
      </c>
      <c r="D19" s="9"/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8" x14ac:dyDescent="0.25">
      <c r="A20" s="387" t="s">
        <v>823</v>
      </c>
      <c r="B20" s="387"/>
      <c r="C20" s="387"/>
      <c r="D20" s="387"/>
      <c r="E20" s="387"/>
      <c r="F20" s="387"/>
      <c r="G20" s="311"/>
      <c r="H20" s="180"/>
    </row>
    <row r="22" spans="1:8" x14ac:dyDescent="0.25">
      <c r="A22" s="387" t="s">
        <v>148</v>
      </c>
      <c r="B22" s="387"/>
      <c r="C22" s="387"/>
      <c r="D22" s="387"/>
      <c r="E22" s="387"/>
      <c r="F22" s="387"/>
      <c r="G22" s="387"/>
      <c r="H22" s="387"/>
    </row>
    <row r="23" spans="1:8" x14ac:dyDescent="0.25">
      <c r="A23" s="340" t="s">
        <v>15</v>
      </c>
      <c r="B23" s="186" t="s">
        <v>16</v>
      </c>
      <c r="C23" s="186" t="s">
        <v>17</v>
      </c>
      <c r="D23" s="186" t="s">
        <v>18</v>
      </c>
      <c r="E23" s="297" t="s">
        <v>620</v>
      </c>
      <c r="F23" s="297" t="s">
        <v>19</v>
      </c>
      <c r="G23" s="297" t="s">
        <v>20</v>
      </c>
      <c r="H23" s="186" t="s">
        <v>21</v>
      </c>
    </row>
    <row r="24" spans="1:8" x14ac:dyDescent="0.25">
      <c r="A24" s="182"/>
      <c r="B24" s="187" t="s">
        <v>149</v>
      </c>
      <c r="C24" s="43" t="str">
        <f>IFERROR(+VLOOKUP(A24,'LISTADO BASICO MOS'!B:K,2,FALSE), "-")</f>
        <v>-</v>
      </c>
      <c r="D24" s="188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x14ac:dyDescent="0.25">
      <c r="A25" s="182"/>
      <c r="B25" s="187" t="s">
        <v>150</v>
      </c>
      <c r="C25" s="43" t="str">
        <f>IFERROR(+VLOOKUP(A25,'LISTADO BASICO MOS'!B:K,2,FALSE), "-")</f>
        <v>-</v>
      </c>
      <c r="D25" s="188">
        <v>1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x14ac:dyDescent="0.25">
      <c r="A26" s="341"/>
      <c r="B26" s="187" t="s">
        <v>151</v>
      </c>
      <c r="C26" s="43" t="str">
        <f>IFERROR(+VLOOKUP(A26,'LISTADO BASICO MOS'!B:K,2,FALSE), "-")</f>
        <v>-</v>
      </c>
      <c r="D26" s="188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x14ac:dyDescent="0.25">
      <c r="A27" s="341"/>
      <c r="B27" s="187" t="s">
        <v>152</v>
      </c>
      <c r="C27" s="43" t="str">
        <f>IFERROR(+VLOOKUP(A27,'LISTADO BASICO MOS'!B:K,2,FALSE), "-")</f>
        <v>-</v>
      </c>
      <c r="D27" s="188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x14ac:dyDescent="0.25">
      <c r="A28" s="341"/>
      <c r="B28" s="187"/>
      <c r="C28" s="43" t="str">
        <f>IFERROR(+VLOOKUP(A28,'LISTADO BASICO MOS'!B:K,2,FALSE), "-")</f>
        <v>-</v>
      </c>
      <c r="D28" s="29"/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x14ac:dyDescent="0.25">
      <c r="A29" s="341"/>
      <c r="B29" s="187"/>
      <c r="C29" s="43" t="str">
        <f>IFERROR(+VLOOKUP(A29,'LISTADO BASICO MOS'!B:K,2,FALSE), "-")</f>
        <v>-</v>
      </c>
      <c r="D29" s="9"/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8" x14ac:dyDescent="0.25">
      <c r="A30" s="387" t="s">
        <v>824</v>
      </c>
      <c r="B30" s="387"/>
      <c r="C30" s="387"/>
      <c r="D30" s="387"/>
      <c r="E30" s="387"/>
      <c r="F30" s="387"/>
      <c r="G30" s="311"/>
      <c r="H30" s="180"/>
    </row>
    <row r="32" spans="1:8" x14ac:dyDescent="0.25">
      <c r="A32" s="387" t="s">
        <v>153</v>
      </c>
      <c r="B32" s="387"/>
      <c r="C32" s="387"/>
      <c r="D32" s="387"/>
      <c r="E32" s="387"/>
      <c r="F32" s="387"/>
      <c r="G32" s="387"/>
      <c r="H32" s="387"/>
    </row>
    <row r="33" spans="1:8" x14ac:dyDescent="0.25">
      <c r="A33" s="340" t="s">
        <v>15</v>
      </c>
      <c r="B33" s="186" t="s">
        <v>16</v>
      </c>
      <c r="C33" s="186" t="s">
        <v>17</v>
      </c>
      <c r="D33" s="186" t="s">
        <v>18</v>
      </c>
      <c r="E33" s="297" t="s">
        <v>620</v>
      </c>
      <c r="F33" s="297" t="s">
        <v>19</v>
      </c>
      <c r="G33" s="297" t="s">
        <v>20</v>
      </c>
      <c r="H33" s="186" t="s">
        <v>21</v>
      </c>
    </row>
    <row r="34" spans="1:8" x14ac:dyDescent="0.25">
      <c r="A34" s="182"/>
      <c r="B34" s="187" t="s">
        <v>149</v>
      </c>
      <c r="C34" s="43" t="str">
        <f>IFERROR(+VLOOKUP(A34,'LISTADO BASICO MOS'!B:K,2,FALSE), "-")</f>
        <v>-</v>
      </c>
      <c r="D34" s="188">
        <v>1</v>
      </c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06" t="str">
        <f>IFERROR(+VLOOKUP(A34,'LISTADO BASICO MOS'!B:K,10,FALSE),"-")</f>
        <v>-</v>
      </c>
    </row>
    <row r="35" spans="1:8" x14ac:dyDescent="0.25">
      <c r="A35" s="341"/>
      <c r="B35" s="187" t="s">
        <v>150</v>
      </c>
      <c r="C35" s="43" t="str">
        <f>IFERROR(+VLOOKUP(A35,'LISTADO BASICO MOS'!B:K,2,FALSE), "-")</f>
        <v>-</v>
      </c>
      <c r="D35" s="188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x14ac:dyDescent="0.25">
      <c r="A36" s="341"/>
      <c r="B36" s="187" t="s">
        <v>151</v>
      </c>
      <c r="C36" s="43" t="str">
        <f>IFERROR(+VLOOKUP(A36,'LISTADO BASICO MOS'!B:K,2,FALSE), "-")</f>
        <v>-</v>
      </c>
      <c r="D36" s="188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x14ac:dyDescent="0.25">
      <c r="A37" s="341"/>
      <c r="B37" s="187" t="s">
        <v>152</v>
      </c>
      <c r="C37" s="43" t="str">
        <f>IFERROR(+VLOOKUP(A37,'LISTADO BASICO MOS'!B:K,2,FALSE), "-")</f>
        <v>-</v>
      </c>
      <c r="D37" s="188">
        <v>1</v>
      </c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x14ac:dyDescent="0.25">
      <c r="A38" s="341"/>
      <c r="B38" s="187"/>
      <c r="C38" s="43" t="str">
        <f>IFERROR(+VLOOKUP(A38,'LISTADO BASICO MOS'!B:K,2,FALSE), "-")</f>
        <v>-</v>
      </c>
      <c r="D38" s="29"/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x14ac:dyDescent="0.25">
      <c r="A39" s="341"/>
      <c r="B39" s="187"/>
      <c r="C39" s="43" t="str">
        <f>IFERROR(+VLOOKUP(A39,'LISTADO BASICO MOS'!B:K,2,FALSE), "-")</f>
        <v>-</v>
      </c>
      <c r="D39" s="9"/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</row>
    <row r="40" spans="1:8" x14ac:dyDescent="0.25">
      <c r="A40" s="387" t="s">
        <v>825</v>
      </c>
      <c r="B40" s="387"/>
      <c r="C40" s="387"/>
      <c r="D40" s="387"/>
      <c r="E40" s="387"/>
      <c r="F40" s="387"/>
      <c r="G40" s="311"/>
      <c r="H40" s="180"/>
    </row>
    <row r="41" spans="1:8" x14ac:dyDescent="0.25">
      <c r="B41" s="179"/>
    </row>
    <row r="42" spans="1:8" x14ac:dyDescent="0.25">
      <c r="A42" s="387" t="s">
        <v>154</v>
      </c>
      <c r="B42" s="387"/>
      <c r="C42" s="387"/>
      <c r="D42" s="387"/>
      <c r="E42" s="387"/>
      <c r="F42" s="387"/>
      <c r="G42" s="387"/>
      <c r="H42" s="387"/>
    </row>
    <row r="43" spans="1:8" x14ac:dyDescent="0.25">
      <c r="A43" s="340" t="s">
        <v>15</v>
      </c>
      <c r="B43" s="186" t="s">
        <v>16</v>
      </c>
      <c r="C43" s="186" t="s">
        <v>17</v>
      </c>
      <c r="D43" s="186" t="s">
        <v>18</v>
      </c>
      <c r="E43" s="297" t="s">
        <v>620</v>
      </c>
      <c r="F43" s="297" t="s">
        <v>19</v>
      </c>
      <c r="G43" s="297" t="s">
        <v>20</v>
      </c>
      <c r="H43" s="186" t="s">
        <v>21</v>
      </c>
    </row>
    <row r="44" spans="1:8" x14ac:dyDescent="0.25">
      <c r="A44" s="182"/>
      <c r="B44" s="187" t="s">
        <v>155</v>
      </c>
      <c r="C44" s="43" t="str">
        <f>IFERROR(+VLOOKUP(A44,'LISTADO BASICO MOS'!B:K,2,FALSE), "-")</f>
        <v>-</v>
      </c>
      <c r="D44" s="188">
        <v>1</v>
      </c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x14ac:dyDescent="0.25">
      <c r="A45" s="341"/>
      <c r="B45" s="187"/>
      <c r="C45" s="43" t="str">
        <f>IFERROR(+VLOOKUP(A45,'LISTADO BASICO MOS'!B:K,2,FALSE), "-")</f>
        <v>-</v>
      </c>
      <c r="D45" s="29"/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x14ac:dyDescent="0.25">
      <c r="A46" s="341"/>
      <c r="B46" s="187"/>
      <c r="C46" s="43" t="str">
        <f>IFERROR(+VLOOKUP(A46,'LISTADO BASICO MOS'!B:K,2,FALSE), "-")</f>
        <v>-</v>
      </c>
      <c r="D46" s="9"/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x14ac:dyDescent="0.25">
      <c r="A47" s="387" t="s">
        <v>826</v>
      </c>
      <c r="B47" s="387"/>
      <c r="C47" s="387"/>
      <c r="D47" s="387"/>
      <c r="E47" s="387"/>
      <c r="F47" s="387"/>
      <c r="G47" s="311"/>
      <c r="H47" s="180"/>
    </row>
    <row r="49" spans="1:8" x14ac:dyDescent="0.25">
      <c r="A49" s="388" t="s">
        <v>156</v>
      </c>
      <c r="B49" s="388"/>
      <c r="C49" s="388"/>
      <c r="D49" s="388"/>
      <c r="E49" s="388"/>
      <c r="F49" s="388"/>
      <c r="G49" s="388"/>
      <c r="H49" s="388"/>
    </row>
    <row r="50" spans="1:8" x14ac:dyDescent="0.25">
      <c r="A50" s="340" t="s">
        <v>15</v>
      </c>
      <c r="B50" s="186" t="s">
        <v>16</v>
      </c>
      <c r="C50" s="186" t="s">
        <v>17</v>
      </c>
      <c r="D50" s="186" t="s">
        <v>18</v>
      </c>
      <c r="E50" s="297" t="s">
        <v>620</v>
      </c>
      <c r="F50" s="297" t="s">
        <v>19</v>
      </c>
      <c r="G50" s="297" t="s">
        <v>20</v>
      </c>
      <c r="H50" s="186" t="s">
        <v>21</v>
      </c>
    </row>
    <row r="51" spans="1:8" x14ac:dyDescent="0.25">
      <c r="A51" s="182"/>
      <c r="B51" s="30" t="s">
        <v>749</v>
      </c>
      <c r="C51" s="43" t="str">
        <f>IFERROR(+VLOOKUP(A51,'LISTADO BASICO MOS'!B:K,2,FALSE), "-")</f>
        <v>-</v>
      </c>
      <c r="D51" s="31">
        <v>1</v>
      </c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x14ac:dyDescent="0.25">
      <c r="A52" s="182"/>
      <c r="B52" s="30" t="s">
        <v>750</v>
      </c>
      <c r="C52" s="43" t="str">
        <f>IFERROR(+VLOOKUP(A52,'LISTADO BASICO MOS'!B:K,2,FALSE), "-")</f>
        <v>-</v>
      </c>
      <c r="D52" s="31">
        <v>1</v>
      </c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</row>
    <row r="53" spans="1:8" x14ac:dyDescent="0.25">
      <c r="A53" s="182"/>
      <c r="B53" s="30" t="s">
        <v>751</v>
      </c>
      <c r="C53" s="43" t="str">
        <f>IFERROR(+VLOOKUP(A53,'LISTADO BASICO MOS'!B:K,2,FALSE), "-")</f>
        <v>-</v>
      </c>
      <c r="D53" s="31">
        <v>1</v>
      </c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</row>
    <row r="54" spans="1:8" x14ac:dyDescent="0.25">
      <c r="A54" s="182"/>
      <c r="B54" s="30" t="s">
        <v>752</v>
      </c>
      <c r="C54" s="43" t="str">
        <f>IFERROR(+VLOOKUP(A54,'LISTADO BASICO MOS'!B:K,2,FALSE), "-")</f>
        <v>-</v>
      </c>
      <c r="D54" s="31">
        <v>1</v>
      </c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</row>
    <row r="55" spans="1:8" x14ac:dyDescent="0.25">
      <c r="A55" s="182"/>
      <c r="B55" s="30" t="s">
        <v>753</v>
      </c>
      <c r="C55" s="43" t="str">
        <f>IFERROR(+VLOOKUP(A55,'LISTADO BASICO MOS'!B:K,2,FALSE), "-")</f>
        <v>-</v>
      </c>
      <c r="D55" s="31">
        <v>4</v>
      </c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x14ac:dyDescent="0.25">
      <c r="A56" s="182"/>
      <c r="B56" s="30" t="s">
        <v>754</v>
      </c>
      <c r="C56" s="43" t="str">
        <f>IFERROR(+VLOOKUP(A56,'LISTADO BASICO MOS'!B:K,2,FALSE), "-")</f>
        <v>-</v>
      </c>
      <c r="D56" s="31">
        <v>2</v>
      </c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x14ac:dyDescent="0.25">
      <c r="A57" s="182"/>
      <c r="B57" s="30"/>
      <c r="C57" s="43" t="str">
        <f>IFERROR(+VLOOKUP(A57,'LISTADO BASICO MOS'!B:K,2,FALSE), "-")</f>
        <v>-</v>
      </c>
      <c r="D57" s="182"/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x14ac:dyDescent="0.25">
      <c r="A58" s="341"/>
      <c r="B58" s="189"/>
      <c r="C58" s="43" t="str">
        <f>IFERROR(+VLOOKUP(A58,'LISTADO BASICO MOS'!B:K,2,FALSE), "-")</f>
        <v>-</v>
      </c>
      <c r="D58" s="9"/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x14ac:dyDescent="0.25">
      <c r="A59" s="387" t="s">
        <v>827</v>
      </c>
      <c r="B59" s="387"/>
      <c r="C59" s="387"/>
      <c r="D59" s="387"/>
      <c r="E59" s="387"/>
      <c r="F59" s="387"/>
      <c r="G59" s="311"/>
      <c r="H59" s="180"/>
    </row>
    <row r="61" spans="1:8" x14ac:dyDescent="0.25">
      <c r="A61" s="389"/>
      <c r="B61" s="389"/>
      <c r="C61" s="389"/>
      <c r="D61" s="389"/>
      <c r="E61" s="389"/>
      <c r="F61" s="389"/>
      <c r="G61" s="389"/>
      <c r="H61" s="389"/>
    </row>
    <row r="62" spans="1:8" x14ac:dyDescent="0.25">
      <c r="A62" s="340" t="s">
        <v>15</v>
      </c>
      <c r="B62" s="186" t="s">
        <v>16</v>
      </c>
      <c r="C62" s="186" t="s">
        <v>17</v>
      </c>
      <c r="D62" s="186" t="s">
        <v>18</v>
      </c>
      <c r="E62" s="297" t="s">
        <v>620</v>
      </c>
      <c r="F62" s="297" t="s">
        <v>19</v>
      </c>
      <c r="G62" s="297" t="s">
        <v>20</v>
      </c>
      <c r="H62" s="186" t="s">
        <v>21</v>
      </c>
    </row>
    <row r="63" spans="1:8" x14ac:dyDescent="0.25">
      <c r="A63" s="182"/>
      <c r="B63" s="187"/>
      <c r="C63" s="43" t="str">
        <f>IFERROR(+VLOOKUP(A63,'LISTADO BASICO MOS'!B:K,2,FALSE), "-")</f>
        <v>-</v>
      </c>
      <c r="D63" s="29"/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x14ac:dyDescent="0.25">
      <c r="A64" s="341"/>
      <c r="B64" s="187"/>
      <c r="C64" s="43" t="str">
        <f>IFERROR(+VLOOKUP(A64,'LISTADO BASICO MOS'!B:K,2,FALSE), "-")</f>
        <v>-</v>
      </c>
      <c r="D64" s="29"/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x14ac:dyDescent="0.25">
      <c r="A65" s="341"/>
      <c r="B65" s="187"/>
      <c r="C65" s="43" t="str">
        <f>IFERROR(+VLOOKUP(A65,'LISTADO BASICO MOS'!B:K,2,FALSE), "-")</f>
        <v>-</v>
      </c>
      <c r="D65" s="29"/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</row>
    <row r="66" spans="1:8" x14ac:dyDescent="0.25">
      <c r="A66" s="341"/>
      <c r="B66" s="187"/>
      <c r="C66" s="43" t="str">
        <f>IFERROR(+VLOOKUP(A66,'LISTADO BASICO MOS'!B:K,2,FALSE), "-")</f>
        <v>-</v>
      </c>
      <c r="D66" s="9"/>
      <c r="E66" s="10" t="str">
        <f>IFERROR(+VLOOKUP(A66,'LISTADO BASICO MOS'!B:K,4,FALSE),"-")</f>
        <v>-</v>
      </c>
      <c r="F66" s="10" t="str">
        <f>IFERROR(+VLOOKUP(A66,'LISTADO BASICO MOS'!B:K,5,FALSE),"-")</f>
        <v>-</v>
      </c>
      <c r="G66" s="10" t="str">
        <f>IFERROR(+VLOOKUP(A66,'LISTADO BASICO MOS'!B:K,6,FALSE),"-")</f>
        <v>-</v>
      </c>
      <c r="H66" s="106" t="str">
        <f>IFERROR(+VLOOKUP(A66,'LISTADO BASICO MOS'!B:K,10,FALSE),"-")</f>
        <v>-</v>
      </c>
    </row>
    <row r="67" spans="1:8" x14ac:dyDescent="0.25">
      <c r="A67" s="387" t="s">
        <v>32</v>
      </c>
      <c r="B67" s="387"/>
      <c r="C67" s="387"/>
      <c r="D67" s="387"/>
      <c r="E67" s="387"/>
      <c r="F67" s="387"/>
      <c r="G67" s="311"/>
      <c r="H67" s="180"/>
    </row>
  </sheetData>
  <sheetProtection algorithmName="SHA-512" hashValue="jijZqs8AMbTcNSfGzieRE7NLZApSFoCKF9PuERPsv/5/WuOlNgAeVXdwPaODPdyYMsZjtH7yj8csgRLWw5mA6Q==" saltValue="51nUDnGh/Bi+zmhk0yveOg==" spinCount="100000" sheet="1" objects="1" scenarios="1"/>
  <mergeCells count="14">
    <mergeCell ref="A67:F67"/>
    <mergeCell ref="A40:F40"/>
    <mergeCell ref="A47:F47"/>
    <mergeCell ref="A59:F59"/>
    <mergeCell ref="A32:H32"/>
    <mergeCell ref="A42:H42"/>
    <mergeCell ref="A49:H49"/>
    <mergeCell ref="A61:H61"/>
    <mergeCell ref="A30:F30"/>
    <mergeCell ref="A10:F10"/>
    <mergeCell ref="A20:F20"/>
    <mergeCell ref="A2:H2"/>
    <mergeCell ref="A12:H12"/>
    <mergeCell ref="A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76D2-CA26-49E2-B7B1-16720DE24D13}">
  <sheetPr codeName="Hoja2"/>
  <dimension ref="A2:A42"/>
  <sheetViews>
    <sheetView workbookViewId="0">
      <selection activeCell="D13" sqref="D13"/>
    </sheetView>
  </sheetViews>
  <sheetFormatPr baseColWidth="10" defaultRowHeight="15" x14ac:dyDescent="0.25"/>
  <cols>
    <col min="1" max="16384" width="11.42578125" style="116"/>
  </cols>
  <sheetData>
    <row r="2" spans="1:1" x14ac:dyDescent="0.25">
      <c r="A2" s="116" t="s">
        <v>877</v>
      </c>
    </row>
    <row r="3" spans="1:1" x14ac:dyDescent="0.25">
      <c r="A3" s="116" t="s">
        <v>790</v>
      </c>
    </row>
    <row r="4" spans="1:1" x14ac:dyDescent="0.25">
      <c r="A4" s="116" t="s">
        <v>870</v>
      </c>
    </row>
    <row r="5" spans="1:1" x14ac:dyDescent="0.25">
      <c r="A5" s="116" t="s">
        <v>791</v>
      </c>
    </row>
    <row r="6" spans="1:1" x14ac:dyDescent="0.25">
      <c r="A6" s="116" t="s">
        <v>797</v>
      </c>
    </row>
    <row r="7" spans="1:1" x14ac:dyDescent="0.25">
      <c r="A7" s="116" t="s">
        <v>871</v>
      </c>
    </row>
    <row r="8" spans="1:1" x14ac:dyDescent="0.25">
      <c r="A8" s="116" t="s">
        <v>872</v>
      </c>
    </row>
    <row r="9" spans="1:1" x14ac:dyDescent="0.25">
      <c r="A9" s="116" t="s">
        <v>873</v>
      </c>
    </row>
    <row r="10" spans="1:1" x14ac:dyDescent="0.25">
      <c r="A10" s="116" t="s">
        <v>874</v>
      </c>
    </row>
    <row r="11" spans="1:1" x14ac:dyDescent="0.25">
      <c r="A11" s="116" t="s">
        <v>875</v>
      </c>
    </row>
    <row r="12" spans="1:1" x14ac:dyDescent="0.25">
      <c r="A12" s="116" t="s">
        <v>876</v>
      </c>
    </row>
    <row r="14" spans="1:1" x14ac:dyDescent="0.25">
      <c r="A14" s="116" t="s">
        <v>792</v>
      </c>
    </row>
    <row r="15" spans="1:1" x14ac:dyDescent="0.25">
      <c r="A15" s="116" t="s">
        <v>793</v>
      </c>
    </row>
    <row r="17" spans="1:1" x14ac:dyDescent="0.25">
      <c r="A17" s="116" t="s">
        <v>791</v>
      </c>
    </row>
    <row r="18" spans="1:1" x14ac:dyDescent="0.25">
      <c r="A18" s="116" t="s">
        <v>795</v>
      </c>
    </row>
    <row r="19" spans="1:1" x14ac:dyDescent="0.25">
      <c r="A19" s="116" t="s">
        <v>796</v>
      </c>
    </row>
    <row r="21" spans="1:1" x14ac:dyDescent="0.25">
      <c r="A21" s="116" t="s">
        <v>798</v>
      </c>
    </row>
    <row r="22" spans="1:1" x14ac:dyDescent="0.25">
      <c r="A22" s="116" t="s">
        <v>799</v>
      </c>
    </row>
    <row r="23" spans="1:1" x14ac:dyDescent="0.25">
      <c r="A23" s="116" t="s">
        <v>800</v>
      </c>
    </row>
    <row r="24" spans="1:1" x14ac:dyDescent="0.25">
      <c r="A24" s="116" t="s">
        <v>801</v>
      </c>
    </row>
    <row r="25" spans="1:1" x14ac:dyDescent="0.25">
      <c r="A25" s="116" t="s">
        <v>791</v>
      </c>
    </row>
    <row r="28" spans="1:1" x14ac:dyDescent="0.25">
      <c r="A28" s="117" t="s">
        <v>910</v>
      </c>
    </row>
    <row r="29" spans="1:1" x14ac:dyDescent="0.25">
      <c r="A29" s="117" t="s">
        <v>911</v>
      </c>
    </row>
    <row r="30" spans="1:1" x14ac:dyDescent="0.25">
      <c r="A30" s="117" t="s">
        <v>912</v>
      </c>
    </row>
    <row r="31" spans="1:1" x14ac:dyDescent="0.25">
      <c r="A31" s="117"/>
    </row>
    <row r="32" spans="1:1" x14ac:dyDescent="0.25">
      <c r="A32" s="117"/>
    </row>
    <row r="33" spans="1:1" x14ac:dyDescent="0.25">
      <c r="A33" s="117" t="s">
        <v>913</v>
      </c>
    </row>
    <row r="34" spans="1:1" x14ac:dyDescent="0.25">
      <c r="A34" s="117" t="s">
        <v>914</v>
      </c>
    </row>
    <row r="35" spans="1:1" x14ac:dyDescent="0.25">
      <c r="A35" s="117" t="s">
        <v>915</v>
      </c>
    </row>
    <row r="36" spans="1:1" x14ac:dyDescent="0.25">
      <c r="A36" s="117" t="s">
        <v>916</v>
      </c>
    </row>
    <row r="37" spans="1:1" x14ac:dyDescent="0.25">
      <c r="A37" s="117"/>
    </row>
    <row r="38" spans="1:1" x14ac:dyDescent="0.25">
      <c r="A38" s="117" t="s">
        <v>917</v>
      </c>
    </row>
    <row r="39" spans="1:1" x14ac:dyDescent="0.25">
      <c r="A39" s="117" t="s">
        <v>918</v>
      </c>
    </row>
    <row r="40" spans="1:1" x14ac:dyDescent="0.25">
      <c r="A40" s="117" t="s">
        <v>919</v>
      </c>
    </row>
    <row r="41" spans="1:1" x14ac:dyDescent="0.25">
      <c r="A41" s="117" t="s">
        <v>920</v>
      </c>
    </row>
    <row r="42" spans="1:1" x14ac:dyDescent="0.25">
      <c r="A42" s="117" t="s">
        <v>921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2FDD-BDB7-46B3-B3C4-20383E3D2B50}">
  <sheetPr codeName="Hoja20">
    <tabColor theme="4" tint="0.59999389629810485"/>
  </sheetPr>
  <dimension ref="A1:J255"/>
  <sheetViews>
    <sheetView zoomScaleNormal="100" workbookViewId="0"/>
  </sheetViews>
  <sheetFormatPr baseColWidth="10" defaultRowHeight="15" x14ac:dyDescent="0.25"/>
  <cols>
    <col min="1" max="1" width="15.7109375" style="339" bestFit="1" customWidth="1"/>
    <col min="2" max="2" width="43" style="116" bestFit="1" customWidth="1"/>
    <col min="3" max="3" width="38.7109375" style="116" bestFit="1" customWidth="1"/>
    <col min="4" max="4" width="7.85546875" style="309" bestFit="1" customWidth="1"/>
    <col min="5" max="5" width="13.85546875" style="309" bestFit="1" customWidth="1"/>
    <col min="6" max="6" width="5" style="309" bestFit="1" customWidth="1"/>
    <col min="7" max="7" width="15" style="309" bestFit="1" customWidth="1"/>
    <col min="8" max="8" width="22" style="116" bestFit="1" customWidth="1"/>
    <col min="9" max="16384" width="11.42578125" style="116"/>
  </cols>
  <sheetData>
    <row r="1" spans="1:10" s="47" customFormat="1" ht="14.45" customHeight="1" x14ac:dyDescent="0.25">
      <c r="A1" s="166" t="s">
        <v>15</v>
      </c>
      <c r="B1" s="95" t="s">
        <v>16</v>
      </c>
      <c r="C1" s="95" t="s">
        <v>17</v>
      </c>
      <c r="D1" s="308" t="s">
        <v>18</v>
      </c>
      <c r="E1" s="308" t="s">
        <v>620</v>
      </c>
      <c r="F1" s="308" t="s">
        <v>19</v>
      </c>
      <c r="G1" s="308" t="s">
        <v>20</v>
      </c>
      <c r="H1" s="95" t="s">
        <v>21</v>
      </c>
    </row>
    <row r="2" spans="1:10" ht="15.75" x14ac:dyDescent="0.25">
      <c r="A2" s="382" t="s">
        <v>708</v>
      </c>
      <c r="B2" s="382"/>
      <c r="C2" s="382"/>
      <c r="D2" s="382"/>
      <c r="E2" s="382"/>
      <c r="F2" s="382"/>
      <c r="G2" s="382"/>
      <c r="H2" s="382"/>
      <c r="I2" s="90"/>
      <c r="J2" s="90"/>
    </row>
    <row r="3" spans="1:10" ht="15.75" x14ac:dyDescent="0.25">
      <c r="A3" s="332" t="s">
        <v>15</v>
      </c>
      <c r="B3" s="295" t="s">
        <v>16</v>
      </c>
      <c r="C3" s="295" t="s">
        <v>17</v>
      </c>
      <c r="D3" s="295" t="s">
        <v>18</v>
      </c>
      <c r="E3" s="295" t="s">
        <v>620</v>
      </c>
      <c r="F3" s="295" t="s">
        <v>19</v>
      </c>
      <c r="G3" s="295" t="s">
        <v>20</v>
      </c>
      <c r="H3" s="295" t="s">
        <v>21</v>
      </c>
      <c r="I3" s="90"/>
      <c r="J3" s="90"/>
    </row>
    <row r="4" spans="1:10" ht="15.75" x14ac:dyDescent="0.25">
      <c r="A4" s="333"/>
      <c r="B4" s="171" t="s">
        <v>115</v>
      </c>
      <c r="C4" s="43" t="str">
        <f>IFERROR(+VLOOKUP(A4,'LISTADO BASICO MOS'!B:K,2,FALSE), "-")</f>
        <v>-</v>
      </c>
      <c r="D4" s="172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  <c r="I4" s="90"/>
      <c r="J4" s="90"/>
    </row>
    <row r="5" spans="1:10" ht="15.75" x14ac:dyDescent="0.25">
      <c r="A5" s="334"/>
      <c r="B5" s="171" t="s">
        <v>116</v>
      </c>
      <c r="C5" s="43" t="str">
        <f>IFERROR(+VLOOKUP(A5,'LISTADO BASICO MOS'!B:K,2,FALSE), "-")</f>
        <v>-</v>
      </c>
      <c r="D5" s="172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  <c r="I5" s="90"/>
      <c r="J5" s="90"/>
    </row>
    <row r="6" spans="1:10" ht="15.75" x14ac:dyDescent="0.25">
      <c r="A6" s="334"/>
      <c r="B6" s="171" t="s">
        <v>117</v>
      </c>
      <c r="C6" s="43" t="str">
        <f>IFERROR(+VLOOKUP(A6,'LISTADO BASICO MOS'!B:K,2,FALSE), "-")</f>
        <v>-</v>
      </c>
      <c r="D6" s="172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  <c r="I6" s="90"/>
      <c r="J6" s="90"/>
    </row>
    <row r="7" spans="1:10" ht="15.75" x14ac:dyDescent="0.25">
      <c r="A7" s="334"/>
      <c r="B7" s="171" t="s">
        <v>118</v>
      </c>
      <c r="C7" s="43" t="str">
        <f>IFERROR(+VLOOKUP(A7,'LISTADO BASICO MOS'!B:K,2,FALSE), "-")</f>
        <v>-</v>
      </c>
      <c r="D7" s="172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  <c r="I7" s="90"/>
      <c r="J7" s="90"/>
    </row>
    <row r="8" spans="1:10" ht="15.75" x14ac:dyDescent="0.25">
      <c r="A8" s="334"/>
      <c r="B8" s="171" t="s">
        <v>119</v>
      </c>
      <c r="C8" s="43" t="str">
        <f>IFERROR(+VLOOKUP(A8,'LISTADO BASICO MOS'!B:K,2,FALSE), "-")</f>
        <v>-</v>
      </c>
      <c r="D8" s="172">
        <v>2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  <c r="I8" s="90"/>
      <c r="J8" s="90"/>
    </row>
    <row r="9" spans="1:10" ht="15.75" x14ac:dyDescent="0.25">
      <c r="A9" s="334"/>
      <c r="B9" s="171"/>
      <c r="C9" s="43" t="str">
        <f>IFERROR(+VLOOKUP(A9,'LISTADO BASICO MOS'!B:K,2,FALSE), "-")</f>
        <v>-</v>
      </c>
      <c r="D9" s="18"/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  <c r="I9" s="90"/>
      <c r="J9" s="90"/>
    </row>
    <row r="10" spans="1:10" ht="15.75" x14ac:dyDescent="0.25">
      <c r="A10" s="334"/>
      <c r="B10" s="171"/>
      <c r="C10" s="43" t="str">
        <f>IFERROR(+VLOOKUP(A10,'LISTADO BASICO MOS'!B:K,2,FALSE), "-")</f>
        <v>-</v>
      </c>
      <c r="D10" s="9"/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  <c r="I10" s="90"/>
      <c r="J10" s="90"/>
    </row>
    <row r="11" spans="1:10" ht="15.75" x14ac:dyDescent="0.25">
      <c r="A11" s="382" t="s">
        <v>828</v>
      </c>
      <c r="B11" s="382"/>
      <c r="C11" s="382"/>
      <c r="D11" s="382"/>
      <c r="E11" s="382"/>
      <c r="F11" s="382"/>
      <c r="G11" s="217"/>
      <c r="H11" s="168"/>
      <c r="I11" s="90"/>
      <c r="J11" s="90"/>
    </row>
    <row r="13" spans="1:10" ht="15.75" x14ac:dyDescent="0.25">
      <c r="A13" s="382" t="s">
        <v>709</v>
      </c>
      <c r="B13" s="382"/>
      <c r="C13" s="382"/>
      <c r="D13" s="382"/>
      <c r="E13" s="382"/>
      <c r="F13" s="382"/>
      <c r="G13" s="382"/>
      <c r="H13" s="382"/>
      <c r="I13" s="90"/>
      <c r="J13" s="90"/>
    </row>
    <row r="14" spans="1:10" ht="15.75" x14ac:dyDescent="0.25">
      <c r="A14" s="332" t="s">
        <v>15</v>
      </c>
      <c r="B14" s="295" t="s">
        <v>16</v>
      </c>
      <c r="C14" s="295" t="s">
        <v>17</v>
      </c>
      <c r="D14" s="295" t="s">
        <v>18</v>
      </c>
      <c r="E14" s="295" t="s">
        <v>620</v>
      </c>
      <c r="F14" s="295" t="s">
        <v>19</v>
      </c>
      <c r="G14" s="295" t="s">
        <v>20</v>
      </c>
      <c r="H14" s="295" t="s">
        <v>21</v>
      </c>
      <c r="I14" s="90"/>
      <c r="J14" s="90"/>
    </row>
    <row r="15" spans="1:10" ht="15.75" x14ac:dyDescent="0.25">
      <c r="A15" s="333"/>
      <c r="B15" s="171" t="s">
        <v>120</v>
      </c>
      <c r="C15" s="43" t="str">
        <f>IFERROR(+VLOOKUP(A15,'LISTADO BASICO MOS'!B:K,2,FALSE), "-")</f>
        <v>-</v>
      </c>
      <c r="D15" s="172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  <c r="I15" s="90"/>
      <c r="J15" s="90"/>
    </row>
    <row r="16" spans="1:10" ht="15.75" x14ac:dyDescent="0.25">
      <c r="A16" s="334"/>
      <c r="B16" s="171" t="s">
        <v>121</v>
      </c>
      <c r="C16" s="43" t="str">
        <f>IFERROR(+VLOOKUP(A16,'LISTADO BASICO MOS'!B:K,2,FALSE), "-")</f>
        <v>-</v>
      </c>
      <c r="D16" s="172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  <c r="I16" s="90"/>
      <c r="J16" s="90"/>
    </row>
    <row r="17" spans="1:10" ht="15.75" x14ac:dyDescent="0.25">
      <c r="A17" s="334"/>
      <c r="B17" s="171" t="s">
        <v>117</v>
      </c>
      <c r="C17" s="43" t="str">
        <f>IFERROR(+VLOOKUP(A17,'LISTADO BASICO MOS'!B:K,2,FALSE), "-")</f>
        <v>-</v>
      </c>
      <c r="D17" s="172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  <c r="I17" s="90"/>
      <c r="J17" s="90"/>
    </row>
    <row r="18" spans="1:10" ht="15.75" x14ac:dyDescent="0.25">
      <c r="A18" s="334"/>
      <c r="B18" s="171" t="s">
        <v>122</v>
      </c>
      <c r="C18" s="43" t="str">
        <f>IFERROR(+VLOOKUP(A18,'LISTADO BASICO MOS'!B:K,2,FALSE), "-")</f>
        <v>-</v>
      </c>
      <c r="D18" s="172">
        <v>1</v>
      </c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  <c r="I18" s="90"/>
      <c r="J18" s="90"/>
    </row>
    <row r="19" spans="1:10" ht="15.75" x14ac:dyDescent="0.25">
      <c r="A19" s="334"/>
      <c r="B19" s="171" t="s">
        <v>119</v>
      </c>
      <c r="C19" s="43" t="str">
        <f>IFERROR(+VLOOKUP(A19,'LISTADO BASICO MOS'!B:K,2,FALSE), "-")</f>
        <v>-</v>
      </c>
      <c r="D19" s="172">
        <v>2</v>
      </c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  <c r="I19" s="90"/>
      <c r="J19" s="90"/>
    </row>
    <row r="20" spans="1:10" ht="15.75" x14ac:dyDescent="0.25">
      <c r="A20" s="334"/>
      <c r="B20" s="171"/>
      <c r="C20" s="43" t="str">
        <f>IFERROR(+VLOOKUP(A20,'LISTADO BASICO MOS'!B:K,2,FALSE), "-")</f>
        <v>-</v>
      </c>
      <c r="D20" s="18"/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  <c r="I20" s="90"/>
      <c r="J20" s="90"/>
    </row>
    <row r="21" spans="1:10" ht="15.75" x14ac:dyDescent="0.25">
      <c r="A21" s="334"/>
      <c r="B21" s="171"/>
      <c r="C21" s="43" t="str">
        <f>IFERROR(+VLOOKUP(A21,'LISTADO BASICO MOS'!B:K,2,FALSE), "-")</f>
        <v>-</v>
      </c>
      <c r="D21" s="9"/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  <c r="I21" s="90"/>
      <c r="J21" s="90"/>
    </row>
    <row r="22" spans="1:10" ht="15.75" x14ac:dyDescent="0.25">
      <c r="A22" s="382" t="s">
        <v>829</v>
      </c>
      <c r="B22" s="382"/>
      <c r="C22" s="382"/>
      <c r="D22" s="382"/>
      <c r="E22" s="382"/>
      <c r="F22" s="382"/>
      <c r="G22" s="217"/>
      <c r="H22" s="168"/>
      <c r="I22" s="90"/>
      <c r="J22" s="90"/>
    </row>
    <row r="23" spans="1:10" ht="15.75" x14ac:dyDescent="0.25">
      <c r="A23" s="327"/>
      <c r="B23" s="145"/>
      <c r="C23" s="144"/>
      <c r="D23" s="146"/>
      <c r="E23" s="146"/>
      <c r="F23" s="146"/>
      <c r="G23" s="146"/>
      <c r="H23" s="144"/>
      <c r="I23" s="90"/>
      <c r="J23" s="90"/>
    </row>
    <row r="24" spans="1:10" ht="15.75" x14ac:dyDescent="0.25">
      <c r="A24" s="382" t="s">
        <v>710</v>
      </c>
      <c r="B24" s="382"/>
      <c r="C24" s="382"/>
      <c r="D24" s="382"/>
      <c r="E24" s="382"/>
      <c r="F24" s="382"/>
      <c r="G24" s="382"/>
      <c r="H24" s="382"/>
      <c r="I24" s="90"/>
      <c r="J24" s="90"/>
    </row>
    <row r="25" spans="1:10" ht="15.75" x14ac:dyDescent="0.25">
      <c r="A25" s="332" t="s">
        <v>15</v>
      </c>
      <c r="B25" s="295" t="s">
        <v>16</v>
      </c>
      <c r="C25" s="295" t="s">
        <v>17</v>
      </c>
      <c r="D25" s="295" t="s">
        <v>18</v>
      </c>
      <c r="E25" s="295" t="s">
        <v>620</v>
      </c>
      <c r="F25" s="295" t="s">
        <v>19</v>
      </c>
      <c r="G25" s="295" t="s">
        <v>20</v>
      </c>
      <c r="H25" s="295" t="s">
        <v>21</v>
      </c>
      <c r="I25" s="90"/>
      <c r="J25" s="90"/>
    </row>
    <row r="26" spans="1:10" ht="15.75" x14ac:dyDescent="0.25">
      <c r="A26" s="333"/>
      <c r="B26" s="171" t="s">
        <v>120</v>
      </c>
      <c r="C26" s="43" t="str">
        <f>IFERROR(+VLOOKUP(A26,'LISTADO BASICO MOS'!B:K,2,FALSE), "-")</f>
        <v>-</v>
      </c>
      <c r="D26" s="172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  <c r="I26" s="90"/>
      <c r="J26" s="90"/>
    </row>
    <row r="27" spans="1:10" ht="15.75" x14ac:dyDescent="0.25">
      <c r="A27" s="334"/>
      <c r="B27" s="171" t="s">
        <v>121</v>
      </c>
      <c r="C27" s="43" t="str">
        <f>IFERROR(+VLOOKUP(A27,'LISTADO BASICO MOS'!B:K,2,FALSE), "-")</f>
        <v>-</v>
      </c>
      <c r="D27" s="172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  <c r="I27" s="90"/>
      <c r="J27" s="90"/>
    </row>
    <row r="28" spans="1:10" ht="15.75" x14ac:dyDescent="0.25">
      <c r="A28" s="334"/>
      <c r="B28" s="171" t="s">
        <v>117</v>
      </c>
      <c r="C28" s="43" t="str">
        <f>IFERROR(+VLOOKUP(A28,'LISTADO BASICO MOS'!B:K,2,FALSE), "-")</f>
        <v>-</v>
      </c>
      <c r="D28" s="172">
        <v>1</v>
      </c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  <c r="I28" s="90"/>
      <c r="J28" s="90"/>
    </row>
    <row r="29" spans="1:10" ht="15.75" x14ac:dyDescent="0.25">
      <c r="A29" s="334"/>
      <c r="B29" s="171" t="s">
        <v>118</v>
      </c>
      <c r="C29" s="43" t="str">
        <f>IFERROR(+VLOOKUP(A29,'LISTADO BASICO MOS'!B:K,2,FALSE), "-")</f>
        <v>-</v>
      </c>
      <c r="D29" s="172">
        <v>1</v>
      </c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  <c r="I29" s="90"/>
      <c r="J29" s="90"/>
    </row>
    <row r="30" spans="1:10" ht="15.75" x14ac:dyDescent="0.25">
      <c r="A30" s="334"/>
      <c r="B30" s="171" t="s">
        <v>119</v>
      </c>
      <c r="C30" s="43" t="str">
        <f>IFERROR(+VLOOKUP(A30,'LISTADO BASICO MOS'!B:K,2,FALSE), "-")</f>
        <v>-</v>
      </c>
      <c r="D30" s="172">
        <v>2</v>
      </c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  <c r="I30" s="90"/>
      <c r="J30" s="90"/>
    </row>
    <row r="31" spans="1:10" ht="15.75" x14ac:dyDescent="0.25">
      <c r="A31" s="334"/>
      <c r="B31" s="171"/>
      <c r="C31" s="43" t="str">
        <f>IFERROR(+VLOOKUP(A31,'LISTADO BASICO MOS'!B:K,2,FALSE), "-")</f>
        <v>-</v>
      </c>
      <c r="D31" s="18"/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06" t="str">
        <f>IFERROR(+VLOOKUP(A31,'LISTADO BASICO MOS'!B:K,10,FALSE),"-")</f>
        <v>-</v>
      </c>
      <c r="I31" s="90"/>
      <c r="J31" s="90"/>
    </row>
    <row r="32" spans="1:10" ht="15.75" x14ac:dyDescent="0.25">
      <c r="A32" s="334"/>
      <c r="B32" s="171"/>
      <c r="C32" s="43" t="str">
        <f>IFERROR(+VLOOKUP(A32,'LISTADO BASICO MOS'!B:K,2,FALSE), "-")</f>
        <v>-</v>
      </c>
      <c r="D32" s="9"/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06" t="str">
        <f>IFERROR(+VLOOKUP(A32,'LISTADO BASICO MOS'!B:K,10,FALSE),"-")</f>
        <v>-</v>
      </c>
      <c r="I32" s="90"/>
      <c r="J32" s="90"/>
    </row>
    <row r="33" spans="1:10" ht="15.75" x14ac:dyDescent="0.25">
      <c r="A33" s="382" t="s">
        <v>830</v>
      </c>
      <c r="B33" s="382"/>
      <c r="C33" s="382"/>
      <c r="D33" s="382"/>
      <c r="E33" s="382"/>
      <c r="F33" s="382"/>
      <c r="G33" s="217"/>
      <c r="H33" s="168"/>
      <c r="I33" s="90"/>
      <c r="J33" s="90"/>
    </row>
    <row r="34" spans="1:10" ht="15.75" x14ac:dyDescent="0.25">
      <c r="A34" s="327"/>
      <c r="B34" s="145"/>
      <c r="C34" s="144"/>
      <c r="D34" s="146"/>
      <c r="E34" s="146"/>
      <c r="F34" s="146"/>
      <c r="G34" s="146"/>
      <c r="H34" s="144"/>
      <c r="I34" s="90"/>
      <c r="J34" s="90"/>
    </row>
    <row r="35" spans="1:10" ht="15.75" x14ac:dyDescent="0.25">
      <c r="A35" s="382" t="s">
        <v>711</v>
      </c>
      <c r="B35" s="382"/>
      <c r="C35" s="382"/>
      <c r="D35" s="382"/>
      <c r="E35" s="382"/>
      <c r="F35" s="382"/>
      <c r="G35" s="382"/>
      <c r="H35" s="382"/>
      <c r="I35" s="90"/>
      <c r="J35" s="90"/>
    </row>
    <row r="36" spans="1:10" ht="15.75" x14ac:dyDescent="0.25">
      <c r="A36" s="332" t="s">
        <v>15</v>
      </c>
      <c r="B36" s="295" t="s">
        <v>16</v>
      </c>
      <c r="C36" s="295" t="s">
        <v>17</v>
      </c>
      <c r="D36" s="295" t="s">
        <v>18</v>
      </c>
      <c r="E36" s="295" t="s">
        <v>620</v>
      </c>
      <c r="F36" s="295" t="s">
        <v>19</v>
      </c>
      <c r="G36" s="295" t="s">
        <v>20</v>
      </c>
      <c r="H36" s="295" t="s">
        <v>21</v>
      </c>
      <c r="I36" s="90"/>
      <c r="J36" s="90"/>
    </row>
    <row r="37" spans="1:10" ht="15.75" x14ac:dyDescent="0.25">
      <c r="A37" s="333"/>
      <c r="B37" s="173" t="s">
        <v>691</v>
      </c>
      <c r="C37" s="43" t="str">
        <f>IFERROR(+VLOOKUP(A37,'LISTADO BASICO MOS'!B:K,2,FALSE), "-")</f>
        <v>-</v>
      </c>
      <c r="D37" s="172">
        <v>1</v>
      </c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  <c r="I37" s="90"/>
      <c r="J37" s="90"/>
    </row>
    <row r="38" spans="1:10" ht="15.75" x14ac:dyDescent="0.25">
      <c r="A38" s="333"/>
      <c r="B38" s="171" t="s">
        <v>692</v>
      </c>
      <c r="C38" s="43" t="str">
        <f>IFERROR(+VLOOKUP(A38,'LISTADO BASICO MOS'!B:K,2,FALSE), "-")</f>
        <v>-</v>
      </c>
      <c r="D38" s="172">
        <v>1</v>
      </c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  <c r="I38" s="90"/>
      <c r="J38" s="90"/>
    </row>
    <row r="39" spans="1:10" ht="15.75" x14ac:dyDescent="0.25">
      <c r="A39" s="334"/>
      <c r="B39" s="171" t="s">
        <v>46</v>
      </c>
      <c r="C39" s="43" t="str">
        <f>IFERROR(+VLOOKUP(A39,'LISTADO BASICO MOS'!B:K,2,FALSE), "-")</f>
        <v>-</v>
      </c>
      <c r="D39" s="172">
        <v>1</v>
      </c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  <c r="I39" s="90"/>
      <c r="J39" s="90"/>
    </row>
    <row r="40" spans="1:10" ht="15.75" x14ac:dyDescent="0.25">
      <c r="A40" s="334"/>
      <c r="B40" s="171" t="s">
        <v>693</v>
      </c>
      <c r="C40" s="43" t="str">
        <f>IFERROR(+VLOOKUP(A40,'LISTADO BASICO MOS'!B:K,2,FALSE), "-")</f>
        <v>-</v>
      </c>
      <c r="D40" s="172">
        <v>1</v>
      </c>
      <c r="E40" s="10" t="str">
        <f>IFERROR(+VLOOKUP(A40,'LISTADO BASICO MOS'!B:K,4,FALSE),"-")</f>
        <v>-</v>
      </c>
      <c r="F40" s="10" t="str">
        <f>IFERROR(+VLOOKUP(A40,'LISTADO BASICO MOS'!B:K,5,FALSE),"-")</f>
        <v>-</v>
      </c>
      <c r="G40" s="10" t="str">
        <f>IFERROR(+VLOOKUP(A40,'LISTADO BASICO MOS'!B:K,6,FALSE),"-")</f>
        <v>-</v>
      </c>
      <c r="H40" s="106" t="str">
        <f>IFERROR(+VLOOKUP(A40,'LISTADO BASICO MOS'!B:K,10,FALSE),"-")</f>
        <v>-</v>
      </c>
      <c r="I40" s="90"/>
      <c r="J40" s="90"/>
    </row>
    <row r="41" spans="1:10" ht="15.75" x14ac:dyDescent="0.25">
      <c r="A41" s="334"/>
      <c r="B41" s="171" t="s">
        <v>694</v>
      </c>
      <c r="C41" s="43" t="str">
        <f>IFERROR(+VLOOKUP(A41,'LISTADO BASICO MOS'!B:K,2,FALSE), "-")</f>
        <v>-</v>
      </c>
      <c r="D41" s="172">
        <v>1</v>
      </c>
      <c r="E41" s="10" t="str">
        <f>IFERROR(+VLOOKUP(A41,'LISTADO BASICO MOS'!B:K,4,FALSE),"-")</f>
        <v>-</v>
      </c>
      <c r="F41" s="10" t="str">
        <f>IFERROR(+VLOOKUP(A41,'LISTADO BASICO MOS'!B:K,5,FALSE),"-")</f>
        <v>-</v>
      </c>
      <c r="G41" s="10" t="str">
        <f>IFERROR(+VLOOKUP(A41,'LISTADO BASICO MOS'!B:K,6,FALSE),"-")</f>
        <v>-</v>
      </c>
      <c r="H41" s="106" t="str">
        <f>IFERROR(+VLOOKUP(A41,'LISTADO BASICO MOS'!B:K,10,FALSE),"-")</f>
        <v>-</v>
      </c>
      <c r="I41" s="90"/>
      <c r="J41" s="90"/>
    </row>
    <row r="42" spans="1:10" ht="15.75" x14ac:dyDescent="0.25">
      <c r="A42" s="334"/>
      <c r="B42" s="171" t="s">
        <v>695</v>
      </c>
      <c r="C42" s="43" t="str">
        <f>IFERROR(+VLOOKUP(A42,'LISTADO BASICO MOS'!B:K,2,FALSE), "-")</f>
        <v>-</v>
      </c>
      <c r="D42" s="172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  <c r="I42" s="90"/>
      <c r="J42" s="90"/>
    </row>
    <row r="43" spans="1:10" ht="15.75" x14ac:dyDescent="0.25">
      <c r="A43" s="334"/>
      <c r="B43" s="171" t="s">
        <v>696</v>
      </c>
      <c r="C43" s="43" t="str">
        <f>IFERROR(+VLOOKUP(A43,'LISTADO BASICO MOS'!B:K,2,FALSE), "-")</f>
        <v>-</v>
      </c>
      <c r="D43" s="172">
        <v>2</v>
      </c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  <c r="I43" s="90"/>
      <c r="J43" s="90"/>
    </row>
    <row r="44" spans="1:10" ht="15.75" x14ac:dyDescent="0.25">
      <c r="A44" s="334"/>
      <c r="B44" s="171"/>
      <c r="C44" s="43" t="str">
        <f>IFERROR(+VLOOKUP(A44,'LISTADO BASICO MOS'!B:K,2,FALSE), "-")</f>
        <v>-</v>
      </c>
      <c r="D44" s="18"/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  <c r="I44" s="90"/>
      <c r="J44" s="90"/>
    </row>
    <row r="45" spans="1:10" ht="15.75" x14ac:dyDescent="0.25">
      <c r="A45" s="334"/>
      <c r="B45" s="171"/>
      <c r="C45" s="43" t="str">
        <f>IFERROR(+VLOOKUP(A45,'LISTADO BASICO MOS'!B:K,2,FALSE), "-")</f>
        <v>-</v>
      </c>
      <c r="D45" s="9"/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  <c r="I45" s="90"/>
      <c r="J45" s="90"/>
    </row>
    <row r="46" spans="1:10" ht="15.75" x14ac:dyDescent="0.25">
      <c r="A46" s="390" t="s">
        <v>831</v>
      </c>
      <c r="B46" s="390"/>
      <c r="C46" s="390"/>
      <c r="D46" s="390"/>
      <c r="E46" s="390"/>
      <c r="F46" s="390"/>
      <c r="G46" s="310"/>
      <c r="H46" s="169"/>
      <c r="I46" s="90"/>
      <c r="J46" s="90"/>
    </row>
    <row r="48" spans="1:10" ht="15.75" x14ac:dyDescent="0.25">
      <c r="A48" s="382" t="s">
        <v>712</v>
      </c>
      <c r="B48" s="382"/>
      <c r="C48" s="382"/>
      <c r="D48" s="382"/>
      <c r="E48" s="382"/>
      <c r="F48" s="382"/>
      <c r="G48" s="382"/>
      <c r="H48" s="382"/>
      <c r="I48" s="90"/>
      <c r="J48" s="90"/>
    </row>
    <row r="49" spans="1:10" ht="15.75" x14ac:dyDescent="0.25">
      <c r="A49" s="332" t="s">
        <v>15</v>
      </c>
      <c r="B49" s="295" t="s">
        <v>16</v>
      </c>
      <c r="C49" s="295" t="s">
        <v>17</v>
      </c>
      <c r="D49" s="295" t="s">
        <v>18</v>
      </c>
      <c r="E49" s="295" t="s">
        <v>620</v>
      </c>
      <c r="F49" s="295" t="s">
        <v>19</v>
      </c>
      <c r="G49" s="295" t="s">
        <v>20</v>
      </c>
      <c r="H49" s="295" t="s">
        <v>21</v>
      </c>
      <c r="I49" s="90"/>
      <c r="J49" s="90"/>
    </row>
    <row r="50" spans="1:10" ht="15.75" x14ac:dyDescent="0.25">
      <c r="A50" s="333"/>
      <c r="B50" s="173"/>
      <c r="C50" s="43" t="str">
        <f>IFERROR(+VLOOKUP(A50,'LISTADO BASICO MOS'!B:K,2,FALSE), "-")</f>
        <v>-</v>
      </c>
      <c r="D50" s="18"/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  <c r="I50" s="90"/>
      <c r="J50" s="90"/>
    </row>
    <row r="51" spans="1:10" ht="15.75" x14ac:dyDescent="0.25">
      <c r="A51" s="333"/>
      <c r="B51" s="171"/>
      <c r="C51" s="43" t="str">
        <f>IFERROR(+VLOOKUP(A51,'LISTADO BASICO MOS'!B:K,2,FALSE), "-")</f>
        <v>-</v>
      </c>
      <c r="D51" s="18"/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  <c r="I51" s="90"/>
      <c r="J51" s="90"/>
    </row>
    <row r="52" spans="1:10" ht="15.75" x14ac:dyDescent="0.25">
      <c r="A52" s="334"/>
      <c r="B52" s="171"/>
      <c r="C52" s="43" t="str">
        <f>IFERROR(+VLOOKUP(A52,'LISTADO BASICO MOS'!B:K,2,FALSE), "-")</f>
        <v>-</v>
      </c>
      <c r="D52" s="18"/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  <c r="I52" s="90"/>
      <c r="J52" s="90"/>
    </row>
    <row r="53" spans="1:10" ht="15.75" x14ac:dyDescent="0.25">
      <c r="A53" s="334"/>
      <c r="B53" s="171"/>
      <c r="C53" s="43" t="str">
        <f>IFERROR(+VLOOKUP(A53,'LISTADO BASICO MOS'!B:K,2,FALSE), "-")</f>
        <v>-</v>
      </c>
      <c r="D53" s="18"/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  <c r="I53" s="90"/>
      <c r="J53" s="90"/>
    </row>
    <row r="54" spans="1:10" ht="15.75" x14ac:dyDescent="0.25">
      <c r="A54" s="334"/>
      <c r="B54" s="171"/>
      <c r="C54" s="43" t="str">
        <f>IFERROR(+VLOOKUP(A54,'LISTADO BASICO MOS'!B:K,2,FALSE), "-")</f>
        <v>-</v>
      </c>
      <c r="D54" s="18"/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  <c r="I54" s="90"/>
      <c r="J54" s="90"/>
    </row>
    <row r="55" spans="1:10" ht="15.75" x14ac:dyDescent="0.25">
      <c r="A55" s="334"/>
      <c r="B55" s="171"/>
      <c r="C55" s="43" t="str">
        <f>IFERROR(+VLOOKUP(A55,'LISTADO BASICO MOS'!B:K,2,FALSE), "-")</f>
        <v>-</v>
      </c>
      <c r="D55" s="18"/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  <c r="I55" s="90"/>
      <c r="J55" s="90"/>
    </row>
    <row r="56" spans="1:10" ht="15.75" x14ac:dyDescent="0.25">
      <c r="A56" s="334"/>
      <c r="B56" s="171"/>
      <c r="C56" s="43" t="str">
        <f>IFERROR(+VLOOKUP(A56,'LISTADO BASICO MOS'!B:K,2,FALSE), "-")</f>
        <v>-</v>
      </c>
      <c r="D56" s="18"/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  <c r="I56" s="90"/>
      <c r="J56" s="90"/>
    </row>
    <row r="57" spans="1:10" ht="15.75" x14ac:dyDescent="0.25">
      <c r="A57" s="334"/>
      <c r="B57" s="171"/>
      <c r="C57" s="43" t="str">
        <f>IFERROR(+VLOOKUP(A57,'LISTADO BASICO MOS'!B:K,2,FALSE), "-")</f>
        <v>-</v>
      </c>
      <c r="D57" s="9"/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  <c r="I57" s="90"/>
      <c r="J57" s="90"/>
    </row>
    <row r="58" spans="1:10" ht="15.75" x14ac:dyDescent="0.25">
      <c r="A58" s="382" t="s">
        <v>832</v>
      </c>
      <c r="B58" s="382"/>
      <c r="C58" s="382"/>
      <c r="D58" s="382"/>
      <c r="E58" s="382"/>
      <c r="F58" s="382"/>
      <c r="G58" s="217"/>
      <c r="H58" s="168"/>
      <c r="I58" s="90"/>
      <c r="J58" s="90"/>
    </row>
    <row r="59" spans="1:10" ht="15.75" x14ac:dyDescent="0.25">
      <c r="A59" s="327"/>
      <c r="B59" s="145"/>
      <c r="C59" s="144"/>
      <c r="D59" s="146"/>
      <c r="E59" s="146"/>
      <c r="F59" s="146"/>
      <c r="G59" s="146"/>
      <c r="H59" s="144"/>
      <c r="I59" s="90"/>
      <c r="J59" s="90"/>
    </row>
    <row r="60" spans="1:10" ht="15.75" x14ac:dyDescent="0.25">
      <c r="A60" s="382" t="s">
        <v>713</v>
      </c>
      <c r="B60" s="382"/>
      <c r="C60" s="382"/>
      <c r="D60" s="382"/>
      <c r="E60" s="382"/>
      <c r="F60" s="382"/>
      <c r="G60" s="382"/>
      <c r="H60" s="382"/>
      <c r="I60" s="90"/>
      <c r="J60" s="90"/>
    </row>
    <row r="61" spans="1:10" ht="15.75" x14ac:dyDescent="0.25">
      <c r="A61" s="332" t="s">
        <v>15</v>
      </c>
      <c r="B61" s="295" t="s">
        <v>16</v>
      </c>
      <c r="C61" s="295" t="s">
        <v>17</v>
      </c>
      <c r="D61" s="295" t="s">
        <v>18</v>
      </c>
      <c r="E61" s="295" t="s">
        <v>620</v>
      </c>
      <c r="F61" s="295" t="s">
        <v>19</v>
      </c>
      <c r="G61" s="295" t="s">
        <v>20</v>
      </c>
      <c r="H61" s="295" t="s">
        <v>21</v>
      </c>
      <c r="I61" s="90"/>
      <c r="J61" s="90"/>
    </row>
    <row r="62" spans="1:10" ht="15.75" x14ac:dyDescent="0.25">
      <c r="A62" s="333"/>
      <c r="B62" s="173" t="s">
        <v>123</v>
      </c>
      <c r="C62" s="43" t="str">
        <f>IFERROR(+VLOOKUP(A62,'LISTADO BASICO MOS'!B:K,2,FALSE), "-")</f>
        <v>-</v>
      </c>
      <c r="D62" s="172">
        <v>1</v>
      </c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06" t="str">
        <f>IFERROR(+VLOOKUP(A62,'LISTADO BASICO MOS'!B:K,10,FALSE),"-")</f>
        <v>-</v>
      </c>
      <c r="I62" s="90"/>
      <c r="J62" s="90"/>
    </row>
    <row r="63" spans="1:10" ht="15.75" x14ac:dyDescent="0.25">
      <c r="A63" s="334"/>
      <c r="B63" s="171" t="s">
        <v>116</v>
      </c>
      <c r="C63" s="43" t="str">
        <f>IFERROR(+VLOOKUP(A63,'LISTADO BASICO MOS'!B:K,2,FALSE), "-")</f>
        <v>-</v>
      </c>
      <c r="D63" s="172">
        <v>1</v>
      </c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  <c r="I63" s="90"/>
      <c r="J63" s="90"/>
    </row>
    <row r="64" spans="1:10" ht="15.75" x14ac:dyDescent="0.25">
      <c r="A64" s="334"/>
      <c r="B64" s="171" t="s">
        <v>117</v>
      </c>
      <c r="C64" s="43" t="str">
        <f>IFERROR(+VLOOKUP(A64,'LISTADO BASICO MOS'!B:K,2,FALSE), "-")</f>
        <v>-</v>
      </c>
      <c r="D64" s="172">
        <v>1</v>
      </c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  <c r="I64" s="90"/>
      <c r="J64" s="90"/>
    </row>
    <row r="65" spans="1:10" ht="15.75" x14ac:dyDescent="0.25">
      <c r="A65" s="334"/>
      <c r="B65" s="171" t="s">
        <v>118</v>
      </c>
      <c r="C65" s="43" t="str">
        <f>IFERROR(+VLOOKUP(A65,'LISTADO BASICO MOS'!B:K,2,FALSE), "-")</f>
        <v>-</v>
      </c>
      <c r="D65" s="172">
        <v>1</v>
      </c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  <c r="I65" s="90"/>
      <c r="J65" s="90"/>
    </row>
    <row r="66" spans="1:10" ht="15.75" x14ac:dyDescent="0.25">
      <c r="A66" s="334"/>
      <c r="B66" s="171" t="s">
        <v>119</v>
      </c>
      <c r="C66" s="43" t="str">
        <f>IFERROR(+VLOOKUP(A66,'LISTADO BASICO MOS'!B:K,2,FALSE), "-")</f>
        <v>-</v>
      </c>
      <c r="D66" s="172">
        <v>2</v>
      </c>
      <c r="E66" s="10" t="str">
        <f>IFERROR(+VLOOKUP(A66,'LISTADO BASICO MOS'!B:K,4,FALSE),"-")</f>
        <v>-</v>
      </c>
      <c r="F66" s="10" t="str">
        <f>IFERROR(+VLOOKUP(A66,'LISTADO BASICO MOS'!B:K,5,FALSE),"-")</f>
        <v>-</v>
      </c>
      <c r="G66" s="10" t="str">
        <f>IFERROR(+VLOOKUP(A66,'LISTADO BASICO MOS'!B:K,6,FALSE),"-")</f>
        <v>-</v>
      </c>
      <c r="H66" s="106" t="str">
        <f>IFERROR(+VLOOKUP(A66,'LISTADO BASICO MOS'!B:K,10,FALSE),"-")</f>
        <v>-</v>
      </c>
      <c r="I66" s="90"/>
      <c r="J66" s="90"/>
    </row>
    <row r="67" spans="1:10" ht="15.75" x14ac:dyDescent="0.25">
      <c r="A67" s="334"/>
      <c r="B67" s="171"/>
      <c r="C67" s="43" t="str">
        <f>IFERROR(+VLOOKUP(A67,'LISTADO BASICO MOS'!B:K,2,FALSE), "-")</f>
        <v>-</v>
      </c>
      <c r="D67" s="18"/>
      <c r="E67" s="10" t="str">
        <f>IFERROR(+VLOOKUP(A67,'LISTADO BASICO MOS'!B:K,4,FALSE),"-")</f>
        <v>-</v>
      </c>
      <c r="F67" s="10" t="str">
        <f>IFERROR(+VLOOKUP(A67,'LISTADO BASICO MOS'!B:K,5,FALSE),"-")</f>
        <v>-</v>
      </c>
      <c r="G67" s="10" t="str">
        <f>IFERROR(+VLOOKUP(A67,'LISTADO BASICO MOS'!B:K,6,FALSE),"-")</f>
        <v>-</v>
      </c>
      <c r="H67" s="106" t="str">
        <f>IFERROR(+VLOOKUP(A67,'LISTADO BASICO MOS'!B:K,10,FALSE),"-")</f>
        <v>-</v>
      </c>
      <c r="I67" s="90"/>
      <c r="J67" s="90"/>
    </row>
    <row r="68" spans="1:10" ht="15.75" x14ac:dyDescent="0.25">
      <c r="A68" s="334"/>
      <c r="B68" s="171"/>
      <c r="C68" s="43" t="str">
        <f>IFERROR(+VLOOKUP(A68,'LISTADO BASICO MOS'!B:K,2,FALSE), "-")</f>
        <v>-</v>
      </c>
      <c r="D68" s="9"/>
      <c r="E68" s="10" t="str">
        <f>IFERROR(+VLOOKUP(A68,'LISTADO BASICO MOS'!B:K,4,FALSE),"-")</f>
        <v>-</v>
      </c>
      <c r="F68" s="10" t="str">
        <f>IFERROR(+VLOOKUP(A68,'LISTADO BASICO MOS'!B:K,5,FALSE),"-")</f>
        <v>-</v>
      </c>
      <c r="G68" s="10" t="str">
        <f>IFERROR(+VLOOKUP(A68,'LISTADO BASICO MOS'!B:K,6,FALSE),"-")</f>
        <v>-</v>
      </c>
      <c r="H68" s="106" t="str">
        <f>IFERROR(+VLOOKUP(A68,'LISTADO BASICO MOS'!B:K,10,FALSE),"-")</f>
        <v>-</v>
      </c>
      <c r="I68" s="90"/>
      <c r="J68" s="90"/>
    </row>
    <row r="69" spans="1:10" ht="15.75" x14ac:dyDescent="0.25">
      <c r="A69" s="382" t="s">
        <v>833</v>
      </c>
      <c r="B69" s="382"/>
      <c r="C69" s="382"/>
      <c r="D69" s="382"/>
      <c r="E69" s="382"/>
      <c r="F69" s="382"/>
      <c r="G69" s="217"/>
      <c r="H69" s="168"/>
      <c r="I69" s="90"/>
      <c r="J69" s="90"/>
    </row>
    <row r="70" spans="1:10" ht="15.75" x14ac:dyDescent="0.25">
      <c r="A70" s="327"/>
      <c r="B70" s="145"/>
      <c r="C70" s="144"/>
      <c r="D70" s="146"/>
      <c r="E70" s="146"/>
      <c r="F70" s="146"/>
      <c r="G70" s="146"/>
      <c r="H70" s="144"/>
      <c r="I70" s="90"/>
      <c r="J70" s="90"/>
    </row>
    <row r="71" spans="1:10" ht="15.75" x14ac:dyDescent="0.25">
      <c r="A71" s="382" t="s">
        <v>700</v>
      </c>
      <c r="B71" s="382"/>
      <c r="C71" s="382"/>
      <c r="D71" s="382"/>
      <c r="E71" s="382"/>
      <c r="F71" s="382"/>
      <c r="G71" s="382"/>
      <c r="H71" s="382"/>
      <c r="I71" s="90"/>
      <c r="J71" s="90"/>
    </row>
    <row r="72" spans="1:10" ht="15.75" x14ac:dyDescent="0.25">
      <c r="A72" s="332" t="s">
        <v>15</v>
      </c>
      <c r="B72" s="295" t="s">
        <v>16</v>
      </c>
      <c r="C72" s="295" t="s">
        <v>17</v>
      </c>
      <c r="D72" s="295" t="s">
        <v>18</v>
      </c>
      <c r="E72" s="295" t="s">
        <v>620</v>
      </c>
      <c r="F72" s="295" t="s">
        <v>19</v>
      </c>
      <c r="G72" s="295" t="s">
        <v>20</v>
      </c>
      <c r="H72" s="295" t="s">
        <v>21</v>
      </c>
      <c r="I72" s="90"/>
      <c r="J72" s="90"/>
    </row>
    <row r="73" spans="1:10" ht="15.75" x14ac:dyDescent="0.25">
      <c r="A73" s="333"/>
      <c r="B73" s="173" t="s">
        <v>115</v>
      </c>
      <c r="C73" s="43" t="str">
        <f>IFERROR(+VLOOKUP(A73,'LISTADO BASICO MOS'!B:K,2,FALSE), "-")</f>
        <v>-</v>
      </c>
      <c r="D73" s="172">
        <v>1</v>
      </c>
      <c r="E73" s="10" t="str">
        <f>IFERROR(+VLOOKUP(A73,'LISTADO BASICO MOS'!B:K,4,FALSE),"-")</f>
        <v>-</v>
      </c>
      <c r="F73" s="10" t="str">
        <f>IFERROR(+VLOOKUP(A73,'LISTADO BASICO MOS'!B:K,5,FALSE),"-")</f>
        <v>-</v>
      </c>
      <c r="G73" s="10" t="str">
        <f>IFERROR(+VLOOKUP(A73,'LISTADO BASICO MOS'!B:K,6,FALSE),"-")</f>
        <v>-</v>
      </c>
      <c r="H73" s="106" t="str">
        <f>IFERROR(+VLOOKUP(A73,'LISTADO BASICO MOS'!B:K,10,FALSE),"-")</f>
        <v>-</v>
      </c>
      <c r="I73" s="90"/>
      <c r="J73" s="90"/>
    </row>
    <row r="74" spans="1:10" ht="15.75" x14ac:dyDescent="0.25">
      <c r="A74" s="333"/>
      <c r="B74" s="171" t="s">
        <v>116</v>
      </c>
      <c r="C74" s="43" t="str">
        <f>IFERROR(+VLOOKUP(A74,'LISTADO BASICO MOS'!B:K,2,FALSE), "-")</f>
        <v>-</v>
      </c>
      <c r="D74" s="172">
        <v>1</v>
      </c>
      <c r="E74" s="10" t="str">
        <f>IFERROR(+VLOOKUP(A74,'LISTADO BASICO MOS'!B:K,4,FALSE),"-")</f>
        <v>-</v>
      </c>
      <c r="F74" s="10" t="str">
        <f>IFERROR(+VLOOKUP(A74,'LISTADO BASICO MOS'!B:K,5,FALSE),"-")</f>
        <v>-</v>
      </c>
      <c r="G74" s="10" t="str">
        <f>IFERROR(+VLOOKUP(A74,'LISTADO BASICO MOS'!B:K,6,FALSE),"-")</f>
        <v>-</v>
      </c>
      <c r="H74" s="106" t="str">
        <f>IFERROR(+VLOOKUP(A74,'LISTADO BASICO MOS'!B:K,10,FALSE),"-")</f>
        <v>-</v>
      </c>
      <c r="I74" s="90"/>
      <c r="J74" s="90"/>
    </row>
    <row r="75" spans="1:10" ht="15.75" x14ac:dyDescent="0.25">
      <c r="A75" s="333"/>
      <c r="B75" s="171" t="s">
        <v>701</v>
      </c>
      <c r="C75" s="43" t="str">
        <f>IFERROR(+VLOOKUP(A75,'LISTADO BASICO MOS'!B:K,2,FALSE), "-")</f>
        <v>-</v>
      </c>
      <c r="D75" s="172">
        <v>1</v>
      </c>
      <c r="E75" s="10" t="str">
        <f>IFERROR(+VLOOKUP(A75,'LISTADO BASICO MOS'!B:K,4,FALSE),"-")</f>
        <v>-</v>
      </c>
      <c r="F75" s="10" t="str">
        <f>IFERROR(+VLOOKUP(A75,'LISTADO BASICO MOS'!B:K,5,FALSE),"-")</f>
        <v>-</v>
      </c>
      <c r="G75" s="10" t="str">
        <f>IFERROR(+VLOOKUP(A75,'LISTADO BASICO MOS'!B:K,6,FALSE),"-")</f>
        <v>-</v>
      </c>
      <c r="H75" s="106" t="str">
        <f>IFERROR(+VLOOKUP(A75,'LISTADO BASICO MOS'!B:K,10,FALSE),"-")</f>
        <v>-</v>
      </c>
      <c r="I75" s="90"/>
      <c r="J75" s="90"/>
    </row>
    <row r="76" spans="1:10" ht="15.75" x14ac:dyDescent="0.25">
      <c r="A76" s="334"/>
      <c r="B76" s="171" t="s">
        <v>702</v>
      </c>
      <c r="C76" s="43" t="str">
        <f>IFERROR(+VLOOKUP(A76,'LISTADO BASICO MOS'!B:K,2,FALSE), "-")</f>
        <v>-</v>
      </c>
      <c r="D76" s="172">
        <v>1</v>
      </c>
      <c r="E76" s="10" t="str">
        <f>IFERROR(+VLOOKUP(A76,'LISTADO BASICO MOS'!B:K,4,FALSE),"-")</f>
        <v>-</v>
      </c>
      <c r="F76" s="10" t="str">
        <f>IFERROR(+VLOOKUP(A76,'LISTADO BASICO MOS'!B:K,5,FALSE),"-")</f>
        <v>-</v>
      </c>
      <c r="G76" s="10" t="str">
        <f>IFERROR(+VLOOKUP(A76,'LISTADO BASICO MOS'!B:K,6,FALSE),"-")</f>
        <v>-</v>
      </c>
      <c r="H76" s="106" t="str">
        <f>IFERROR(+VLOOKUP(A76,'LISTADO BASICO MOS'!B:K,10,FALSE),"-")</f>
        <v>-</v>
      </c>
      <c r="I76" s="90"/>
      <c r="J76" s="90"/>
    </row>
    <row r="77" spans="1:10" ht="15.75" x14ac:dyDescent="0.25">
      <c r="A77" s="334"/>
      <c r="B77" s="171"/>
      <c r="C77" s="43" t="str">
        <f>IFERROR(+VLOOKUP(A77,'LISTADO BASICO MOS'!B:K,2,FALSE), "-")</f>
        <v>-</v>
      </c>
      <c r="D77" s="18"/>
      <c r="E77" s="10" t="str">
        <f>IFERROR(+VLOOKUP(A77,'LISTADO BASICO MOS'!B:K,4,FALSE),"-")</f>
        <v>-</v>
      </c>
      <c r="F77" s="10" t="str">
        <f>IFERROR(+VLOOKUP(A77,'LISTADO BASICO MOS'!B:K,5,FALSE),"-")</f>
        <v>-</v>
      </c>
      <c r="G77" s="10" t="str">
        <f>IFERROR(+VLOOKUP(A77,'LISTADO BASICO MOS'!B:K,6,FALSE),"-")</f>
        <v>-</v>
      </c>
      <c r="H77" s="106" t="str">
        <f>IFERROR(+VLOOKUP(A77,'LISTADO BASICO MOS'!B:K,10,FALSE),"-")</f>
        <v>-</v>
      </c>
      <c r="I77" s="90"/>
      <c r="J77" s="90"/>
    </row>
    <row r="78" spans="1:10" ht="15.75" x14ac:dyDescent="0.25">
      <c r="A78" s="334"/>
      <c r="B78" s="171"/>
      <c r="C78" s="43" t="str">
        <f>IFERROR(+VLOOKUP(A78,'LISTADO BASICO MOS'!B:K,2,FALSE), "-")</f>
        <v>-</v>
      </c>
      <c r="D78" s="9"/>
      <c r="E78" s="10" t="str">
        <f>IFERROR(+VLOOKUP(A78,'LISTADO BASICO MOS'!B:K,4,FALSE),"-")</f>
        <v>-</v>
      </c>
      <c r="F78" s="10" t="str">
        <f>IFERROR(+VLOOKUP(A78,'LISTADO BASICO MOS'!B:K,5,FALSE),"-")</f>
        <v>-</v>
      </c>
      <c r="G78" s="10" t="str">
        <f>IFERROR(+VLOOKUP(A78,'LISTADO BASICO MOS'!B:K,6,FALSE),"-")</f>
        <v>-</v>
      </c>
      <c r="H78" s="106" t="str">
        <f>IFERROR(+VLOOKUP(A78,'LISTADO BASICO MOS'!B:K,10,FALSE),"-")</f>
        <v>-</v>
      </c>
      <c r="I78" s="90"/>
      <c r="J78" s="90"/>
    </row>
    <row r="79" spans="1:10" ht="15.75" x14ac:dyDescent="0.25">
      <c r="A79" s="382" t="s">
        <v>834</v>
      </c>
      <c r="B79" s="382"/>
      <c r="C79" s="382"/>
      <c r="D79" s="382"/>
      <c r="E79" s="382"/>
      <c r="F79" s="382"/>
      <c r="G79" s="217"/>
      <c r="H79" s="168"/>
      <c r="I79" s="90"/>
      <c r="J79" s="90"/>
    </row>
    <row r="80" spans="1:10" ht="15.75" x14ac:dyDescent="0.25">
      <c r="A80" s="327"/>
      <c r="B80" s="145"/>
      <c r="C80" s="144"/>
      <c r="D80" s="146"/>
      <c r="E80" s="146"/>
      <c r="F80" s="146"/>
      <c r="G80" s="146"/>
      <c r="H80" s="144"/>
      <c r="I80" s="90"/>
      <c r="J80" s="90"/>
    </row>
    <row r="81" spans="1:10" ht="15.75" x14ac:dyDescent="0.25">
      <c r="A81" s="382" t="s">
        <v>703</v>
      </c>
      <c r="B81" s="382"/>
      <c r="C81" s="382"/>
      <c r="D81" s="382"/>
      <c r="E81" s="382"/>
      <c r="F81" s="382"/>
      <c r="G81" s="382"/>
      <c r="H81" s="382"/>
      <c r="I81" s="90"/>
      <c r="J81" s="90"/>
    </row>
    <row r="82" spans="1:10" ht="15.75" x14ac:dyDescent="0.25">
      <c r="A82" s="332" t="s">
        <v>15</v>
      </c>
      <c r="B82" s="295" t="s">
        <v>16</v>
      </c>
      <c r="C82" s="295" t="s">
        <v>17</v>
      </c>
      <c r="D82" s="295" t="s">
        <v>18</v>
      </c>
      <c r="E82" s="295" t="s">
        <v>620</v>
      </c>
      <c r="F82" s="295" t="s">
        <v>19</v>
      </c>
      <c r="G82" s="295" t="s">
        <v>20</v>
      </c>
      <c r="H82" s="295" t="s">
        <v>21</v>
      </c>
      <c r="I82" s="90"/>
      <c r="J82" s="90"/>
    </row>
    <row r="83" spans="1:10" ht="15.75" x14ac:dyDescent="0.25">
      <c r="A83" s="333"/>
      <c r="B83" s="173" t="s">
        <v>115</v>
      </c>
      <c r="C83" s="43" t="str">
        <f>IFERROR(+VLOOKUP(A83,'LISTADO BASICO MOS'!B:K,2,FALSE), "-")</f>
        <v>-</v>
      </c>
      <c r="D83" s="172">
        <v>1</v>
      </c>
      <c r="E83" s="10" t="str">
        <f>IFERROR(+VLOOKUP(A83,'LISTADO BASICO MOS'!B:K,4,FALSE),"-")</f>
        <v>-</v>
      </c>
      <c r="F83" s="10" t="str">
        <f>IFERROR(+VLOOKUP(A83,'LISTADO BASICO MOS'!B:K,5,FALSE),"-")</f>
        <v>-</v>
      </c>
      <c r="G83" s="10" t="str">
        <f>IFERROR(+VLOOKUP(A83,'LISTADO BASICO MOS'!B:K,6,FALSE),"-")</f>
        <v>-</v>
      </c>
      <c r="H83" s="106" t="str">
        <f>IFERROR(+VLOOKUP(A83,'LISTADO BASICO MOS'!B:K,10,FALSE),"-")</f>
        <v>-</v>
      </c>
      <c r="I83" s="90"/>
      <c r="J83" s="90"/>
    </row>
    <row r="84" spans="1:10" ht="15.75" x14ac:dyDescent="0.25">
      <c r="A84" s="333"/>
      <c r="B84" s="171" t="s">
        <v>116</v>
      </c>
      <c r="C84" s="43" t="str">
        <f>IFERROR(+VLOOKUP(A84,'LISTADO BASICO MOS'!B:K,2,FALSE), "-")</f>
        <v>-</v>
      </c>
      <c r="D84" s="172">
        <v>1</v>
      </c>
      <c r="E84" s="10" t="str">
        <f>IFERROR(+VLOOKUP(A84,'LISTADO BASICO MOS'!B:K,4,FALSE),"-")</f>
        <v>-</v>
      </c>
      <c r="F84" s="10" t="str">
        <f>IFERROR(+VLOOKUP(A84,'LISTADO BASICO MOS'!B:K,5,FALSE),"-")</f>
        <v>-</v>
      </c>
      <c r="G84" s="10" t="str">
        <f>IFERROR(+VLOOKUP(A84,'LISTADO BASICO MOS'!B:K,6,FALSE),"-")</f>
        <v>-</v>
      </c>
      <c r="H84" s="106" t="str">
        <f>IFERROR(+VLOOKUP(A84,'LISTADO BASICO MOS'!B:K,10,FALSE),"-")</f>
        <v>-</v>
      </c>
      <c r="I84" s="90"/>
      <c r="J84" s="90"/>
    </row>
    <row r="85" spans="1:10" ht="15.75" x14ac:dyDescent="0.25">
      <c r="A85" s="333"/>
      <c r="B85" s="171" t="s">
        <v>704</v>
      </c>
      <c r="C85" s="43" t="str">
        <f>IFERROR(+VLOOKUP(A85,'LISTADO BASICO MOS'!B:K,2,FALSE), "-")</f>
        <v>-</v>
      </c>
      <c r="D85" s="172">
        <v>1</v>
      </c>
      <c r="E85" s="10" t="str">
        <f>IFERROR(+VLOOKUP(A85,'LISTADO BASICO MOS'!B:K,4,FALSE),"-")</f>
        <v>-</v>
      </c>
      <c r="F85" s="10" t="str">
        <f>IFERROR(+VLOOKUP(A85,'LISTADO BASICO MOS'!B:K,5,FALSE),"-")</f>
        <v>-</v>
      </c>
      <c r="G85" s="10" t="str">
        <f>IFERROR(+VLOOKUP(A85,'LISTADO BASICO MOS'!B:K,6,FALSE),"-")</f>
        <v>-</v>
      </c>
      <c r="H85" s="106" t="str">
        <f>IFERROR(+VLOOKUP(A85,'LISTADO BASICO MOS'!B:K,10,FALSE),"-")</f>
        <v>-</v>
      </c>
      <c r="I85" s="90"/>
      <c r="J85" s="90"/>
    </row>
    <row r="86" spans="1:10" ht="15.75" x14ac:dyDescent="0.25">
      <c r="A86" s="334"/>
      <c r="B86" s="171" t="s">
        <v>702</v>
      </c>
      <c r="C86" s="43" t="str">
        <f>IFERROR(+VLOOKUP(A86,'LISTADO BASICO MOS'!B:K,2,FALSE), "-")</f>
        <v>-</v>
      </c>
      <c r="D86" s="172">
        <v>1</v>
      </c>
      <c r="E86" s="10" t="str">
        <f>IFERROR(+VLOOKUP(A86,'LISTADO BASICO MOS'!B:K,4,FALSE),"-")</f>
        <v>-</v>
      </c>
      <c r="F86" s="10" t="str">
        <f>IFERROR(+VLOOKUP(A86,'LISTADO BASICO MOS'!B:K,5,FALSE),"-")</f>
        <v>-</v>
      </c>
      <c r="G86" s="10" t="str">
        <f>IFERROR(+VLOOKUP(A86,'LISTADO BASICO MOS'!B:K,6,FALSE),"-")</f>
        <v>-</v>
      </c>
      <c r="H86" s="106" t="str">
        <f>IFERROR(+VLOOKUP(A86,'LISTADO BASICO MOS'!B:K,10,FALSE),"-")</f>
        <v>-</v>
      </c>
      <c r="I86" s="90"/>
      <c r="J86" s="90"/>
    </row>
    <row r="87" spans="1:10" ht="15.75" x14ac:dyDescent="0.25">
      <c r="A87" s="334"/>
      <c r="B87" s="171" t="s">
        <v>129</v>
      </c>
      <c r="C87" s="43" t="str">
        <f>IFERROR(+VLOOKUP(A87,'LISTADO BASICO MOS'!B:K,2,FALSE), "-")</f>
        <v>-</v>
      </c>
      <c r="D87" s="172">
        <v>1</v>
      </c>
      <c r="E87" s="10" t="str">
        <f>IFERROR(+VLOOKUP(A87,'LISTADO BASICO MOS'!B:K,4,FALSE),"-")</f>
        <v>-</v>
      </c>
      <c r="F87" s="10" t="str">
        <f>IFERROR(+VLOOKUP(A87,'LISTADO BASICO MOS'!B:K,5,FALSE),"-")</f>
        <v>-</v>
      </c>
      <c r="G87" s="10" t="str">
        <f>IFERROR(+VLOOKUP(A87,'LISTADO BASICO MOS'!B:K,6,FALSE),"-")</f>
        <v>-</v>
      </c>
      <c r="H87" s="106" t="str">
        <f>IFERROR(+VLOOKUP(A87,'LISTADO BASICO MOS'!B:K,10,FALSE),"-")</f>
        <v>-</v>
      </c>
      <c r="I87" s="90"/>
      <c r="J87" s="90"/>
    </row>
    <row r="88" spans="1:10" ht="15.75" x14ac:dyDescent="0.25">
      <c r="A88" s="334"/>
      <c r="B88" s="171"/>
      <c r="C88" s="43" t="str">
        <f>IFERROR(+VLOOKUP(A88,'LISTADO BASICO MOS'!B:K,2,FALSE), "-")</f>
        <v>-</v>
      </c>
      <c r="D88" s="18"/>
      <c r="E88" s="10" t="str">
        <f>IFERROR(+VLOOKUP(A88,'LISTADO BASICO MOS'!B:K,4,FALSE),"-")</f>
        <v>-</v>
      </c>
      <c r="F88" s="10" t="str">
        <f>IFERROR(+VLOOKUP(A88,'LISTADO BASICO MOS'!B:K,5,FALSE),"-")</f>
        <v>-</v>
      </c>
      <c r="G88" s="10" t="str">
        <f>IFERROR(+VLOOKUP(A88,'LISTADO BASICO MOS'!B:K,6,FALSE),"-")</f>
        <v>-</v>
      </c>
      <c r="H88" s="106" t="str">
        <f>IFERROR(+VLOOKUP(A88,'LISTADO BASICO MOS'!B:K,10,FALSE),"-")</f>
        <v>-</v>
      </c>
      <c r="I88" s="90"/>
      <c r="J88" s="90"/>
    </row>
    <row r="89" spans="1:10" ht="15.75" x14ac:dyDescent="0.25">
      <c r="A89" s="334"/>
      <c r="B89" s="171"/>
      <c r="C89" s="43" t="str">
        <f>IFERROR(+VLOOKUP(A89,'LISTADO BASICO MOS'!B:K,2,FALSE), "-")</f>
        <v>-</v>
      </c>
      <c r="D89" s="9"/>
      <c r="E89" s="10" t="str">
        <f>IFERROR(+VLOOKUP(A89,'LISTADO BASICO MOS'!B:K,4,FALSE),"-")</f>
        <v>-</v>
      </c>
      <c r="F89" s="10" t="str">
        <f>IFERROR(+VLOOKUP(A89,'LISTADO BASICO MOS'!B:K,5,FALSE),"-")</f>
        <v>-</v>
      </c>
      <c r="G89" s="10" t="str">
        <f>IFERROR(+VLOOKUP(A89,'LISTADO BASICO MOS'!B:K,6,FALSE),"-")</f>
        <v>-</v>
      </c>
      <c r="H89" s="106" t="str">
        <f>IFERROR(+VLOOKUP(A89,'LISTADO BASICO MOS'!B:K,10,FALSE),"-")</f>
        <v>-</v>
      </c>
      <c r="I89" s="90"/>
      <c r="J89" s="90"/>
    </row>
    <row r="90" spans="1:10" ht="15.75" x14ac:dyDescent="0.25">
      <c r="A90" s="382" t="s">
        <v>835</v>
      </c>
      <c r="B90" s="382"/>
      <c r="C90" s="382"/>
      <c r="D90" s="382"/>
      <c r="E90" s="382"/>
      <c r="F90" s="382"/>
      <c r="G90" s="217"/>
      <c r="H90" s="168"/>
      <c r="I90" s="90"/>
      <c r="J90" s="90"/>
    </row>
    <row r="91" spans="1:10" ht="15.75" x14ac:dyDescent="0.25">
      <c r="A91" s="327"/>
      <c r="B91" s="145"/>
      <c r="C91" s="144"/>
      <c r="D91" s="146"/>
      <c r="E91" s="146"/>
      <c r="F91" s="146"/>
      <c r="G91" s="146"/>
      <c r="H91" s="144"/>
      <c r="I91" s="90"/>
      <c r="J91" s="90"/>
    </row>
    <row r="92" spans="1:10" ht="15.75" x14ac:dyDescent="0.25">
      <c r="A92" s="382" t="s">
        <v>705</v>
      </c>
      <c r="B92" s="382"/>
      <c r="C92" s="382"/>
      <c r="D92" s="382"/>
      <c r="E92" s="382"/>
      <c r="F92" s="382"/>
      <c r="G92" s="382"/>
      <c r="H92" s="382"/>
      <c r="I92" s="90"/>
      <c r="J92" s="90"/>
    </row>
    <row r="93" spans="1:10" ht="15.75" x14ac:dyDescent="0.25">
      <c r="A93" s="332" t="s">
        <v>15</v>
      </c>
      <c r="B93" s="295" t="s">
        <v>16</v>
      </c>
      <c r="C93" s="295" t="s">
        <v>17</v>
      </c>
      <c r="D93" s="295" t="s">
        <v>18</v>
      </c>
      <c r="E93" s="295" t="s">
        <v>620</v>
      </c>
      <c r="F93" s="295" t="s">
        <v>19</v>
      </c>
      <c r="G93" s="295" t="s">
        <v>20</v>
      </c>
      <c r="H93" s="295" t="s">
        <v>21</v>
      </c>
      <c r="I93" s="90"/>
      <c r="J93" s="90"/>
    </row>
    <row r="94" spans="1:10" ht="15.75" x14ac:dyDescent="0.25">
      <c r="A94" s="333"/>
      <c r="B94" s="173" t="s">
        <v>131</v>
      </c>
      <c r="C94" s="43" t="str">
        <f>IFERROR(+VLOOKUP(A94,'LISTADO BASICO MOS'!B:K,2,FALSE), "-")</f>
        <v>-</v>
      </c>
      <c r="D94" s="172">
        <v>1</v>
      </c>
      <c r="E94" s="10" t="str">
        <f>IFERROR(+VLOOKUP(A94,'LISTADO BASICO MOS'!B:K,4,FALSE),"-")</f>
        <v>-</v>
      </c>
      <c r="F94" s="10" t="str">
        <f>IFERROR(+VLOOKUP(A94,'LISTADO BASICO MOS'!B:K,5,FALSE),"-")</f>
        <v>-</v>
      </c>
      <c r="G94" s="10" t="str">
        <f>IFERROR(+VLOOKUP(A94,'LISTADO BASICO MOS'!B:K,6,FALSE),"-")</f>
        <v>-</v>
      </c>
      <c r="H94" s="106" t="str">
        <f>IFERROR(+VLOOKUP(A94,'LISTADO BASICO MOS'!B:K,10,FALSE),"-")</f>
        <v>-</v>
      </c>
      <c r="I94" s="90"/>
      <c r="J94" s="90"/>
    </row>
    <row r="95" spans="1:10" ht="15.75" x14ac:dyDescent="0.25">
      <c r="A95" s="333"/>
      <c r="B95" s="171" t="s">
        <v>116</v>
      </c>
      <c r="C95" s="43" t="str">
        <f>IFERROR(+VLOOKUP(A95,'LISTADO BASICO MOS'!B:K,2,FALSE), "-")</f>
        <v>-</v>
      </c>
      <c r="D95" s="172">
        <v>1</v>
      </c>
      <c r="E95" s="10" t="str">
        <f>IFERROR(+VLOOKUP(A95,'LISTADO BASICO MOS'!B:K,4,FALSE),"-")</f>
        <v>-</v>
      </c>
      <c r="F95" s="10" t="str">
        <f>IFERROR(+VLOOKUP(A95,'LISTADO BASICO MOS'!B:K,5,FALSE),"-")</f>
        <v>-</v>
      </c>
      <c r="G95" s="10" t="str">
        <f>IFERROR(+VLOOKUP(A95,'LISTADO BASICO MOS'!B:K,6,FALSE),"-")</f>
        <v>-</v>
      </c>
      <c r="H95" s="106" t="str">
        <f>IFERROR(+VLOOKUP(A95,'LISTADO BASICO MOS'!B:K,10,FALSE),"-")</f>
        <v>-</v>
      </c>
      <c r="I95" s="90"/>
      <c r="J95" s="90"/>
    </row>
    <row r="96" spans="1:10" ht="15.75" x14ac:dyDescent="0.25">
      <c r="A96" s="333"/>
      <c r="B96" s="171" t="s">
        <v>706</v>
      </c>
      <c r="C96" s="43" t="str">
        <f>IFERROR(+VLOOKUP(A96,'LISTADO BASICO MOS'!B:K,2,FALSE), "-")</f>
        <v>-</v>
      </c>
      <c r="D96" s="172">
        <v>1</v>
      </c>
      <c r="E96" s="10" t="str">
        <f>IFERROR(+VLOOKUP(A96,'LISTADO BASICO MOS'!B:K,4,FALSE),"-")</f>
        <v>-</v>
      </c>
      <c r="F96" s="10" t="str">
        <f>IFERROR(+VLOOKUP(A96,'LISTADO BASICO MOS'!B:K,5,FALSE),"-")</f>
        <v>-</v>
      </c>
      <c r="G96" s="10" t="str">
        <f>IFERROR(+VLOOKUP(A96,'LISTADO BASICO MOS'!B:K,6,FALSE),"-")</f>
        <v>-</v>
      </c>
      <c r="H96" s="106" t="str">
        <f>IFERROR(+VLOOKUP(A96,'LISTADO BASICO MOS'!B:K,10,FALSE),"-")</f>
        <v>-</v>
      </c>
      <c r="I96" s="90"/>
      <c r="J96" s="90"/>
    </row>
    <row r="97" spans="1:10" ht="15.75" x14ac:dyDescent="0.25">
      <c r="A97" s="333"/>
      <c r="B97" s="171" t="s">
        <v>707</v>
      </c>
      <c r="C97" s="43" t="str">
        <f>IFERROR(+VLOOKUP(A97,'LISTADO BASICO MOS'!B:K,2,FALSE), "-")</f>
        <v>-</v>
      </c>
      <c r="D97" s="172">
        <v>1</v>
      </c>
      <c r="E97" s="10" t="str">
        <f>IFERROR(+VLOOKUP(A97,'LISTADO BASICO MOS'!B:K,4,FALSE),"-")</f>
        <v>-</v>
      </c>
      <c r="F97" s="10" t="str">
        <f>IFERROR(+VLOOKUP(A97,'LISTADO BASICO MOS'!B:K,5,FALSE),"-")</f>
        <v>-</v>
      </c>
      <c r="G97" s="10" t="str">
        <f>IFERROR(+VLOOKUP(A97,'LISTADO BASICO MOS'!B:K,6,FALSE),"-")</f>
        <v>-</v>
      </c>
      <c r="H97" s="106" t="str">
        <f>IFERROR(+VLOOKUP(A97,'LISTADO BASICO MOS'!B:K,10,FALSE),"-")</f>
        <v>-</v>
      </c>
      <c r="I97" s="90"/>
      <c r="J97" s="90"/>
    </row>
    <row r="98" spans="1:10" ht="15.75" x14ac:dyDescent="0.25">
      <c r="A98" s="333"/>
      <c r="B98" s="171" t="s">
        <v>130</v>
      </c>
      <c r="C98" s="43" t="str">
        <f>IFERROR(+VLOOKUP(A98,'LISTADO BASICO MOS'!B:K,2,FALSE), "-")</f>
        <v>-</v>
      </c>
      <c r="D98" s="172">
        <v>1</v>
      </c>
      <c r="E98" s="10" t="str">
        <f>IFERROR(+VLOOKUP(A98,'LISTADO BASICO MOS'!B:K,4,FALSE),"-")</f>
        <v>-</v>
      </c>
      <c r="F98" s="10" t="str">
        <f>IFERROR(+VLOOKUP(A98,'LISTADO BASICO MOS'!B:K,5,FALSE),"-")</f>
        <v>-</v>
      </c>
      <c r="G98" s="10" t="str">
        <f>IFERROR(+VLOOKUP(A98,'LISTADO BASICO MOS'!B:K,6,FALSE),"-")</f>
        <v>-</v>
      </c>
      <c r="H98" s="106" t="str">
        <f>IFERROR(+VLOOKUP(A98,'LISTADO BASICO MOS'!B:K,10,FALSE),"-")</f>
        <v>-</v>
      </c>
      <c r="I98" s="90"/>
      <c r="J98" s="90"/>
    </row>
    <row r="99" spans="1:10" ht="15.75" x14ac:dyDescent="0.25">
      <c r="A99" s="334"/>
      <c r="B99" s="171" t="s">
        <v>129</v>
      </c>
      <c r="C99" s="43" t="str">
        <f>IFERROR(+VLOOKUP(A99,'LISTADO BASICO MOS'!B:K,2,FALSE), "-")</f>
        <v>-</v>
      </c>
      <c r="D99" s="172">
        <v>2</v>
      </c>
      <c r="E99" s="10" t="str">
        <f>IFERROR(+VLOOKUP(A99,'LISTADO BASICO MOS'!B:K,4,FALSE),"-")</f>
        <v>-</v>
      </c>
      <c r="F99" s="10" t="str">
        <f>IFERROR(+VLOOKUP(A99,'LISTADO BASICO MOS'!B:K,5,FALSE),"-")</f>
        <v>-</v>
      </c>
      <c r="G99" s="10" t="str">
        <f>IFERROR(+VLOOKUP(A99,'LISTADO BASICO MOS'!B:K,6,FALSE),"-")</f>
        <v>-</v>
      </c>
      <c r="H99" s="106" t="str">
        <f>IFERROR(+VLOOKUP(A99,'LISTADO BASICO MOS'!B:K,10,FALSE),"-")</f>
        <v>-</v>
      </c>
      <c r="I99" s="90"/>
      <c r="J99" s="90"/>
    </row>
    <row r="100" spans="1:10" ht="15.75" x14ac:dyDescent="0.25">
      <c r="A100" s="334"/>
      <c r="B100" s="171"/>
      <c r="C100" s="43" t="str">
        <f>IFERROR(+VLOOKUP(A100,'LISTADO BASICO MOS'!B:K,2,FALSE), "-")</f>
        <v>-</v>
      </c>
      <c r="D100" s="18"/>
      <c r="E100" s="10" t="str">
        <f>IFERROR(+VLOOKUP(A100,'LISTADO BASICO MOS'!B:K,4,FALSE),"-")</f>
        <v>-</v>
      </c>
      <c r="F100" s="10" t="str">
        <f>IFERROR(+VLOOKUP(A100,'LISTADO BASICO MOS'!B:K,5,FALSE),"-")</f>
        <v>-</v>
      </c>
      <c r="G100" s="10" t="str">
        <f>IFERROR(+VLOOKUP(A100,'LISTADO BASICO MOS'!B:K,6,FALSE),"-")</f>
        <v>-</v>
      </c>
      <c r="H100" s="106" t="str">
        <f>IFERROR(+VLOOKUP(A100,'LISTADO BASICO MOS'!B:K,10,FALSE),"-")</f>
        <v>-</v>
      </c>
      <c r="I100" s="90"/>
      <c r="J100" s="90"/>
    </row>
    <row r="101" spans="1:10" ht="15.75" x14ac:dyDescent="0.25">
      <c r="A101" s="334"/>
      <c r="B101" s="171"/>
      <c r="C101" s="43" t="str">
        <f>IFERROR(+VLOOKUP(A101,'LISTADO BASICO MOS'!B:K,2,FALSE), "-")</f>
        <v>-</v>
      </c>
      <c r="D101" s="9"/>
      <c r="E101" s="10" t="str">
        <f>IFERROR(+VLOOKUP(A101,'LISTADO BASICO MOS'!B:K,4,FALSE),"-")</f>
        <v>-</v>
      </c>
      <c r="F101" s="10" t="str">
        <f>IFERROR(+VLOOKUP(A101,'LISTADO BASICO MOS'!B:K,5,FALSE),"-")</f>
        <v>-</v>
      </c>
      <c r="G101" s="10" t="str">
        <f>IFERROR(+VLOOKUP(A101,'LISTADO BASICO MOS'!B:K,6,FALSE),"-")</f>
        <v>-</v>
      </c>
      <c r="H101" s="106" t="str">
        <f>IFERROR(+VLOOKUP(A101,'LISTADO BASICO MOS'!B:K,10,FALSE),"-")</f>
        <v>-</v>
      </c>
      <c r="I101" s="90"/>
      <c r="J101" s="90"/>
    </row>
    <row r="102" spans="1:10" ht="15.75" x14ac:dyDescent="0.25">
      <c r="A102" s="382" t="s">
        <v>836</v>
      </c>
      <c r="B102" s="382"/>
      <c r="C102" s="382"/>
      <c r="D102" s="382"/>
      <c r="E102" s="382"/>
      <c r="F102" s="382"/>
      <c r="G102" s="217"/>
      <c r="H102" s="168"/>
      <c r="I102" s="90"/>
      <c r="J102" s="90"/>
    </row>
    <row r="103" spans="1:10" ht="15.75" x14ac:dyDescent="0.25">
      <c r="A103" s="327"/>
      <c r="B103" s="145"/>
      <c r="C103" s="144"/>
      <c r="D103" s="146"/>
      <c r="E103" s="146"/>
      <c r="F103" s="146"/>
      <c r="G103" s="146"/>
      <c r="H103" s="144"/>
      <c r="I103" s="90"/>
      <c r="J103" s="90"/>
    </row>
    <row r="104" spans="1:10" ht="15.75" x14ac:dyDescent="0.25">
      <c r="A104" s="382" t="s">
        <v>697</v>
      </c>
      <c r="B104" s="382"/>
      <c r="C104" s="382"/>
      <c r="D104" s="382"/>
      <c r="E104" s="382"/>
      <c r="F104" s="382"/>
      <c r="G104" s="382"/>
      <c r="H104" s="382"/>
      <c r="I104" s="90"/>
      <c r="J104" s="90"/>
    </row>
    <row r="105" spans="1:10" ht="15.75" x14ac:dyDescent="0.25">
      <c r="A105" s="332" t="s">
        <v>15</v>
      </c>
      <c r="B105" s="295" t="s">
        <v>16</v>
      </c>
      <c r="C105" s="295" t="s">
        <v>17</v>
      </c>
      <c r="D105" s="295" t="s">
        <v>18</v>
      </c>
      <c r="E105" s="295" t="s">
        <v>620</v>
      </c>
      <c r="F105" s="295" t="s">
        <v>19</v>
      </c>
      <c r="G105" s="295" t="s">
        <v>20</v>
      </c>
      <c r="H105" s="295" t="s">
        <v>21</v>
      </c>
      <c r="I105" s="90"/>
      <c r="J105" s="90"/>
    </row>
    <row r="106" spans="1:10" ht="15.75" x14ac:dyDescent="0.25">
      <c r="A106" s="334"/>
      <c r="B106" s="171" t="s">
        <v>124</v>
      </c>
      <c r="C106" s="43" t="str">
        <f>IFERROR(+VLOOKUP(A106,'LISTADO BASICO MOS'!B:K,2,FALSE), "-")</f>
        <v>-</v>
      </c>
      <c r="D106" s="172">
        <v>1</v>
      </c>
      <c r="E106" s="10" t="str">
        <f>IFERROR(+VLOOKUP(A106,'LISTADO BASICO MOS'!B:K,4,FALSE),"-")</f>
        <v>-</v>
      </c>
      <c r="F106" s="10" t="str">
        <f>IFERROR(+VLOOKUP(A106,'LISTADO BASICO MOS'!B:K,5,FALSE),"-")</f>
        <v>-</v>
      </c>
      <c r="G106" s="10" t="str">
        <f>IFERROR(+VLOOKUP(A106,'LISTADO BASICO MOS'!B:K,6,FALSE),"-")</f>
        <v>-</v>
      </c>
      <c r="H106" s="106" t="str">
        <f>IFERROR(+VLOOKUP(A106,'LISTADO BASICO MOS'!B:K,10,FALSE),"-")</f>
        <v>-</v>
      </c>
      <c r="I106" s="90"/>
      <c r="J106" s="90"/>
    </row>
    <row r="107" spans="1:10" ht="15.75" x14ac:dyDescent="0.25">
      <c r="A107" s="334"/>
      <c r="B107" s="171" t="s">
        <v>698</v>
      </c>
      <c r="C107" s="43" t="str">
        <f>IFERROR(+VLOOKUP(A107,'LISTADO BASICO MOS'!B:K,2,FALSE), "-")</f>
        <v>-</v>
      </c>
      <c r="D107" s="172">
        <v>1</v>
      </c>
      <c r="E107" s="10" t="str">
        <f>IFERROR(+VLOOKUP(A107,'LISTADO BASICO MOS'!B:K,4,FALSE),"-")</f>
        <v>-</v>
      </c>
      <c r="F107" s="10" t="str">
        <f>IFERROR(+VLOOKUP(A107,'LISTADO BASICO MOS'!B:K,5,FALSE),"-")</f>
        <v>-</v>
      </c>
      <c r="G107" s="10" t="str">
        <f>IFERROR(+VLOOKUP(A107,'LISTADO BASICO MOS'!B:K,6,FALSE),"-")</f>
        <v>-</v>
      </c>
      <c r="H107" s="106" t="str">
        <f>IFERROR(+VLOOKUP(A107,'LISTADO BASICO MOS'!B:K,10,FALSE),"-")</f>
        <v>-</v>
      </c>
      <c r="I107" s="90"/>
      <c r="J107" s="90"/>
    </row>
    <row r="108" spans="1:10" ht="15.75" x14ac:dyDescent="0.25">
      <c r="A108" s="334"/>
      <c r="B108" s="171" t="s">
        <v>125</v>
      </c>
      <c r="C108" s="43" t="str">
        <f>IFERROR(+VLOOKUP(A108,'LISTADO BASICO MOS'!B:K,2,FALSE), "-")</f>
        <v>-</v>
      </c>
      <c r="D108" s="172">
        <v>1</v>
      </c>
      <c r="E108" s="10" t="str">
        <f>IFERROR(+VLOOKUP(A108,'LISTADO BASICO MOS'!B:K,4,FALSE),"-")</f>
        <v>-</v>
      </c>
      <c r="F108" s="10" t="str">
        <f>IFERROR(+VLOOKUP(A108,'LISTADO BASICO MOS'!B:K,5,FALSE),"-")</f>
        <v>-</v>
      </c>
      <c r="G108" s="10" t="str">
        <f>IFERROR(+VLOOKUP(A108,'LISTADO BASICO MOS'!B:K,6,FALSE),"-")</f>
        <v>-</v>
      </c>
      <c r="H108" s="106" t="str">
        <f>IFERROR(+VLOOKUP(A108,'LISTADO BASICO MOS'!B:K,10,FALSE),"-")</f>
        <v>-</v>
      </c>
      <c r="I108" s="90"/>
      <c r="J108" s="90"/>
    </row>
    <row r="109" spans="1:10" ht="15.75" x14ac:dyDescent="0.25">
      <c r="A109" s="334"/>
      <c r="B109" s="171" t="s">
        <v>115</v>
      </c>
      <c r="C109" s="43" t="str">
        <f>IFERROR(+VLOOKUP(A109,'LISTADO BASICO MOS'!B:K,2,FALSE), "-")</f>
        <v>-</v>
      </c>
      <c r="D109" s="172">
        <v>1</v>
      </c>
      <c r="E109" s="10" t="str">
        <f>IFERROR(+VLOOKUP(A109,'LISTADO BASICO MOS'!B:K,4,FALSE),"-")</f>
        <v>-</v>
      </c>
      <c r="F109" s="10" t="str">
        <f>IFERROR(+VLOOKUP(A109,'LISTADO BASICO MOS'!B:K,5,FALSE),"-")</f>
        <v>-</v>
      </c>
      <c r="G109" s="10" t="str">
        <f>IFERROR(+VLOOKUP(A109,'LISTADO BASICO MOS'!B:K,6,FALSE),"-")</f>
        <v>-</v>
      </c>
      <c r="H109" s="106" t="str">
        <f>IFERROR(+VLOOKUP(A109,'LISTADO BASICO MOS'!B:K,10,FALSE),"-")</f>
        <v>-</v>
      </c>
      <c r="I109" s="90"/>
      <c r="J109" s="90"/>
    </row>
    <row r="110" spans="1:10" ht="15.75" x14ac:dyDescent="0.25">
      <c r="A110" s="334"/>
      <c r="B110" s="171"/>
      <c r="C110" s="43" t="str">
        <f>IFERROR(+VLOOKUP(A110,'LISTADO BASICO MOS'!B:K,2,FALSE), "-")</f>
        <v>-</v>
      </c>
      <c r="D110" s="18"/>
      <c r="E110" s="10" t="str">
        <f>IFERROR(+VLOOKUP(A110,'LISTADO BASICO MOS'!B:K,4,FALSE),"-")</f>
        <v>-</v>
      </c>
      <c r="F110" s="10" t="str">
        <f>IFERROR(+VLOOKUP(A110,'LISTADO BASICO MOS'!B:K,5,FALSE),"-")</f>
        <v>-</v>
      </c>
      <c r="G110" s="10" t="str">
        <f>IFERROR(+VLOOKUP(A110,'LISTADO BASICO MOS'!B:K,6,FALSE),"-")</f>
        <v>-</v>
      </c>
      <c r="H110" s="106" t="str">
        <f>IFERROR(+VLOOKUP(A110,'LISTADO BASICO MOS'!B:K,10,FALSE),"-")</f>
        <v>-</v>
      </c>
      <c r="I110" s="90"/>
      <c r="J110" s="90"/>
    </row>
    <row r="111" spans="1:10" ht="15.75" x14ac:dyDescent="0.25">
      <c r="A111" s="334"/>
      <c r="B111" s="171"/>
      <c r="C111" s="43" t="str">
        <f>IFERROR(+VLOOKUP(A111,'LISTADO BASICO MOS'!B:K,2,FALSE), "-")</f>
        <v>-</v>
      </c>
      <c r="D111" s="9"/>
      <c r="E111" s="10" t="str">
        <f>IFERROR(+VLOOKUP(A111,'LISTADO BASICO MOS'!B:K,4,FALSE),"-")</f>
        <v>-</v>
      </c>
      <c r="F111" s="10" t="str">
        <f>IFERROR(+VLOOKUP(A111,'LISTADO BASICO MOS'!B:K,5,FALSE),"-")</f>
        <v>-</v>
      </c>
      <c r="G111" s="10" t="str">
        <f>IFERROR(+VLOOKUP(A111,'LISTADO BASICO MOS'!B:K,6,FALSE),"-")</f>
        <v>-</v>
      </c>
      <c r="H111" s="106" t="str">
        <f>IFERROR(+VLOOKUP(A111,'LISTADO BASICO MOS'!B:K,10,FALSE),"-")</f>
        <v>-</v>
      </c>
      <c r="I111" s="90"/>
      <c r="J111" s="90"/>
    </row>
    <row r="112" spans="1:10" ht="15.75" x14ac:dyDescent="0.25">
      <c r="A112" s="382" t="s">
        <v>837</v>
      </c>
      <c r="B112" s="382"/>
      <c r="C112" s="382"/>
      <c r="D112" s="382"/>
      <c r="E112" s="382"/>
      <c r="F112" s="382"/>
      <c r="G112" s="217"/>
      <c r="H112" s="168"/>
      <c r="I112" s="90"/>
      <c r="J112" s="90"/>
    </row>
    <row r="113" spans="1:10" ht="15.75" x14ac:dyDescent="0.25">
      <c r="A113" s="327"/>
      <c r="B113" s="145"/>
      <c r="C113" s="144"/>
      <c r="D113" s="146"/>
      <c r="E113" s="146"/>
      <c r="F113" s="146"/>
      <c r="G113" s="146"/>
      <c r="H113" s="144"/>
      <c r="I113" s="90"/>
      <c r="J113" s="90"/>
    </row>
    <row r="114" spans="1:10" ht="15.75" x14ac:dyDescent="0.25">
      <c r="A114" s="382" t="s">
        <v>699</v>
      </c>
      <c r="B114" s="382"/>
      <c r="C114" s="382"/>
      <c r="D114" s="382"/>
      <c r="E114" s="382"/>
      <c r="F114" s="382"/>
      <c r="G114" s="382"/>
      <c r="H114" s="382"/>
      <c r="I114" s="90"/>
      <c r="J114" s="90"/>
    </row>
    <row r="115" spans="1:10" ht="15.75" x14ac:dyDescent="0.25">
      <c r="A115" s="332" t="s">
        <v>15</v>
      </c>
      <c r="B115" s="295" t="s">
        <v>16</v>
      </c>
      <c r="C115" s="295" t="s">
        <v>17</v>
      </c>
      <c r="D115" s="295" t="s">
        <v>18</v>
      </c>
      <c r="E115" s="295" t="s">
        <v>620</v>
      </c>
      <c r="F115" s="295" t="s">
        <v>19</v>
      </c>
      <c r="G115" s="295" t="s">
        <v>20</v>
      </c>
      <c r="H115" s="295" t="s">
        <v>21</v>
      </c>
      <c r="I115" s="90"/>
      <c r="J115" s="90"/>
    </row>
    <row r="116" spans="1:10" ht="15.75" x14ac:dyDescent="0.25">
      <c r="A116" s="334"/>
      <c r="B116" s="171" t="s">
        <v>124</v>
      </c>
      <c r="C116" s="43" t="str">
        <f>IFERROR(+VLOOKUP(A116,'LISTADO BASICO MOS'!B:K,2,FALSE), "-")</f>
        <v>-</v>
      </c>
      <c r="D116" s="172">
        <v>1</v>
      </c>
      <c r="E116" s="10" t="str">
        <f>IFERROR(+VLOOKUP(A116,'LISTADO BASICO MOS'!B:K,4,FALSE),"-")</f>
        <v>-</v>
      </c>
      <c r="F116" s="10" t="str">
        <f>IFERROR(+VLOOKUP(A116,'LISTADO BASICO MOS'!B:K,5,FALSE),"-")</f>
        <v>-</v>
      </c>
      <c r="G116" s="10" t="str">
        <f>IFERROR(+VLOOKUP(A116,'LISTADO BASICO MOS'!B:K,6,FALSE),"-")</f>
        <v>-</v>
      </c>
      <c r="H116" s="106" t="str">
        <f>IFERROR(+VLOOKUP(A116,'LISTADO BASICO MOS'!B:K,10,FALSE),"-")</f>
        <v>-</v>
      </c>
      <c r="I116" s="90"/>
      <c r="J116" s="90"/>
    </row>
    <row r="117" spans="1:10" ht="15.75" x14ac:dyDescent="0.25">
      <c r="A117" s="334"/>
      <c r="B117" s="171" t="s">
        <v>698</v>
      </c>
      <c r="C117" s="43" t="str">
        <f>IFERROR(+VLOOKUP(A117,'LISTADO BASICO MOS'!B:K,2,FALSE), "-")</f>
        <v>-</v>
      </c>
      <c r="D117" s="172">
        <v>1</v>
      </c>
      <c r="E117" s="10" t="str">
        <f>IFERROR(+VLOOKUP(A117,'LISTADO BASICO MOS'!B:K,4,FALSE),"-")</f>
        <v>-</v>
      </c>
      <c r="F117" s="10" t="str">
        <f>IFERROR(+VLOOKUP(A117,'LISTADO BASICO MOS'!B:K,5,FALSE),"-")</f>
        <v>-</v>
      </c>
      <c r="G117" s="10" t="str">
        <f>IFERROR(+VLOOKUP(A117,'LISTADO BASICO MOS'!B:K,6,FALSE),"-")</f>
        <v>-</v>
      </c>
      <c r="H117" s="106" t="str">
        <f>IFERROR(+VLOOKUP(A117,'LISTADO BASICO MOS'!B:K,10,FALSE),"-")</f>
        <v>-</v>
      </c>
      <c r="I117" s="90"/>
      <c r="J117" s="90"/>
    </row>
    <row r="118" spans="1:10" ht="15.75" x14ac:dyDescent="0.25">
      <c r="A118" s="334"/>
      <c r="B118" s="171" t="s">
        <v>125</v>
      </c>
      <c r="C118" s="43" t="str">
        <f>IFERROR(+VLOOKUP(A118,'LISTADO BASICO MOS'!B:K,2,FALSE), "-")</f>
        <v>-</v>
      </c>
      <c r="D118" s="172">
        <v>1</v>
      </c>
      <c r="E118" s="10" t="str">
        <f>IFERROR(+VLOOKUP(A118,'LISTADO BASICO MOS'!B:K,4,FALSE),"-")</f>
        <v>-</v>
      </c>
      <c r="F118" s="10" t="str">
        <f>IFERROR(+VLOOKUP(A118,'LISTADO BASICO MOS'!B:K,5,FALSE),"-")</f>
        <v>-</v>
      </c>
      <c r="G118" s="10" t="str">
        <f>IFERROR(+VLOOKUP(A118,'LISTADO BASICO MOS'!B:K,6,FALSE),"-")</f>
        <v>-</v>
      </c>
      <c r="H118" s="106" t="str">
        <f>IFERROR(+VLOOKUP(A118,'LISTADO BASICO MOS'!B:K,10,FALSE),"-")</f>
        <v>-</v>
      </c>
      <c r="I118" s="90"/>
      <c r="J118" s="90"/>
    </row>
    <row r="119" spans="1:10" ht="15.75" x14ac:dyDescent="0.25">
      <c r="A119" s="334"/>
      <c r="B119" s="171" t="s">
        <v>126</v>
      </c>
      <c r="C119" s="43" t="str">
        <f>IFERROR(+VLOOKUP(A119,'LISTADO BASICO MOS'!B:K,2,FALSE), "-")</f>
        <v>-</v>
      </c>
      <c r="D119" s="172">
        <v>1</v>
      </c>
      <c r="E119" s="10" t="str">
        <f>IFERROR(+VLOOKUP(A119,'LISTADO BASICO MOS'!B:K,4,FALSE),"-")</f>
        <v>-</v>
      </c>
      <c r="F119" s="10" t="str">
        <f>IFERROR(+VLOOKUP(A119,'LISTADO BASICO MOS'!B:K,5,FALSE),"-")</f>
        <v>-</v>
      </c>
      <c r="G119" s="10" t="str">
        <f>IFERROR(+VLOOKUP(A119,'LISTADO BASICO MOS'!B:K,6,FALSE),"-")</f>
        <v>-</v>
      </c>
      <c r="H119" s="106" t="str">
        <f>IFERROR(+VLOOKUP(A119,'LISTADO BASICO MOS'!B:K,10,FALSE),"-")</f>
        <v>-</v>
      </c>
      <c r="I119" s="90"/>
      <c r="J119" s="90"/>
    </row>
    <row r="120" spans="1:10" ht="15.75" x14ac:dyDescent="0.25">
      <c r="A120" s="334"/>
      <c r="B120" s="171" t="s">
        <v>127</v>
      </c>
      <c r="C120" s="43" t="str">
        <f>IFERROR(+VLOOKUP(A120,'LISTADO BASICO MOS'!B:K,2,FALSE), "-")</f>
        <v>-</v>
      </c>
      <c r="D120" s="172">
        <v>1</v>
      </c>
      <c r="E120" s="10" t="str">
        <f>IFERROR(+VLOOKUP(A120,'LISTADO BASICO MOS'!B:K,4,FALSE),"-")</f>
        <v>-</v>
      </c>
      <c r="F120" s="10" t="str">
        <f>IFERROR(+VLOOKUP(A120,'LISTADO BASICO MOS'!B:K,5,FALSE),"-")</f>
        <v>-</v>
      </c>
      <c r="G120" s="10" t="str">
        <f>IFERROR(+VLOOKUP(A120,'LISTADO BASICO MOS'!B:K,6,FALSE),"-")</f>
        <v>-</v>
      </c>
      <c r="H120" s="106" t="str">
        <f>IFERROR(+VLOOKUP(A120,'LISTADO BASICO MOS'!B:K,10,FALSE),"-")</f>
        <v>-</v>
      </c>
      <c r="I120" s="90"/>
      <c r="J120" s="90"/>
    </row>
    <row r="121" spans="1:10" ht="15.75" x14ac:dyDescent="0.25">
      <c r="A121" s="334"/>
      <c r="B121" s="171" t="s">
        <v>128</v>
      </c>
      <c r="C121" s="43" t="str">
        <f>IFERROR(+VLOOKUP(A121,'LISTADO BASICO MOS'!B:K,2,FALSE), "-")</f>
        <v>-</v>
      </c>
      <c r="D121" s="172">
        <v>1</v>
      </c>
      <c r="E121" s="10" t="str">
        <f>IFERROR(+VLOOKUP(A121,'LISTADO BASICO MOS'!B:K,4,FALSE),"-")</f>
        <v>-</v>
      </c>
      <c r="F121" s="10" t="str">
        <f>IFERROR(+VLOOKUP(A121,'LISTADO BASICO MOS'!B:K,5,FALSE),"-")</f>
        <v>-</v>
      </c>
      <c r="G121" s="10" t="str">
        <f>IFERROR(+VLOOKUP(A121,'LISTADO BASICO MOS'!B:K,6,FALSE),"-")</f>
        <v>-</v>
      </c>
      <c r="H121" s="106" t="str">
        <f>IFERROR(+VLOOKUP(A121,'LISTADO BASICO MOS'!B:K,10,FALSE),"-")</f>
        <v>-</v>
      </c>
      <c r="I121" s="90"/>
      <c r="J121" s="90"/>
    </row>
    <row r="122" spans="1:10" ht="15.75" x14ac:dyDescent="0.25">
      <c r="A122" s="334"/>
      <c r="B122" s="171" t="s">
        <v>129</v>
      </c>
      <c r="C122" s="43" t="str">
        <f>IFERROR(+VLOOKUP(A122,'LISTADO BASICO MOS'!B:K,2,FALSE), "-")</f>
        <v>-</v>
      </c>
      <c r="D122" s="172">
        <v>1</v>
      </c>
      <c r="E122" s="10" t="str">
        <f>IFERROR(+VLOOKUP(A122,'LISTADO BASICO MOS'!B:K,4,FALSE),"-")</f>
        <v>-</v>
      </c>
      <c r="F122" s="10" t="str">
        <f>IFERROR(+VLOOKUP(A122,'LISTADO BASICO MOS'!B:K,5,FALSE),"-")</f>
        <v>-</v>
      </c>
      <c r="G122" s="10" t="str">
        <f>IFERROR(+VLOOKUP(A122,'LISTADO BASICO MOS'!B:K,6,FALSE),"-")</f>
        <v>-</v>
      </c>
      <c r="H122" s="106" t="str">
        <f>IFERROR(+VLOOKUP(A122,'LISTADO BASICO MOS'!B:K,10,FALSE),"-")</f>
        <v>-</v>
      </c>
      <c r="I122" s="90"/>
      <c r="J122" s="90"/>
    </row>
    <row r="123" spans="1:10" ht="15.75" x14ac:dyDescent="0.25">
      <c r="A123" s="334"/>
      <c r="B123" s="171" t="s">
        <v>130</v>
      </c>
      <c r="C123" s="43" t="str">
        <f>IFERROR(+VLOOKUP(A123,'LISTADO BASICO MOS'!B:K,2,FALSE), "-")</f>
        <v>-</v>
      </c>
      <c r="D123" s="172">
        <v>1</v>
      </c>
      <c r="E123" s="10" t="str">
        <f>IFERROR(+VLOOKUP(A123,'LISTADO BASICO MOS'!B:K,4,FALSE),"-")</f>
        <v>-</v>
      </c>
      <c r="F123" s="10" t="str">
        <f>IFERROR(+VLOOKUP(A123,'LISTADO BASICO MOS'!B:K,5,FALSE),"-")</f>
        <v>-</v>
      </c>
      <c r="G123" s="10" t="str">
        <f>IFERROR(+VLOOKUP(A123,'LISTADO BASICO MOS'!B:K,6,FALSE),"-")</f>
        <v>-</v>
      </c>
      <c r="H123" s="106" t="str">
        <f>IFERROR(+VLOOKUP(A123,'LISTADO BASICO MOS'!B:K,10,FALSE),"-")</f>
        <v>-</v>
      </c>
      <c r="I123" s="90"/>
      <c r="J123" s="90"/>
    </row>
    <row r="124" spans="1:10" ht="15.75" x14ac:dyDescent="0.25">
      <c r="A124" s="334"/>
      <c r="B124" s="171"/>
      <c r="C124" s="43" t="str">
        <f>IFERROR(+VLOOKUP(A124,'LISTADO BASICO MOS'!B:K,2,FALSE), "-")</f>
        <v>-</v>
      </c>
      <c r="D124" s="18"/>
      <c r="E124" s="10" t="str">
        <f>IFERROR(+VLOOKUP(A124,'LISTADO BASICO MOS'!B:K,4,FALSE),"-")</f>
        <v>-</v>
      </c>
      <c r="F124" s="10" t="str">
        <f>IFERROR(+VLOOKUP(A124,'LISTADO BASICO MOS'!B:K,5,FALSE),"-")</f>
        <v>-</v>
      </c>
      <c r="G124" s="10" t="str">
        <f>IFERROR(+VLOOKUP(A124,'LISTADO BASICO MOS'!B:K,6,FALSE),"-")</f>
        <v>-</v>
      </c>
      <c r="H124" s="106" t="str">
        <f>IFERROR(+VLOOKUP(A124,'LISTADO BASICO MOS'!B:K,10,FALSE),"-")</f>
        <v>-</v>
      </c>
      <c r="I124" s="90"/>
      <c r="J124" s="90"/>
    </row>
    <row r="125" spans="1:10" ht="15.75" x14ac:dyDescent="0.25">
      <c r="A125" s="334"/>
      <c r="B125" s="171"/>
      <c r="C125" s="43" t="str">
        <f>IFERROR(+VLOOKUP(A125,'LISTADO BASICO MOS'!B:K,2,FALSE), "-")</f>
        <v>-</v>
      </c>
      <c r="D125" s="9"/>
      <c r="E125" s="10" t="str">
        <f>IFERROR(+VLOOKUP(A125,'LISTADO BASICO MOS'!B:K,4,FALSE),"-")</f>
        <v>-</v>
      </c>
      <c r="F125" s="10" t="str">
        <f>IFERROR(+VLOOKUP(A125,'LISTADO BASICO MOS'!B:K,5,FALSE),"-")</f>
        <v>-</v>
      </c>
      <c r="G125" s="10" t="str">
        <f>IFERROR(+VLOOKUP(A125,'LISTADO BASICO MOS'!B:K,6,FALSE),"-")</f>
        <v>-</v>
      </c>
      <c r="H125" s="106" t="str">
        <f>IFERROR(+VLOOKUP(A125,'LISTADO BASICO MOS'!B:K,10,FALSE),"-")</f>
        <v>-</v>
      </c>
      <c r="I125" s="90"/>
      <c r="J125" s="90"/>
    </row>
    <row r="126" spans="1:10" ht="15.75" x14ac:dyDescent="0.25">
      <c r="A126" s="382" t="s">
        <v>838</v>
      </c>
      <c r="B126" s="382"/>
      <c r="C126" s="382"/>
      <c r="D126" s="382"/>
      <c r="E126" s="382"/>
      <c r="F126" s="382"/>
      <c r="G126" s="217"/>
      <c r="H126" s="168"/>
      <c r="I126" s="90"/>
      <c r="J126" s="90"/>
    </row>
    <row r="127" spans="1:10" ht="15.75" x14ac:dyDescent="0.25">
      <c r="A127" s="327"/>
      <c r="B127" s="145"/>
      <c r="C127" s="144"/>
      <c r="D127" s="146"/>
      <c r="E127" s="146"/>
      <c r="F127" s="146"/>
      <c r="G127" s="146"/>
      <c r="H127" s="144"/>
      <c r="I127" s="90"/>
      <c r="J127" s="90"/>
    </row>
    <row r="128" spans="1:10" ht="15.75" x14ac:dyDescent="0.25">
      <c r="A128" s="382" t="s">
        <v>714</v>
      </c>
      <c r="B128" s="382"/>
      <c r="C128" s="382"/>
      <c r="D128" s="382"/>
      <c r="E128" s="382"/>
      <c r="F128" s="382"/>
      <c r="G128" s="382"/>
      <c r="H128" s="382"/>
      <c r="I128" s="90"/>
      <c r="J128" s="90"/>
    </row>
    <row r="129" spans="1:10" ht="15.75" x14ac:dyDescent="0.25">
      <c r="A129" s="332" t="s">
        <v>15</v>
      </c>
      <c r="B129" s="295" t="s">
        <v>16</v>
      </c>
      <c r="C129" s="295" t="s">
        <v>17</v>
      </c>
      <c r="D129" s="295" t="s">
        <v>18</v>
      </c>
      <c r="E129" s="295" t="s">
        <v>620</v>
      </c>
      <c r="F129" s="295" t="s">
        <v>19</v>
      </c>
      <c r="G129" s="295" t="s">
        <v>20</v>
      </c>
      <c r="H129" s="295" t="s">
        <v>21</v>
      </c>
      <c r="I129" s="90"/>
      <c r="J129" s="90"/>
    </row>
    <row r="130" spans="1:10" ht="15.75" x14ac:dyDescent="0.25">
      <c r="A130" s="334"/>
      <c r="B130" s="171" t="s">
        <v>117</v>
      </c>
      <c r="C130" s="43" t="str">
        <f>IFERROR(+VLOOKUP(A130,'LISTADO BASICO MOS'!B:K,2,FALSE), "-")</f>
        <v>-</v>
      </c>
      <c r="D130" s="172">
        <v>1</v>
      </c>
      <c r="E130" s="10" t="str">
        <f>IFERROR(+VLOOKUP(A130,'LISTADO BASICO MOS'!B:K,4,FALSE),"-")</f>
        <v>-</v>
      </c>
      <c r="F130" s="10" t="str">
        <f>IFERROR(+VLOOKUP(A130,'LISTADO BASICO MOS'!B:K,5,FALSE),"-")</f>
        <v>-</v>
      </c>
      <c r="G130" s="10" t="str">
        <f>IFERROR(+VLOOKUP(A130,'LISTADO BASICO MOS'!B:K,6,FALSE),"-")</f>
        <v>-</v>
      </c>
      <c r="H130" s="106" t="str">
        <f>IFERROR(+VLOOKUP(A130,'LISTADO BASICO MOS'!B:K,10,FALSE),"-")</f>
        <v>-</v>
      </c>
      <c r="I130" s="90"/>
      <c r="J130" s="90"/>
    </row>
    <row r="131" spans="1:10" ht="15.75" x14ac:dyDescent="0.25">
      <c r="A131" s="334"/>
      <c r="B131" s="171" t="s">
        <v>118</v>
      </c>
      <c r="C131" s="43" t="str">
        <f>IFERROR(+VLOOKUP(A131,'LISTADO BASICO MOS'!B:K,2,FALSE), "-")</f>
        <v>-</v>
      </c>
      <c r="D131" s="172">
        <v>1</v>
      </c>
      <c r="E131" s="10" t="str">
        <f>IFERROR(+VLOOKUP(A131,'LISTADO BASICO MOS'!B:K,4,FALSE),"-")</f>
        <v>-</v>
      </c>
      <c r="F131" s="10" t="str">
        <f>IFERROR(+VLOOKUP(A131,'LISTADO BASICO MOS'!B:K,5,FALSE),"-")</f>
        <v>-</v>
      </c>
      <c r="G131" s="10" t="str">
        <f>IFERROR(+VLOOKUP(A131,'LISTADO BASICO MOS'!B:K,6,FALSE),"-")</f>
        <v>-</v>
      </c>
      <c r="H131" s="106" t="str">
        <f>IFERROR(+VLOOKUP(A131,'LISTADO BASICO MOS'!B:K,10,FALSE),"-")</f>
        <v>-</v>
      </c>
      <c r="I131" s="90"/>
      <c r="J131" s="90"/>
    </row>
    <row r="132" spans="1:10" ht="15.75" x14ac:dyDescent="0.25">
      <c r="A132" s="334"/>
      <c r="B132" s="171" t="s">
        <v>119</v>
      </c>
      <c r="C132" s="43" t="str">
        <f>IFERROR(+VLOOKUP(A132,'LISTADO BASICO MOS'!B:K,2,FALSE), "-")</f>
        <v>-</v>
      </c>
      <c r="D132" s="172">
        <v>2</v>
      </c>
      <c r="E132" s="10" t="str">
        <f>IFERROR(+VLOOKUP(A132,'LISTADO BASICO MOS'!B:K,4,FALSE),"-")</f>
        <v>-</v>
      </c>
      <c r="F132" s="10" t="str">
        <f>IFERROR(+VLOOKUP(A132,'LISTADO BASICO MOS'!B:K,5,FALSE),"-")</f>
        <v>-</v>
      </c>
      <c r="G132" s="10" t="str">
        <f>IFERROR(+VLOOKUP(A132,'LISTADO BASICO MOS'!B:K,6,FALSE),"-")</f>
        <v>-</v>
      </c>
      <c r="H132" s="106" t="str">
        <f>IFERROR(+VLOOKUP(A132,'LISTADO BASICO MOS'!B:K,10,FALSE),"-")</f>
        <v>-</v>
      </c>
      <c r="I132" s="90"/>
      <c r="J132" s="90"/>
    </row>
    <row r="133" spans="1:10" ht="15.75" x14ac:dyDescent="0.25">
      <c r="A133" s="334"/>
      <c r="B133" s="171" t="s">
        <v>125</v>
      </c>
      <c r="C133" s="43" t="str">
        <f>IFERROR(+VLOOKUP(A133,'LISTADO BASICO MOS'!B:K,2,FALSE), "-")</f>
        <v>-</v>
      </c>
      <c r="D133" s="172">
        <v>1</v>
      </c>
      <c r="E133" s="10" t="str">
        <f>IFERROR(+VLOOKUP(A133,'LISTADO BASICO MOS'!B:K,4,FALSE),"-")</f>
        <v>-</v>
      </c>
      <c r="F133" s="10" t="str">
        <f>IFERROR(+VLOOKUP(A133,'LISTADO BASICO MOS'!B:K,5,FALSE),"-")</f>
        <v>-</v>
      </c>
      <c r="G133" s="10" t="str">
        <f>IFERROR(+VLOOKUP(A133,'LISTADO BASICO MOS'!B:K,6,FALSE),"-")</f>
        <v>-</v>
      </c>
      <c r="H133" s="106" t="str">
        <f>IFERROR(+VLOOKUP(A133,'LISTADO BASICO MOS'!B:K,10,FALSE),"-")</f>
        <v>-</v>
      </c>
      <c r="I133" s="90"/>
      <c r="J133" s="90"/>
    </row>
    <row r="134" spans="1:10" ht="15.75" x14ac:dyDescent="0.25">
      <c r="A134" s="334"/>
      <c r="B134" s="171" t="s">
        <v>131</v>
      </c>
      <c r="C134" s="43" t="str">
        <f>IFERROR(+VLOOKUP(A134,'LISTADO BASICO MOS'!B:K,2,FALSE), "-")</f>
        <v>-</v>
      </c>
      <c r="D134" s="172">
        <v>1</v>
      </c>
      <c r="E134" s="10" t="str">
        <f>IFERROR(+VLOOKUP(A134,'LISTADO BASICO MOS'!B:K,4,FALSE),"-")</f>
        <v>-</v>
      </c>
      <c r="F134" s="10" t="str">
        <f>IFERROR(+VLOOKUP(A134,'LISTADO BASICO MOS'!B:K,5,FALSE),"-")</f>
        <v>-</v>
      </c>
      <c r="G134" s="10" t="str">
        <f>IFERROR(+VLOOKUP(A134,'LISTADO BASICO MOS'!B:K,6,FALSE),"-")</f>
        <v>-</v>
      </c>
      <c r="H134" s="106" t="str">
        <f>IFERROR(+VLOOKUP(A134,'LISTADO BASICO MOS'!B:K,10,FALSE),"-")</f>
        <v>-</v>
      </c>
      <c r="I134" s="90"/>
      <c r="J134" s="90"/>
    </row>
    <row r="135" spans="1:10" ht="15.75" x14ac:dyDescent="0.25">
      <c r="A135" s="334"/>
      <c r="B135" s="171" t="s">
        <v>127</v>
      </c>
      <c r="C135" s="43" t="str">
        <f>IFERROR(+VLOOKUP(A135,'LISTADO BASICO MOS'!B:K,2,FALSE), "-")</f>
        <v>-</v>
      </c>
      <c r="D135" s="172">
        <v>1</v>
      </c>
      <c r="E135" s="10" t="str">
        <f>IFERROR(+VLOOKUP(A135,'LISTADO BASICO MOS'!B:K,4,FALSE),"-")</f>
        <v>-</v>
      </c>
      <c r="F135" s="10" t="str">
        <f>IFERROR(+VLOOKUP(A135,'LISTADO BASICO MOS'!B:K,5,FALSE),"-")</f>
        <v>-</v>
      </c>
      <c r="G135" s="10" t="str">
        <f>IFERROR(+VLOOKUP(A135,'LISTADO BASICO MOS'!B:K,6,FALSE),"-")</f>
        <v>-</v>
      </c>
      <c r="H135" s="106" t="str">
        <f>IFERROR(+VLOOKUP(A135,'LISTADO BASICO MOS'!B:K,10,FALSE),"-")</f>
        <v>-</v>
      </c>
      <c r="I135" s="90"/>
      <c r="J135" s="90"/>
    </row>
    <row r="136" spans="1:10" ht="15.75" x14ac:dyDescent="0.25">
      <c r="A136" s="334"/>
      <c r="B136" s="171" t="s">
        <v>128</v>
      </c>
      <c r="C136" s="43" t="str">
        <f>IFERROR(+VLOOKUP(A136,'LISTADO BASICO MOS'!B:K,2,FALSE), "-")</f>
        <v>-</v>
      </c>
      <c r="D136" s="172">
        <v>1</v>
      </c>
      <c r="E136" s="10" t="str">
        <f>IFERROR(+VLOOKUP(A136,'LISTADO BASICO MOS'!B:K,4,FALSE),"-")</f>
        <v>-</v>
      </c>
      <c r="F136" s="10" t="str">
        <f>IFERROR(+VLOOKUP(A136,'LISTADO BASICO MOS'!B:K,5,FALSE),"-")</f>
        <v>-</v>
      </c>
      <c r="G136" s="10" t="str">
        <f>IFERROR(+VLOOKUP(A136,'LISTADO BASICO MOS'!B:K,6,FALSE),"-")</f>
        <v>-</v>
      </c>
      <c r="H136" s="106" t="str">
        <f>IFERROR(+VLOOKUP(A136,'LISTADO BASICO MOS'!B:K,10,FALSE),"-")</f>
        <v>-</v>
      </c>
      <c r="I136" s="90"/>
      <c r="J136" s="90"/>
    </row>
    <row r="137" spans="1:10" ht="15.75" x14ac:dyDescent="0.25">
      <c r="A137" s="334"/>
      <c r="B137" s="171" t="s">
        <v>130</v>
      </c>
      <c r="C137" s="43" t="str">
        <f>IFERROR(+VLOOKUP(A137,'LISTADO BASICO MOS'!B:K,2,FALSE), "-")</f>
        <v>-</v>
      </c>
      <c r="D137" s="172">
        <v>1</v>
      </c>
      <c r="E137" s="10" t="str">
        <f>IFERROR(+VLOOKUP(A137,'LISTADO BASICO MOS'!B:K,4,FALSE),"-")</f>
        <v>-</v>
      </c>
      <c r="F137" s="10" t="str">
        <f>IFERROR(+VLOOKUP(A137,'LISTADO BASICO MOS'!B:K,5,FALSE),"-")</f>
        <v>-</v>
      </c>
      <c r="G137" s="10" t="str">
        <f>IFERROR(+VLOOKUP(A137,'LISTADO BASICO MOS'!B:K,6,FALSE),"-")</f>
        <v>-</v>
      </c>
      <c r="H137" s="106" t="str">
        <f>IFERROR(+VLOOKUP(A137,'LISTADO BASICO MOS'!B:K,10,FALSE),"-")</f>
        <v>-</v>
      </c>
      <c r="I137" s="90"/>
      <c r="J137" s="90"/>
    </row>
    <row r="138" spans="1:10" ht="15.75" x14ac:dyDescent="0.25">
      <c r="A138" s="334"/>
      <c r="B138" s="171" t="s">
        <v>129</v>
      </c>
      <c r="C138" s="43" t="str">
        <f>IFERROR(+VLOOKUP(A138,'LISTADO BASICO MOS'!B:K,2,FALSE), "-")</f>
        <v>-</v>
      </c>
      <c r="D138" s="172">
        <v>1</v>
      </c>
      <c r="E138" s="10" t="str">
        <f>IFERROR(+VLOOKUP(A138,'LISTADO BASICO MOS'!B:K,4,FALSE),"-")</f>
        <v>-</v>
      </c>
      <c r="F138" s="10" t="str">
        <f>IFERROR(+VLOOKUP(A138,'LISTADO BASICO MOS'!B:K,5,FALSE),"-")</f>
        <v>-</v>
      </c>
      <c r="G138" s="10" t="str">
        <f>IFERROR(+VLOOKUP(A138,'LISTADO BASICO MOS'!B:K,6,FALSE),"-")</f>
        <v>-</v>
      </c>
      <c r="H138" s="106" t="str">
        <f>IFERROR(+VLOOKUP(A138,'LISTADO BASICO MOS'!B:K,10,FALSE),"-")</f>
        <v>-</v>
      </c>
      <c r="I138" s="90"/>
      <c r="J138" s="90"/>
    </row>
    <row r="139" spans="1:10" ht="15.75" x14ac:dyDescent="0.25">
      <c r="A139" s="334"/>
      <c r="B139" s="171"/>
      <c r="C139" s="43" t="str">
        <f>IFERROR(+VLOOKUP(A139,'LISTADO BASICO MOS'!B:K,2,FALSE), "-")</f>
        <v>-</v>
      </c>
      <c r="D139" s="18"/>
      <c r="E139" s="10" t="str">
        <f>IFERROR(+VLOOKUP(A139,'LISTADO BASICO MOS'!B:K,4,FALSE),"-")</f>
        <v>-</v>
      </c>
      <c r="F139" s="10" t="str">
        <f>IFERROR(+VLOOKUP(A139,'LISTADO BASICO MOS'!B:K,5,FALSE),"-")</f>
        <v>-</v>
      </c>
      <c r="G139" s="10" t="str">
        <f>IFERROR(+VLOOKUP(A139,'LISTADO BASICO MOS'!B:K,6,FALSE),"-")</f>
        <v>-</v>
      </c>
      <c r="H139" s="106" t="str">
        <f>IFERROR(+VLOOKUP(A139,'LISTADO BASICO MOS'!B:K,10,FALSE),"-")</f>
        <v>-</v>
      </c>
      <c r="I139" s="90"/>
      <c r="J139" s="90"/>
    </row>
    <row r="140" spans="1:10" ht="15.75" x14ac:dyDescent="0.25">
      <c r="A140" s="334"/>
      <c r="B140" s="171"/>
      <c r="C140" s="43" t="str">
        <f>IFERROR(+VLOOKUP(A140,'LISTADO BASICO MOS'!B:K,2,FALSE), "-")</f>
        <v>-</v>
      </c>
      <c r="D140" s="9"/>
      <c r="E140" s="10" t="str">
        <f>IFERROR(+VLOOKUP(A140,'LISTADO BASICO MOS'!B:K,4,FALSE),"-")</f>
        <v>-</v>
      </c>
      <c r="F140" s="10" t="str">
        <f>IFERROR(+VLOOKUP(A140,'LISTADO BASICO MOS'!B:K,5,FALSE),"-")</f>
        <v>-</v>
      </c>
      <c r="G140" s="10" t="str">
        <f>IFERROR(+VLOOKUP(A140,'LISTADO BASICO MOS'!B:K,6,FALSE),"-")</f>
        <v>-</v>
      </c>
      <c r="H140" s="106" t="str">
        <f>IFERROR(+VLOOKUP(A140,'LISTADO BASICO MOS'!B:K,10,FALSE),"-")</f>
        <v>-</v>
      </c>
      <c r="I140" s="90"/>
      <c r="J140" s="90"/>
    </row>
    <row r="141" spans="1:10" ht="15.75" x14ac:dyDescent="0.25">
      <c r="A141" s="382" t="s">
        <v>839</v>
      </c>
      <c r="B141" s="382"/>
      <c r="C141" s="382"/>
      <c r="D141" s="382"/>
      <c r="E141" s="382"/>
      <c r="F141" s="382"/>
      <c r="G141" s="217"/>
      <c r="H141" s="168"/>
      <c r="I141" s="90"/>
      <c r="J141" s="90"/>
    </row>
    <row r="142" spans="1:10" ht="15.75" x14ac:dyDescent="0.25">
      <c r="A142" s="327"/>
      <c r="B142" s="145"/>
      <c r="C142" s="144"/>
      <c r="D142" s="146"/>
      <c r="E142" s="146"/>
      <c r="F142" s="146"/>
      <c r="G142" s="146"/>
      <c r="H142" s="144"/>
      <c r="I142" s="90"/>
      <c r="J142" s="90"/>
    </row>
    <row r="143" spans="1:10" ht="15.75" x14ac:dyDescent="0.25">
      <c r="A143" s="382" t="s">
        <v>715</v>
      </c>
      <c r="B143" s="382"/>
      <c r="C143" s="382"/>
      <c r="D143" s="382"/>
      <c r="E143" s="382"/>
      <c r="F143" s="382"/>
      <c r="G143" s="382"/>
      <c r="H143" s="382"/>
      <c r="I143" s="90"/>
      <c r="J143" s="90"/>
    </row>
    <row r="144" spans="1:10" ht="15.75" x14ac:dyDescent="0.25">
      <c r="A144" s="332" t="s">
        <v>15</v>
      </c>
      <c r="B144" s="295" t="s">
        <v>16</v>
      </c>
      <c r="C144" s="295" t="s">
        <v>17</v>
      </c>
      <c r="D144" s="295" t="s">
        <v>18</v>
      </c>
      <c r="E144" s="295" t="s">
        <v>620</v>
      </c>
      <c r="F144" s="295" t="s">
        <v>19</v>
      </c>
      <c r="G144" s="295" t="s">
        <v>20</v>
      </c>
      <c r="H144" s="295" t="s">
        <v>21</v>
      </c>
      <c r="I144" s="90"/>
      <c r="J144" s="90"/>
    </row>
    <row r="145" spans="1:10" ht="15.75" x14ac:dyDescent="0.25">
      <c r="A145" s="333"/>
      <c r="B145" s="171" t="s">
        <v>132</v>
      </c>
      <c r="C145" s="43" t="str">
        <f>IFERROR(+VLOOKUP(A145,'LISTADO BASICO MOS'!B:K,2,FALSE), "-")</f>
        <v>-</v>
      </c>
      <c r="D145" s="172">
        <v>1</v>
      </c>
      <c r="E145" s="10" t="str">
        <f>IFERROR(+VLOOKUP(A145,'LISTADO BASICO MOS'!B:K,4,FALSE),"-")</f>
        <v>-</v>
      </c>
      <c r="F145" s="10" t="str">
        <f>IFERROR(+VLOOKUP(A145,'LISTADO BASICO MOS'!B:K,5,FALSE),"-")</f>
        <v>-</v>
      </c>
      <c r="G145" s="10" t="str">
        <f>IFERROR(+VLOOKUP(A145,'LISTADO BASICO MOS'!B:K,6,FALSE),"-")</f>
        <v>-</v>
      </c>
      <c r="H145" s="106" t="str">
        <f>IFERROR(+VLOOKUP(A145,'LISTADO BASICO MOS'!B:K,10,FALSE),"-")</f>
        <v>-</v>
      </c>
      <c r="I145" s="90"/>
      <c r="J145" s="90"/>
    </row>
    <row r="146" spans="1:10" ht="15.75" x14ac:dyDescent="0.25">
      <c r="A146" s="334"/>
      <c r="B146" s="171" t="s">
        <v>133</v>
      </c>
      <c r="C146" s="43" t="str">
        <f>IFERROR(+VLOOKUP(A146,'LISTADO BASICO MOS'!B:K,2,FALSE), "-")</f>
        <v>-</v>
      </c>
      <c r="D146" s="172">
        <v>1</v>
      </c>
      <c r="E146" s="10" t="str">
        <f>IFERROR(+VLOOKUP(A146,'LISTADO BASICO MOS'!B:K,4,FALSE),"-")</f>
        <v>-</v>
      </c>
      <c r="F146" s="10" t="str">
        <f>IFERROR(+VLOOKUP(A146,'LISTADO BASICO MOS'!B:K,5,FALSE),"-")</f>
        <v>-</v>
      </c>
      <c r="G146" s="10" t="str">
        <f>IFERROR(+VLOOKUP(A146,'LISTADO BASICO MOS'!B:K,6,FALSE),"-")</f>
        <v>-</v>
      </c>
      <c r="H146" s="106" t="str">
        <f>IFERROR(+VLOOKUP(A146,'LISTADO BASICO MOS'!B:K,10,FALSE),"-")</f>
        <v>-</v>
      </c>
      <c r="I146" s="90"/>
      <c r="J146" s="90"/>
    </row>
    <row r="147" spans="1:10" ht="15.75" x14ac:dyDescent="0.25">
      <c r="A147" s="334"/>
      <c r="B147" s="171" t="s">
        <v>129</v>
      </c>
      <c r="C147" s="43" t="str">
        <f>IFERROR(+VLOOKUP(A147,'LISTADO BASICO MOS'!B:K,2,FALSE), "-")</f>
        <v>-</v>
      </c>
      <c r="D147" s="172">
        <v>1</v>
      </c>
      <c r="E147" s="10" t="str">
        <f>IFERROR(+VLOOKUP(A147,'LISTADO BASICO MOS'!B:K,4,FALSE),"-")</f>
        <v>-</v>
      </c>
      <c r="F147" s="10" t="str">
        <f>IFERROR(+VLOOKUP(A147,'LISTADO BASICO MOS'!B:K,5,FALSE),"-")</f>
        <v>-</v>
      </c>
      <c r="G147" s="10" t="str">
        <f>IFERROR(+VLOOKUP(A147,'LISTADO BASICO MOS'!B:K,6,FALSE),"-")</f>
        <v>-</v>
      </c>
      <c r="H147" s="106" t="str">
        <f>IFERROR(+VLOOKUP(A147,'LISTADO BASICO MOS'!B:K,10,FALSE),"-")</f>
        <v>-</v>
      </c>
      <c r="I147" s="90"/>
      <c r="J147" s="90"/>
    </row>
    <row r="148" spans="1:10" ht="15.75" x14ac:dyDescent="0.25">
      <c r="A148" s="334"/>
      <c r="B148" s="171" t="s">
        <v>130</v>
      </c>
      <c r="C148" s="43" t="str">
        <f>IFERROR(+VLOOKUP(A148,'LISTADO BASICO MOS'!B:K,2,FALSE), "-")</f>
        <v>-</v>
      </c>
      <c r="D148" s="172">
        <v>1</v>
      </c>
      <c r="E148" s="10" t="str">
        <f>IFERROR(+VLOOKUP(A148,'LISTADO BASICO MOS'!B:K,4,FALSE),"-")</f>
        <v>-</v>
      </c>
      <c r="F148" s="10" t="str">
        <f>IFERROR(+VLOOKUP(A148,'LISTADO BASICO MOS'!B:K,5,FALSE),"-")</f>
        <v>-</v>
      </c>
      <c r="G148" s="10" t="str">
        <f>IFERROR(+VLOOKUP(A148,'LISTADO BASICO MOS'!B:K,6,FALSE),"-")</f>
        <v>-</v>
      </c>
      <c r="H148" s="106" t="str">
        <f>IFERROR(+VLOOKUP(A148,'LISTADO BASICO MOS'!B:K,10,FALSE),"-")</f>
        <v>-</v>
      </c>
      <c r="I148" s="90"/>
      <c r="J148" s="90"/>
    </row>
    <row r="149" spans="1:10" ht="15.75" x14ac:dyDescent="0.25">
      <c r="A149" s="334"/>
      <c r="B149" s="171"/>
      <c r="C149" s="43" t="str">
        <f>IFERROR(+VLOOKUP(A149,'LISTADO BASICO MOS'!B:K,2,FALSE), "-")</f>
        <v>-</v>
      </c>
      <c r="D149" s="18"/>
      <c r="E149" s="10" t="str">
        <f>IFERROR(+VLOOKUP(A149,'LISTADO BASICO MOS'!B:K,4,FALSE),"-")</f>
        <v>-</v>
      </c>
      <c r="F149" s="10" t="str">
        <f>IFERROR(+VLOOKUP(A149,'LISTADO BASICO MOS'!B:K,5,FALSE),"-")</f>
        <v>-</v>
      </c>
      <c r="G149" s="10" t="str">
        <f>IFERROR(+VLOOKUP(A149,'LISTADO BASICO MOS'!B:K,6,FALSE),"-")</f>
        <v>-</v>
      </c>
      <c r="H149" s="106" t="str">
        <f>IFERROR(+VLOOKUP(A149,'LISTADO BASICO MOS'!B:K,10,FALSE),"-")</f>
        <v>-</v>
      </c>
      <c r="I149" s="90"/>
      <c r="J149" s="90"/>
    </row>
    <row r="150" spans="1:10" ht="15.75" x14ac:dyDescent="0.25">
      <c r="A150" s="334"/>
      <c r="B150" s="171"/>
      <c r="C150" s="43" t="str">
        <f>IFERROR(+VLOOKUP(A150,'LISTADO BASICO MOS'!B:K,2,FALSE), "-")</f>
        <v>-</v>
      </c>
      <c r="D150" s="9"/>
      <c r="E150" s="10" t="str">
        <f>IFERROR(+VLOOKUP(A150,'LISTADO BASICO MOS'!B:K,4,FALSE),"-")</f>
        <v>-</v>
      </c>
      <c r="F150" s="10" t="str">
        <f>IFERROR(+VLOOKUP(A150,'LISTADO BASICO MOS'!B:K,5,FALSE),"-")</f>
        <v>-</v>
      </c>
      <c r="G150" s="10" t="str">
        <f>IFERROR(+VLOOKUP(A150,'LISTADO BASICO MOS'!B:K,6,FALSE),"-")</f>
        <v>-</v>
      </c>
      <c r="H150" s="106" t="str">
        <f>IFERROR(+VLOOKUP(A150,'LISTADO BASICO MOS'!B:K,10,FALSE),"-")</f>
        <v>-</v>
      </c>
      <c r="I150" s="90"/>
      <c r="J150" s="90"/>
    </row>
    <row r="151" spans="1:10" ht="15.75" x14ac:dyDescent="0.25">
      <c r="A151" s="382" t="s">
        <v>840</v>
      </c>
      <c r="B151" s="382"/>
      <c r="C151" s="382"/>
      <c r="D151" s="382"/>
      <c r="E151" s="382"/>
      <c r="F151" s="382"/>
      <c r="G151" s="217"/>
      <c r="H151" s="168"/>
      <c r="I151" s="90"/>
      <c r="J151" s="90"/>
    </row>
    <row r="152" spans="1:10" ht="15.75" x14ac:dyDescent="0.25">
      <c r="A152" s="327"/>
      <c r="B152" s="145"/>
      <c r="C152" s="144"/>
      <c r="D152" s="146"/>
      <c r="E152" s="146"/>
      <c r="F152" s="146"/>
      <c r="G152" s="146"/>
      <c r="H152" s="144"/>
      <c r="I152" s="90"/>
      <c r="J152" s="90"/>
    </row>
    <row r="153" spans="1:10" ht="15.75" x14ac:dyDescent="0.25">
      <c r="A153" s="382" t="s">
        <v>716</v>
      </c>
      <c r="B153" s="382"/>
      <c r="C153" s="382"/>
      <c r="D153" s="382"/>
      <c r="E153" s="382"/>
      <c r="F153" s="382"/>
      <c r="G153" s="382"/>
      <c r="H153" s="382"/>
      <c r="I153" s="90"/>
      <c r="J153" s="90"/>
    </row>
    <row r="154" spans="1:10" ht="15.75" x14ac:dyDescent="0.25">
      <c r="A154" s="332" t="s">
        <v>15</v>
      </c>
      <c r="B154" s="295" t="s">
        <v>16</v>
      </c>
      <c r="C154" s="295" t="s">
        <v>17</v>
      </c>
      <c r="D154" s="295" t="s">
        <v>18</v>
      </c>
      <c r="E154" s="295" t="s">
        <v>620</v>
      </c>
      <c r="F154" s="295" t="s">
        <v>19</v>
      </c>
      <c r="G154" s="295" t="s">
        <v>20</v>
      </c>
      <c r="H154" s="295" t="s">
        <v>21</v>
      </c>
      <c r="I154" s="90"/>
      <c r="J154" s="90"/>
    </row>
    <row r="155" spans="1:10" ht="15.75" x14ac:dyDescent="0.25">
      <c r="A155" s="333"/>
      <c r="B155" s="171" t="s">
        <v>134</v>
      </c>
      <c r="C155" s="43" t="str">
        <f>IFERROR(+VLOOKUP(A155,'LISTADO BASICO MOS'!B:K,2,FALSE), "-")</f>
        <v>-</v>
      </c>
      <c r="D155" s="172">
        <v>1</v>
      </c>
      <c r="E155" s="10" t="str">
        <f>IFERROR(+VLOOKUP(A155,'LISTADO BASICO MOS'!B:K,4,FALSE),"-")</f>
        <v>-</v>
      </c>
      <c r="F155" s="10" t="str">
        <f>IFERROR(+VLOOKUP(A155,'LISTADO BASICO MOS'!B:K,5,FALSE),"-")</f>
        <v>-</v>
      </c>
      <c r="G155" s="10" t="str">
        <f>IFERROR(+VLOOKUP(A155,'LISTADO BASICO MOS'!B:K,6,FALSE),"-")</f>
        <v>-</v>
      </c>
      <c r="H155" s="106" t="str">
        <f>IFERROR(+VLOOKUP(A155,'LISTADO BASICO MOS'!B:K,10,FALSE),"-")</f>
        <v>-</v>
      </c>
      <c r="I155" s="90"/>
      <c r="J155" s="90"/>
    </row>
    <row r="156" spans="1:10" ht="15.75" x14ac:dyDescent="0.25">
      <c r="A156" s="334"/>
      <c r="B156" s="171" t="s">
        <v>135</v>
      </c>
      <c r="C156" s="43" t="str">
        <f>IFERROR(+VLOOKUP(A156,'LISTADO BASICO MOS'!B:K,2,FALSE), "-")</f>
        <v>-</v>
      </c>
      <c r="D156" s="172">
        <v>6</v>
      </c>
      <c r="E156" s="10" t="str">
        <f>IFERROR(+VLOOKUP(A156,'LISTADO BASICO MOS'!B:K,4,FALSE),"-")</f>
        <v>-</v>
      </c>
      <c r="F156" s="10" t="str">
        <f>IFERROR(+VLOOKUP(A156,'LISTADO BASICO MOS'!B:K,5,FALSE),"-")</f>
        <v>-</v>
      </c>
      <c r="G156" s="10" t="str">
        <f>IFERROR(+VLOOKUP(A156,'LISTADO BASICO MOS'!B:K,6,FALSE),"-")</f>
        <v>-</v>
      </c>
      <c r="H156" s="106" t="str">
        <f>IFERROR(+VLOOKUP(A156,'LISTADO BASICO MOS'!B:K,10,FALSE),"-")</f>
        <v>-</v>
      </c>
      <c r="I156" s="90"/>
      <c r="J156" s="90"/>
    </row>
    <row r="157" spans="1:10" ht="15.75" x14ac:dyDescent="0.25">
      <c r="A157" s="334"/>
      <c r="B157" s="171"/>
      <c r="C157" s="43" t="str">
        <f>IFERROR(+VLOOKUP(A157,'LISTADO BASICO MOS'!B:K,2,FALSE), "-")</f>
        <v>-</v>
      </c>
      <c r="D157" s="18"/>
      <c r="E157" s="10" t="str">
        <f>IFERROR(+VLOOKUP(A157,'LISTADO BASICO MOS'!B:K,4,FALSE),"-")</f>
        <v>-</v>
      </c>
      <c r="F157" s="10" t="str">
        <f>IFERROR(+VLOOKUP(A157,'LISTADO BASICO MOS'!B:K,5,FALSE),"-")</f>
        <v>-</v>
      </c>
      <c r="G157" s="10" t="str">
        <f>IFERROR(+VLOOKUP(A157,'LISTADO BASICO MOS'!B:K,6,FALSE),"-")</f>
        <v>-</v>
      </c>
      <c r="H157" s="106" t="str">
        <f>IFERROR(+VLOOKUP(A157,'LISTADO BASICO MOS'!B:K,10,FALSE),"-")</f>
        <v>-</v>
      </c>
      <c r="I157" s="90"/>
      <c r="J157" s="90"/>
    </row>
    <row r="158" spans="1:10" ht="15.75" x14ac:dyDescent="0.25">
      <c r="A158" s="334"/>
      <c r="B158" s="171"/>
      <c r="C158" s="43" t="str">
        <f>IFERROR(+VLOOKUP(A158,'LISTADO BASICO MOS'!B:K,2,FALSE), "-")</f>
        <v>-</v>
      </c>
      <c r="D158" s="9"/>
      <c r="E158" s="10" t="str">
        <f>IFERROR(+VLOOKUP(A158,'LISTADO BASICO MOS'!B:K,4,FALSE),"-")</f>
        <v>-</v>
      </c>
      <c r="F158" s="10" t="str">
        <f>IFERROR(+VLOOKUP(A158,'LISTADO BASICO MOS'!B:K,5,FALSE),"-")</f>
        <v>-</v>
      </c>
      <c r="G158" s="10" t="str">
        <f>IFERROR(+VLOOKUP(A158,'LISTADO BASICO MOS'!B:K,6,FALSE),"-")</f>
        <v>-</v>
      </c>
      <c r="H158" s="106" t="str">
        <f>IFERROR(+VLOOKUP(A158,'LISTADO BASICO MOS'!B:K,10,FALSE),"-")</f>
        <v>-</v>
      </c>
      <c r="I158" s="90"/>
      <c r="J158" s="90"/>
    </row>
    <row r="159" spans="1:10" ht="15.75" x14ac:dyDescent="0.25">
      <c r="A159" s="383" t="s">
        <v>841</v>
      </c>
      <c r="B159" s="383"/>
      <c r="C159" s="383"/>
      <c r="D159" s="383"/>
      <c r="E159" s="383"/>
      <c r="F159" s="383"/>
      <c r="G159" s="217"/>
      <c r="H159" s="168"/>
      <c r="I159" s="90"/>
      <c r="J159" s="90"/>
    </row>
    <row r="160" spans="1:10" ht="15.75" x14ac:dyDescent="0.25">
      <c r="A160" s="327"/>
      <c r="B160" s="145"/>
      <c r="C160" s="144"/>
      <c r="D160" s="146"/>
      <c r="E160" s="146"/>
      <c r="F160" s="146"/>
      <c r="G160" s="146"/>
      <c r="H160" s="144"/>
      <c r="I160" s="90"/>
      <c r="J160" s="90"/>
    </row>
    <row r="161" spans="1:10" ht="15.75" x14ac:dyDescent="0.25">
      <c r="A161" s="382" t="s">
        <v>717</v>
      </c>
      <c r="B161" s="382"/>
      <c r="C161" s="382"/>
      <c r="D161" s="382"/>
      <c r="E161" s="382"/>
      <c r="F161" s="382"/>
      <c r="G161" s="382"/>
      <c r="H161" s="382"/>
      <c r="I161" s="90"/>
      <c r="J161" s="90"/>
    </row>
    <row r="162" spans="1:10" ht="15.75" x14ac:dyDescent="0.25">
      <c r="A162" s="332" t="s">
        <v>15</v>
      </c>
      <c r="B162" s="295" t="s">
        <v>16</v>
      </c>
      <c r="C162" s="295" t="s">
        <v>17</v>
      </c>
      <c r="D162" s="295" t="s">
        <v>18</v>
      </c>
      <c r="E162" s="295" t="s">
        <v>620</v>
      </c>
      <c r="F162" s="295" t="s">
        <v>19</v>
      </c>
      <c r="G162" s="295" t="s">
        <v>20</v>
      </c>
      <c r="H162" s="295" t="s">
        <v>21</v>
      </c>
      <c r="I162" s="90"/>
      <c r="J162" s="90"/>
    </row>
    <row r="163" spans="1:10" ht="15.75" x14ac:dyDescent="0.25">
      <c r="A163" s="333"/>
      <c r="B163" s="171" t="s">
        <v>136</v>
      </c>
      <c r="C163" s="43" t="str">
        <f>IFERROR(+VLOOKUP(A163,'LISTADO BASICO MOS'!B:K,2,FALSE), "-")</f>
        <v>-</v>
      </c>
      <c r="D163" s="172">
        <v>1</v>
      </c>
      <c r="E163" s="10" t="str">
        <f>IFERROR(+VLOOKUP(A163,'LISTADO BASICO MOS'!B:K,4,FALSE),"-")</f>
        <v>-</v>
      </c>
      <c r="F163" s="10" t="str">
        <f>IFERROR(+VLOOKUP(A163,'LISTADO BASICO MOS'!B:K,5,FALSE),"-")</f>
        <v>-</v>
      </c>
      <c r="G163" s="10" t="str">
        <f>IFERROR(+VLOOKUP(A163,'LISTADO BASICO MOS'!B:K,6,FALSE),"-")</f>
        <v>-</v>
      </c>
      <c r="H163" s="106" t="str">
        <f>IFERROR(+VLOOKUP(A163,'LISTADO BASICO MOS'!B:K,10,FALSE),"-")</f>
        <v>-</v>
      </c>
      <c r="I163" s="90"/>
      <c r="J163" s="90"/>
    </row>
    <row r="164" spans="1:10" ht="15.75" x14ac:dyDescent="0.25">
      <c r="A164" s="334"/>
      <c r="B164" s="171" t="s">
        <v>137</v>
      </c>
      <c r="C164" s="43" t="str">
        <f>IFERROR(+VLOOKUP(A164,'LISTADO BASICO MOS'!B:K,2,FALSE), "-")</f>
        <v>-</v>
      </c>
      <c r="D164" s="172">
        <v>1</v>
      </c>
      <c r="E164" s="10" t="str">
        <f>IFERROR(+VLOOKUP(A164,'LISTADO BASICO MOS'!B:K,4,FALSE),"-")</f>
        <v>-</v>
      </c>
      <c r="F164" s="10" t="str">
        <f>IFERROR(+VLOOKUP(A164,'LISTADO BASICO MOS'!B:K,5,FALSE),"-")</f>
        <v>-</v>
      </c>
      <c r="G164" s="10" t="str">
        <f>IFERROR(+VLOOKUP(A164,'LISTADO BASICO MOS'!B:K,6,FALSE),"-")</f>
        <v>-</v>
      </c>
      <c r="H164" s="106" t="str">
        <f>IFERROR(+VLOOKUP(A164,'LISTADO BASICO MOS'!B:K,10,FALSE),"-")</f>
        <v>-</v>
      </c>
      <c r="I164" s="90"/>
      <c r="J164" s="90"/>
    </row>
    <row r="165" spans="1:10" ht="15.75" x14ac:dyDescent="0.25">
      <c r="A165" s="334"/>
      <c r="B165" s="171" t="s">
        <v>138</v>
      </c>
      <c r="C165" s="43" t="str">
        <f>IFERROR(+VLOOKUP(A165,'LISTADO BASICO MOS'!B:K,2,FALSE), "-")</f>
        <v>-</v>
      </c>
      <c r="D165" s="172">
        <v>1</v>
      </c>
      <c r="E165" s="10" t="str">
        <f>IFERROR(+VLOOKUP(A165,'LISTADO BASICO MOS'!B:K,4,FALSE),"-")</f>
        <v>-</v>
      </c>
      <c r="F165" s="10" t="str">
        <f>IFERROR(+VLOOKUP(A165,'LISTADO BASICO MOS'!B:K,5,FALSE),"-")</f>
        <v>-</v>
      </c>
      <c r="G165" s="10" t="str">
        <f>IFERROR(+VLOOKUP(A165,'LISTADO BASICO MOS'!B:K,6,FALSE),"-")</f>
        <v>-</v>
      </c>
      <c r="H165" s="106" t="str">
        <f>IFERROR(+VLOOKUP(A165,'LISTADO BASICO MOS'!B:K,10,FALSE),"-")</f>
        <v>-</v>
      </c>
      <c r="I165" s="90"/>
      <c r="J165" s="90"/>
    </row>
    <row r="166" spans="1:10" ht="15.75" x14ac:dyDescent="0.25">
      <c r="A166" s="334"/>
      <c r="B166" s="171" t="s">
        <v>46</v>
      </c>
      <c r="C166" s="43" t="str">
        <f>IFERROR(+VLOOKUP(A166,'LISTADO BASICO MOS'!B:K,2,FALSE), "-")</f>
        <v>-</v>
      </c>
      <c r="D166" s="172">
        <v>1</v>
      </c>
      <c r="E166" s="10" t="str">
        <f>IFERROR(+VLOOKUP(A166,'LISTADO BASICO MOS'!B:K,4,FALSE),"-")</f>
        <v>-</v>
      </c>
      <c r="F166" s="10" t="str">
        <f>IFERROR(+VLOOKUP(A166,'LISTADO BASICO MOS'!B:K,5,FALSE),"-")</f>
        <v>-</v>
      </c>
      <c r="G166" s="10" t="str">
        <f>IFERROR(+VLOOKUP(A166,'LISTADO BASICO MOS'!B:K,6,FALSE),"-")</f>
        <v>-</v>
      </c>
      <c r="H166" s="106" t="str">
        <f>IFERROR(+VLOOKUP(A166,'LISTADO BASICO MOS'!B:K,10,FALSE),"-")</f>
        <v>-</v>
      </c>
      <c r="I166" s="90"/>
      <c r="J166" s="90"/>
    </row>
    <row r="167" spans="1:10" ht="15.75" x14ac:dyDescent="0.25">
      <c r="A167" s="334"/>
      <c r="B167" s="171" t="s">
        <v>139</v>
      </c>
      <c r="C167" s="43" t="str">
        <f>IFERROR(+VLOOKUP(A167,'LISTADO BASICO MOS'!B:K,2,FALSE), "-")</f>
        <v>-</v>
      </c>
      <c r="D167" s="172">
        <v>1</v>
      </c>
      <c r="E167" s="10" t="str">
        <f>IFERROR(+VLOOKUP(A167,'LISTADO BASICO MOS'!B:K,4,FALSE),"-")</f>
        <v>-</v>
      </c>
      <c r="F167" s="10" t="str">
        <f>IFERROR(+VLOOKUP(A167,'LISTADO BASICO MOS'!B:K,5,FALSE),"-")</f>
        <v>-</v>
      </c>
      <c r="G167" s="10" t="str">
        <f>IFERROR(+VLOOKUP(A167,'LISTADO BASICO MOS'!B:K,6,FALSE),"-")</f>
        <v>-</v>
      </c>
      <c r="H167" s="106" t="str">
        <f>IFERROR(+VLOOKUP(A167,'LISTADO BASICO MOS'!B:K,10,FALSE),"-")</f>
        <v>-</v>
      </c>
      <c r="I167" s="90"/>
      <c r="J167" s="90"/>
    </row>
    <row r="168" spans="1:10" ht="15.75" x14ac:dyDescent="0.25">
      <c r="A168" s="334"/>
      <c r="B168" s="171" t="s">
        <v>129</v>
      </c>
      <c r="C168" s="43" t="str">
        <f>IFERROR(+VLOOKUP(A168,'LISTADO BASICO MOS'!B:K,2,FALSE), "-")</f>
        <v>-</v>
      </c>
      <c r="D168" s="172">
        <v>1</v>
      </c>
      <c r="E168" s="10" t="str">
        <f>IFERROR(+VLOOKUP(A168,'LISTADO BASICO MOS'!B:K,4,FALSE),"-")</f>
        <v>-</v>
      </c>
      <c r="F168" s="10" t="str">
        <f>IFERROR(+VLOOKUP(A168,'LISTADO BASICO MOS'!B:K,5,FALSE),"-")</f>
        <v>-</v>
      </c>
      <c r="G168" s="10" t="str">
        <f>IFERROR(+VLOOKUP(A168,'LISTADO BASICO MOS'!B:K,6,FALSE),"-")</f>
        <v>-</v>
      </c>
      <c r="H168" s="106" t="str">
        <f>IFERROR(+VLOOKUP(A168,'LISTADO BASICO MOS'!B:K,10,FALSE),"-")</f>
        <v>-</v>
      </c>
      <c r="I168" s="90"/>
      <c r="J168" s="90"/>
    </row>
    <row r="169" spans="1:10" ht="15.75" x14ac:dyDescent="0.25">
      <c r="A169" s="334"/>
      <c r="B169" s="171"/>
      <c r="C169" s="43" t="str">
        <f>IFERROR(+VLOOKUP(A169,'LISTADO BASICO MOS'!B:K,2,FALSE), "-")</f>
        <v>-</v>
      </c>
      <c r="D169" s="18"/>
      <c r="E169" s="10" t="str">
        <f>IFERROR(+VLOOKUP(A169,'LISTADO BASICO MOS'!B:K,4,FALSE),"-")</f>
        <v>-</v>
      </c>
      <c r="F169" s="10" t="str">
        <f>IFERROR(+VLOOKUP(A169,'LISTADO BASICO MOS'!B:K,5,FALSE),"-")</f>
        <v>-</v>
      </c>
      <c r="G169" s="10" t="str">
        <f>IFERROR(+VLOOKUP(A169,'LISTADO BASICO MOS'!B:K,6,FALSE),"-")</f>
        <v>-</v>
      </c>
      <c r="H169" s="106" t="str">
        <f>IFERROR(+VLOOKUP(A169,'LISTADO BASICO MOS'!B:K,10,FALSE),"-")</f>
        <v>-</v>
      </c>
      <c r="I169" s="90"/>
      <c r="J169" s="90"/>
    </row>
    <row r="170" spans="1:10" ht="15.75" x14ac:dyDescent="0.25">
      <c r="A170" s="334"/>
      <c r="B170" s="171"/>
      <c r="C170" s="43" t="str">
        <f>IFERROR(+VLOOKUP(A170,'LISTADO BASICO MOS'!B:K,2,FALSE), "-")</f>
        <v>-</v>
      </c>
      <c r="D170" s="9"/>
      <c r="E170" s="10" t="str">
        <f>IFERROR(+VLOOKUP(A170,'LISTADO BASICO MOS'!B:K,4,FALSE),"-")</f>
        <v>-</v>
      </c>
      <c r="F170" s="10" t="str">
        <f>IFERROR(+VLOOKUP(A170,'LISTADO BASICO MOS'!B:K,5,FALSE),"-")</f>
        <v>-</v>
      </c>
      <c r="G170" s="10" t="str">
        <f>IFERROR(+VLOOKUP(A170,'LISTADO BASICO MOS'!B:K,6,FALSE),"-")</f>
        <v>-</v>
      </c>
      <c r="H170" s="106" t="str">
        <f>IFERROR(+VLOOKUP(A170,'LISTADO BASICO MOS'!B:K,10,FALSE),"-")</f>
        <v>-</v>
      </c>
      <c r="I170" s="90"/>
      <c r="J170" s="90"/>
    </row>
    <row r="171" spans="1:10" ht="15.75" x14ac:dyDescent="0.25">
      <c r="A171" s="382" t="s">
        <v>842</v>
      </c>
      <c r="B171" s="382"/>
      <c r="C171" s="382"/>
      <c r="D171" s="382"/>
      <c r="E171" s="382"/>
      <c r="F171" s="382"/>
      <c r="G171" s="217"/>
      <c r="H171" s="168"/>
      <c r="I171" s="90"/>
      <c r="J171" s="90"/>
    </row>
    <row r="172" spans="1:10" ht="15.75" x14ac:dyDescent="0.25">
      <c r="A172" s="327"/>
      <c r="B172" s="145"/>
      <c r="C172" s="144"/>
      <c r="D172" s="146"/>
      <c r="E172" s="146"/>
      <c r="F172" s="146"/>
      <c r="G172" s="146"/>
      <c r="H172" s="144"/>
      <c r="I172" s="90"/>
      <c r="J172" s="90"/>
    </row>
    <row r="173" spans="1:10" ht="15.75" x14ac:dyDescent="0.25">
      <c r="A173" s="382" t="s">
        <v>718</v>
      </c>
      <c r="B173" s="382"/>
      <c r="C173" s="382"/>
      <c r="D173" s="382"/>
      <c r="E173" s="382"/>
      <c r="F173" s="382"/>
      <c r="G173" s="382"/>
      <c r="H173" s="382"/>
      <c r="I173" s="90"/>
      <c r="J173" s="90"/>
    </row>
    <row r="174" spans="1:10" ht="15.75" x14ac:dyDescent="0.25">
      <c r="A174" s="335" t="s">
        <v>15</v>
      </c>
      <c r="B174" s="296" t="s">
        <v>16</v>
      </c>
      <c r="C174" s="295" t="s">
        <v>17</v>
      </c>
      <c r="D174" s="296" t="s">
        <v>18</v>
      </c>
      <c r="E174" s="296" t="s">
        <v>620</v>
      </c>
      <c r="F174" s="296" t="s">
        <v>19</v>
      </c>
      <c r="G174" s="296" t="s">
        <v>20</v>
      </c>
      <c r="H174" s="296" t="s">
        <v>21</v>
      </c>
      <c r="I174" s="90"/>
      <c r="J174" s="90"/>
    </row>
    <row r="175" spans="1:10" ht="15.75" x14ac:dyDescent="0.25">
      <c r="A175" s="336"/>
      <c r="B175" s="174" t="s">
        <v>721</v>
      </c>
      <c r="C175" s="43" t="str">
        <f>IFERROR(+VLOOKUP(A175,'LISTADO BASICO MOS'!B:K,2,FALSE), "-")</f>
        <v>-</v>
      </c>
      <c r="D175" s="176">
        <v>1</v>
      </c>
      <c r="E175" s="10" t="str">
        <f>IFERROR(+VLOOKUP(A175,'LISTADO BASICO MOS'!B:K,4,FALSE),"-")</f>
        <v>-</v>
      </c>
      <c r="F175" s="10" t="str">
        <f>IFERROR(+VLOOKUP(A175,'LISTADO BASICO MOS'!B:K,5,FALSE),"-")</f>
        <v>-</v>
      </c>
      <c r="G175" s="10" t="str">
        <f>IFERROR(+VLOOKUP(A175,'LISTADO BASICO MOS'!B:K,6,FALSE),"-")</f>
        <v>-</v>
      </c>
      <c r="H175" s="106" t="str">
        <f>IFERROR(+VLOOKUP(A175,'LISTADO BASICO MOS'!B:K,10,FALSE),"-")</f>
        <v>-</v>
      </c>
      <c r="I175" s="90"/>
      <c r="J175" s="90"/>
    </row>
    <row r="176" spans="1:10" ht="15.75" x14ac:dyDescent="0.25">
      <c r="A176" s="336"/>
      <c r="B176" s="174" t="s">
        <v>139</v>
      </c>
      <c r="C176" s="43" t="str">
        <f>IFERROR(+VLOOKUP(A176,'LISTADO BASICO MOS'!B:K,2,FALSE), "-")</f>
        <v>-</v>
      </c>
      <c r="D176" s="176">
        <v>1</v>
      </c>
      <c r="E176" s="10" t="str">
        <f>IFERROR(+VLOOKUP(A176,'LISTADO BASICO MOS'!B:K,4,FALSE),"-")</f>
        <v>-</v>
      </c>
      <c r="F176" s="10" t="str">
        <f>IFERROR(+VLOOKUP(A176,'LISTADO BASICO MOS'!B:K,5,FALSE),"-")</f>
        <v>-</v>
      </c>
      <c r="G176" s="10" t="str">
        <f>IFERROR(+VLOOKUP(A176,'LISTADO BASICO MOS'!B:K,6,FALSE),"-")</f>
        <v>-</v>
      </c>
      <c r="H176" s="106" t="str">
        <f>IFERROR(+VLOOKUP(A176,'LISTADO BASICO MOS'!B:K,10,FALSE),"-")</f>
        <v>-</v>
      </c>
      <c r="I176" s="90"/>
      <c r="J176" s="90"/>
    </row>
    <row r="177" spans="1:10" ht="15.75" x14ac:dyDescent="0.25">
      <c r="A177" s="336"/>
      <c r="B177" s="174" t="s">
        <v>722</v>
      </c>
      <c r="C177" s="43" t="str">
        <f>IFERROR(+VLOOKUP(A177,'LISTADO BASICO MOS'!B:K,2,FALSE), "-")</f>
        <v>-</v>
      </c>
      <c r="D177" s="176">
        <v>1</v>
      </c>
      <c r="E177" s="10" t="str">
        <f>IFERROR(+VLOOKUP(A177,'LISTADO BASICO MOS'!B:K,4,FALSE),"-")</f>
        <v>-</v>
      </c>
      <c r="F177" s="10" t="str">
        <f>IFERROR(+VLOOKUP(A177,'LISTADO BASICO MOS'!B:K,5,FALSE),"-")</f>
        <v>-</v>
      </c>
      <c r="G177" s="10" t="str">
        <f>IFERROR(+VLOOKUP(A177,'LISTADO BASICO MOS'!B:K,6,FALSE),"-")</f>
        <v>-</v>
      </c>
      <c r="H177" s="106" t="str">
        <f>IFERROR(+VLOOKUP(A177,'LISTADO BASICO MOS'!B:K,10,FALSE),"-")</f>
        <v>-</v>
      </c>
      <c r="I177" s="90"/>
      <c r="J177" s="90"/>
    </row>
    <row r="178" spans="1:10" ht="15.75" x14ac:dyDescent="0.25">
      <c r="A178" s="336"/>
      <c r="B178" s="174" t="s">
        <v>723</v>
      </c>
      <c r="C178" s="43" t="str">
        <f>IFERROR(+VLOOKUP(A178,'LISTADO BASICO MOS'!B:K,2,FALSE), "-")</f>
        <v>-</v>
      </c>
      <c r="D178" s="176">
        <v>1</v>
      </c>
      <c r="E178" s="10" t="str">
        <f>IFERROR(+VLOOKUP(A178,'LISTADO BASICO MOS'!B:K,4,FALSE),"-")</f>
        <v>-</v>
      </c>
      <c r="F178" s="10" t="str">
        <f>IFERROR(+VLOOKUP(A178,'LISTADO BASICO MOS'!B:K,5,FALSE),"-")</f>
        <v>-</v>
      </c>
      <c r="G178" s="10" t="str">
        <f>IFERROR(+VLOOKUP(A178,'LISTADO BASICO MOS'!B:K,6,FALSE),"-")</f>
        <v>-</v>
      </c>
      <c r="H178" s="106" t="str">
        <f>IFERROR(+VLOOKUP(A178,'LISTADO BASICO MOS'!B:K,10,FALSE),"-")</f>
        <v>-</v>
      </c>
      <c r="I178" s="90"/>
      <c r="J178" s="90"/>
    </row>
    <row r="179" spans="1:10" ht="15.75" x14ac:dyDescent="0.25">
      <c r="A179" s="336"/>
      <c r="B179" s="174" t="s">
        <v>46</v>
      </c>
      <c r="C179" s="43" t="str">
        <f>IFERROR(+VLOOKUP(A179,'LISTADO BASICO MOS'!B:K,2,FALSE), "-")</f>
        <v>-</v>
      </c>
      <c r="D179" s="176">
        <v>1</v>
      </c>
      <c r="E179" s="10" t="str">
        <f>IFERROR(+VLOOKUP(A179,'LISTADO BASICO MOS'!B:K,4,FALSE),"-")</f>
        <v>-</v>
      </c>
      <c r="F179" s="10" t="str">
        <f>IFERROR(+VLOOKUP(A179,'LISTADO BASICO MOS'!B:K,5,FALSE),"-")</f>
        <v>-</v>
      </c>
      <c r="G179" s="10" t="str">
        <f>IFERROR(+VLOOKUP(A179,'LISTADO BASICO MOS'!B:K,6,FALSE),"-")</f>
        <v>-</v>
      </c>
      <c r="H179" s="106" t="str">
        <f>IFERROR(+VLOOKUP(A179,'LISTADO BASICO MOS'!B:K,10,FALSE),"-")</f>
        <v>-</v>
      </c>
      <c r="I179" s="90"/>
      <c r="J179" s="90"/>
    </row>
    <row r="180" spans="1:10" ht="15.75" x14ac:dyDescent="0.25">
      <c r="A180" s="336"/>
      <c r="B180" s="174" t="s">
        <v>724</v>
      </c>
      <c r="C180" s="43" t="str">
        <f>IFERROR(+VLOOKUP(A180,'LISTADO BASICO MOS'!B:K,2,FALSE), "-")</f>
        <v>-</v>
      </c>
      <c r="D180" s="176">
        <v>1</v>
      </c>
      <c r="E180" s="10" t="str">
        <f>IFERROR(+VLOOKUP(A180,'LISTADO BASICO MOS'!B:K,4,FALSE),"-")</f>
        <v>-</v>
      </c>
      <c r="F180" s="10" t="str">
        <f>IFERROR(+VLOOKUP(A180,'LISTADO BASICO MOS'!B:K,5,FALSE),"-")</f>
        <v>-</v>
      </c>
      <c r="G180" s="10" t="str">
        <f>IFERROR(+VLOOKUP(A180,'LISTADO BASICO MOS'!B:K,6,FALSE),"-")</f>
        <v>-</v>
      </c>
      <c r="H180" s="106" t="str">
        <f>IFERROR(+VLOOKUP(A180,'LISTADO BASICO MOS'!B:K,10,FALSE),"-")</f>
        <v>-</v>
      </c>
      <c r="I180" s="90"/>
      <c r="J180" s="90"/>
    </row>
    <row r="181" spans="1:10" ht="15.75" x14ac:dyDescent="0.25">
      <c r="A181" s="336"/>
      <c r="B181" s="174" t="s">
        <v>725</v>
      </c>
      <c r="C181" s="43" t="str">
        <f>IFERROR(+VLOOKUP(A181,'LISTADO BASICO MOS'!B:K,2,FALSE), "-")</f>
        <v>-</v>
      </c>
      <c r="D181" s="176">
        <v>1</v>
      </c>
      <c r="E181" s="10" t="str">
        <f>IFERROR(+VLOOKUP(A181,'LISTADO BASICO MOS'!B:K,4,FALSE),"-")</f>
        <v>-</v>
      </c>
      <c r="F181" s="10" t="str">
        <f>IFERROR(+VLOOKUP(A181,'LISTADO BASICO MOS'!B:K,5,FALSE),"-")</f>
        <v>-</v>
      </c>
      <c r="G181" s="10" t="str">
        <f>IFERROR(+VLOOKUP(A181,'LISTADO BASICO MOS'!B:K,6,FALSE),"-")</f>
        <v>-</v>
      </c>
      <c r="H181" s="106" t="str">
        <f>IFERROR(+VLOOKUP(A181,'LISTADO BASICO MOS'!B:K,10,FALSE),"-")</f>
        <v>-</v>
      </c>
      <c r="I181" s="90"/>
      <c r="J181" s="90"/>
    </row>
    <row r="182" spans="1:10" ht="15.75" x14ac:dyDescent="0.25">
      <c r="A182" s="336"/>
      <c r="B182" s="174" t="s">
        <v>726</v>
      </c>
      <c r="C182" s="43" t="str">
        <f>IFERROR(+VLOOKUP(A182,'LISTADO BASICO MOS'!B:K,2,FALSE), "-")</f>
        <v>-</v>
      </c>
      <c r="D182" s="176">
        <v>1</v>
      </c>
      <c r="E182" s="10" t="str">
        <f>IFERROR(+VLOOKUP(A182,'LISTADO BASICO MOS'!B:K,4,FALSE),"-")</f>
        <v>-</v>
      </c>
      <c r="F182" s="10" t="str">
        <f>IFERROR(+VLOOKUP(A182,'LISTADO BASICO MOS'!B:K,5,FALSE),"-")</f>
        <v>-</v>
      </c>
      <c r="G182" s="10" t="str">
        <f>IFERROR(+VLOOKUP(A182,'LISTADO BASICO MOS'!B:K,6,FALSE),"-")</f>
        <v>-</v>
      </c>
      <c r="H182" s="106" t="str">
        <f>IFERROR(+VLOOKUP(A182,'LISTADO BASICO MOS'!B:K,10,FALSE),"-")</f>
        <v>-</v>
      </c>
      <c r="I182" s="90"/>
      <c r="J182" s="90"/>
    </row>
    <row r="183" spans="1:10" ht="15.75" x14ac:dyDescent="0.25">
      <c r="A183" s="336"/>
      <c r="B183" s="174" t="s">
        <v>727</v>
      </c>
      <c r="C183" s="43" t="str">
        <f>IFERROR(+VLOOKUP(A183,'LISTADO BASICO MOS'!B:K,2,FALSE), "-")</f>
        <v>-</v>
      </c>
      <c r="D183" s="176">
        <v>1</v>
      </c>
      <c r="E183" s="10" t="str">
        <f>IFERROR(+VLOOKUP(A183,'LISTADO BASICO MOS'!B:K,4,FALSE),"-")</f>
        <v>-</v>
      </c>
      <c r="F183" s="10" t="str">
        <f>IFERROR(+VLOOKUP(A183,'LISTADO BASICO MOS'!B:K,5,FALSE),"-")</f>
        <v>-</v>
      </c>
      <c r="G183" s="10" t="str">
        <f>IFERROR(+VLOOKUP(A183,'LISTADO BASICO MOS'!B:K,6,FALSE),"-")</f>
        <v>-</v>
      </c>
      <c r="H183" s="106" t="str">
        <f>IFERROR(+VLOOKUP(A183,'LISTADO BASICO MOS'!B:K,10,FALSE),"-")</f>
        <v>-</v>
      </c>
      <c r="I183" s="90"/>
      <c r="J183" s="90"/>
    </row>
    <row r="184" spans="1:10" ht="15.75" x14ac:dyDescent="0.25">
      <c r="A184" s="336"/>
      <c r="B184" s="174" t="s">
        <v>728</v>
      </c>
      <c r="C184" s="43" t="str">
        <f>IFERROR(+VLOOKUP(A184,'LISTADO BASICO MOS'!B:K,2,FALSE), "-")</f>
        <v>-</v>
      </c>
      <c r="D184" s="176">
        <v>1</v>
      </c>
      <c r="E184" s="10" t="str">
        <f>IFERROR(+VLOOKUP(A184,'LISTADO BASICO MOS'!B:K,4,FALSE),"-")</f>
        <v>-</v>
      </c>
      <c r="F184" s="10" t="str">
        <f>IFERROR(+VLOOKUP(A184,'LISTADO BASICO MOS'!B:K,5,FALSE),"-")</f>
        <v>-</v>
      </c>
      <c r="G184" s="10" t="str">
        <f>IFERROR(+VLOOKUP(A184,'LISTADO BASICO MOS'!B:K,6,FALSE),"-")</f>
        <v>-</v>
      </c>
      <c r="H184" s="106" t="str">
        <f>IFERROR(+VLOOKUP(A184,'LISTADO BASICO MOS'!B:K,10,FALSE),"-")</f>
        <v>-</v>
      </c>
      <c r="I184" s="90"/>
      <c r="J184" s="90"/>
    </row>
    <row r="185" spans="1:10" ht="15.75" x14ac:dyDescent="0.25">
      <c r="A185" s="336"/>
      <c r="B185" s="174" t="s">
        <v>729</v>
      </c>
      <c r="C185" s="43" t="str">
        <f>IFERROR(+VLOOKUP(A185,'LISTADO BASICO MOS'!B:K,2,FALSE), "-")</f>
        <v>-</v>
      </c>
      <c r="D185" s="176">
        <v>2</v>
      </c>
      <c r="E185" s="10" t="str">
        <f>IFERROR(+VLOOKUP(A185,'LISTADO BASICO MOS'!B:K,4,FALSE),"-")</f>
        <v>-</v>
      </c>
      <c r="F185" s="10" t="str">
        <f>IFERROR(+VLOOKUP(A185,'LISTADO BASICO MOS'!B:K,5,FALSE),"-")</f>
        <v>-</v>
      </c>
      <c r="G185" s="10" t="str">
        <f>IFERROR(+VLOOKUP(A185,'LISTADO BASICO MOS'!B:K,6,FALSE),"-")</f>
        <v>-</v>
      </c>
      <c r="H185" s="106" t="str">
        <f>IFERROR(+VLOOKUP(A185,'LISTADO BASICO MOS'!B:K,10,FALSE),"-")</f>
        <v>-</v>
      </c>
      <c r="I185" s="90"/>
      <c r="J185" s="90"/>
    </row>
    <row r="186" spans="1:10" ht="15.75" x14ac:dyDescent="0.25">
      <c r="A186" s="336"/>
      <c r="B186" s="174" t="s">
        <v>130</v>
      </c>
      <c r="C186" s="43" t="str">
        <f>IFERROR(+VLOOKUP(A186,'LISTADO BASICO MOS'!B:K,2,FALSE), "-")</f>
        <v>-</v>
      </c>
      <c r="D186" s="176">
        <v>2</v>
      </c>
      <c r="E186" s="10" t="str">
        <f>IFERROR(+VLOOKUP(A186,'LISTADO BASICO MOS'!B:K,4,FALSE),"-")</f>
        <v>-</v>
      </c>
      <c r="F186" s="10" t="str">
        <f>IFERROR(+VLOOKUP(A186,'LISTADO BASICO MOS'!B:K,5,FALSE),"-")</f>
        <v>-</v>
      </c>
      <c r="G186" s="10" t="str">
        <f>IFERROR(+VLOOKUP(A186,'LISTADO BASICO MOS'!B:K,6,FALSE),"-")</f>
        <v>-</v>
      </c>
      <c r="H186" s="106" t="str">
        <f>IFERROR(+VLOOKUP(A186,'LISTADO BASICO MOS'!B:K,10,FALSE),"-")</f>
        <v>-</v>
      </c>
      <c r="I186" s="90"/>
      <c r="J186" s="90"/>
    </row>
    <row r="187" spans="1:10" ht="15.75" x14ac:dyDescent="0.25">
      <c r="A187" s="336"/>
      <c r="B187" s="174" t="s">
        <v>730</v>
      </c>
      <c r="C187" s="43" t="str">
        <f>IFERROR(+VLOOKUP(A187,'LISTADO BASICO MOS'!B:K,2,FALSE), "-")</f>
        <v>-</v>
      </c>
      <c r="D187" s="176">
        <v>2</v>
      </c>
      <c r="E187" s="10" t="str">
        <f>IFERROR(+VLOOKUP(A187,'LISTADO BASICO MOS'!B:K,4,FALSE),"-")</f>
        <v>-</v>
      </c>
      <c r="F187" s="10" t="str">
        <f>IFERROR(+VLOOKUP(A187,'LISTADO BASICO MOS'!B:K,5,FALSE),"-")</f>
        <v>-</v>
      </c>
      <c r="G187" s="10" t="str">
        <f>IFERROR(+VLOOKUP(A187,'LISTADO BASICO MOS'!B:K,6,FALSE),"-")</f>
        <v>-</v>
      </c>
      <c r="H187" s="106" t="str">
        <f>IFERROR(+VLOOKUP(A187,'LISTADO BASICO MOS'!B:K,10,FALSE),"-")</f>
        <v>-</v>
      </c>
      <c r="I187" s="90"/>
      <c r="J187" s="90"/>
    </row>
    <row r="188" spans="1:10" ht="15.75" x14ac:dyDescent="0.25">
      <c r="A188" s="336"/>
      <c r="B188" s="53"/>
      <c r="C188" s="43" t="str">
        <f>IFERROR(+VLOOKUP(A188,'LISTADO BASICO MOS'!B:K,2,FALSE), "-")</f>
        <v>-</v>
      </c>
      <c r="D188" s="167"/>
      <c r="E188" s="10" t="str">
        <f>IFERROR(+VLOOKUP(A188,'LISTADO BASICO MOS'!B:K,4,FALSE),"-")</f>
        <v>-</v>
      </c>
      <c r="F188" s="10" t="str">
        <f>IFERROR(+VLOOKUP(A188,'LISTADO BASICO MOS'!B:K,5,FALSE),"-")</f>
        <v>-</v>
      </c>
      <c r="G188" s="10" t="str">
        <f>IFERROR(+VLOOKUP(A188,'LISTADO BASICO MOS'!B:K,6,FALSE),"-")</f>
        <v>-</v>
      </c>
      <c r="H188" s="106" t="str">
        <f>IFERROR(+VLOOKUP(A188,'LISTADO BASICO MOS'!B:K,10,FALSE),"-")</f>
        <v>-</v>
      </c>
      <c r="I188" s="90"/>
      <c r="J188" s="90"/>
    </row>
    <row r="189" spans="1:10" ht="15.75" x14ac:dyDescent="0.25">
      <c r="A189" s="328"/>
      <c r="B189" s="175"/>
      <c r="C189" s="43" t="str">
        <f>IFERROR(+VLOOKUP(A189,'LISTADO BASICO MOS'!B:K,2,FALSE), "-")</f>
        <v>-</v>
      </c>
      <c r="D189" s="9"/>
      <c r="E189" s="10" t="str">
        <f>IFERROR(+VLOOKUP(A189,'LISTADO BASICO MOS'!B:K,4,FALSE),"-")</f>
        <v>-</v>
      </c>
      <c r="F189" s="10" t="str">
        <f>IFERROR(+VLOOKUP(A189,'LISTADO BASICO MOS'!B:K,5,FALSE),"-")</f>
        <v>-</v>
      </c>
      <c r="G189" s="10" t="str">
        <f>IFERROR(+VLOOKUP(A189,'LISTADO BASICO MOS'!B:K,6,FALSE),"-")</f>
        <v>-</v>
      </c>
      <c r="H189" s="106" t="str">
        <f>IFERROR(+VLOOKUP(A189,'LISTADO BASICO MOS'!B:K,10,FALSE),"-")</f>
        <v>-</v>
      </c>
      <c r="I189" s="90"/>
      <c r="J189" s="90"/>
    </row>
    <row r="190" spans="1:10" ht="15.75" x14ac:dyDescent="0.25">
      <c r="A190" s="382" t="s">
        <v>843</v>
      </c>
      <c r="B190" s="382"/>
      <c r="C190" s="382"/>
      <c r="D190" s="382"/>
      <c r="E190" s="382"/>
      <c r="F190" s="382"/>
      <c r="G190" s="217"/>
      <c r="H190" s="168"/>
      <c r="I190" s="90"/>
      <c r="J190" s="90"/>
    </row>
    <row r="191" spans="1:10" ht="15.75" x14ac:dyDescent="0.25">
      <c r="A191" s="327"/>
      <c r="B191" s="145"/>
      <c r="C191" s="144"/>
      <c r="D191" s="146"/>
      <c r="E191" s="146"/>
      <c r="F191" s="146"/>
      <c r="G191" s="146"/>
      <c r="H191" s="144"/>
      <c r="I191" s="90"/>
      <c r="J191" s="90"/>
    </row>
    <row r="192" spans="1:10" ht="15.75" x14ac:dyDescent="0.25">
      <c r="A192" s="382" t="s">
        <v>140</v>
      </c>
      <c r="B192" s="382"/>
      <c r="C192" s="382"/>
      <c r="D192" s="382"/>
      <c r="E192" s="382"/>
      <c r="F192" s="382"/>
      <c r="G192" s="382"/>
      <c r="H192" s="382"/>
      <c r="I192" s="90"/>
      <c r="J192" s="90"/>
    </row>
    <row r="193" spans="1:10" ht="15.75" x14ac:dyDescent="0.25">
      <c r="A193" s="332" t="s">
        <v>15</v>
      </c>
      <c r="B193" s="295" t="s">
        <v>16</v>
      </c>
      <c r="C193" s="295" t="s">
        <v>17</v>
      </c>
      <c r="D193" s="295" t="s">
        <v>18</v>
      </c>
      <c r="E193" s="295" t="s">
        <v>620</v>
      </c>
      <c r="F193" s="295" t="s">
        <v>19</v>
      </c>
      <c r="G193" s="295" t="s">
        <v>20</v>
      </c>
      <c r="H193" s="295" t="s">
        <v>21</v>
      </c>
      <c r="I193" s="90"/>
      <c r="J193" s="90"/>
    </row>
    <row r="194" spans="1:10" ht="15.75" x14ac:dyDescent="0.25">
      <c r="A194" s="333"/>
      <c r="B194" s="171"/>
      <c r="C194" s="43" t="str">
        <f>IFERROR(+VLOOKUP(A194,'LISTADO BASICO MOS'!B:K,2,FALSE), "-")</f>
        <v>-</v>
      </c>
      <c r="D194" s="9"/>
      <c r="E194" s="10" t="str">
        <f>IFERROR(+VLOOKUP(A194,'LISTADO BASICO MOS'!B:K,4,FALSE),"-")</f>
        <v>-</v>
      </c>
      <c r="F194" s="10" t="str">
        <f>IFERROR(+VLOOKUP(A194,'LISTADO BASICO MOS'!B:K,5,FALSE),"-")</f>
        <v>-</v>
      </c>
      <c r="G194" s="10" t="str">
        <f>IFERROR(+VLOOKUP(A194,'LISTADO BASICO MOS'!B:K,6,FALSE),"-")</f>
        <v>-</v>
      </c>
      <c r="H194" s="106" t="str">
        <f>IFERROR(+VLOOKUP(A194,'LISTADO BASICO MOS'!B:K,10,FALSE),"-")</f>
        <v>-</v>
      </c>
      <c r="I194" s="90"/>
      <c r="J194" s="90"/>
    </row>
    <row r="195" spans="1:10" ht="15.75" x14ac:dyDescent="0.25">
      <c r="A195" s="334"/>
      <c r="B195" s="171"/>
      <c r="C195" s="43" t="str">
        <f>IFERROR(+VLOOKUP(A195,'LISTADO BASICO MOS'!B:K,2,FALSE), "-")</f>
        <v>-</v>
      </c>
      <c r="D195" s="9"/>
      <c r="E195" s="10" t="str">
        <f>IFERROR(+VLOOKUP(A195,'LISTADO BASICO MOS'!B:K,4,FALSE),"-")</f>
        <v>-</v>
      </c>
      <c r="F195" s="10" t="str">
        <f>IFERROR(+VLOOKUP(A195,'LISTADO BASICO MOS'!B:K,5,FALSE),"-")</f>
        <v>-</v>
      </c>
      <c r="G195" s="10" t="str">
        <f>IFERROR(+VLOOKUP(A195,'LISTADO BASICO MOS'!B:K,6,FALSE),"-")</f>
        <v>-</v>
      </c>
      <c r="H195" s="106" t="str">
        <f>IFERROR(+VLOOKUP(A195,'LISTADO BASICO MOS'!B:K,10,FALSE),"-")</f>
        <v>-</v>
      </c>
      <c r="I195" s="90"/>
      <c r="J195" s="90"/>
    </row>
    <row r="196" spans="1:10" ht="15.75" x14ac:dyDescent="0.25">
      <c r="A196" s="334"/>
      <c r="B196" s="171"/>
      <c r="C196" s="43" t="str">
        <f>IFERROR(+VLOOKUP(A196,'LISTADO BASICO MOS'!B:K,2,FALSE), "-")</f>
        <v>-</v>
      </c>
      <c r="D196" s="9"/>
      <c r="E196" s="10" t="str">
        <f>IFERROR(+VLOOKUP(A196,'LISTADO BASICO MOS'!B:K,4,FALSE),"-")</f>
        <v>-</v>
      </c>
      <c r="F196" s="10" t="str">
        <f>IFERROR(+VLOOKUP(A196,'LISTADO BASICO MOS'!B:K,5,FALSE),"-")</f>
        <v>-</v>
      </c>
      <c r="G196" s="10" t="str">
        <f>IFERROR(+VLOOKUP(A196,'LISTADO BASICO MOS'!B:K,6,FALSE),"-")</f>
        <v>-</v>
      </c>
      <c r="H196" s="106" t="str">
        <f>IFERROR(+VLOOKUP(A196,'LISTADO BASICO MOS'!B:K,10,FALSE),"-")</f>
        <v>-</v>
      </c>
      <c r="I196" s="90"/>
      <c r="J196" s="90"/>
    </row>
    <row r="197" spans="1:10" ht="15.75" x14ac:dyDescent="0.25">
      <c r="A197" s="334"/>
      <c r="B197" s="171"/>
      <c r="C197" s="43" t="str">
        <f>IFERROR(+VLOOKUP(A197,'LISTADO BASICO MOS'!B:K,2,FALSE), "-")</f>
        <v>-</v>
      </c>
      <c r="D197" s="9"/>
      <c r="E197" s="10" t="str">
        <f>IFERROR(+VLOOKUP(A197,'LISTADO BASICO MOS'!B:K,4,FALSE),"-")</f>
        <v>-</v>
      </c>
      <c r="F197" s="10" t="str">
        <f>IFERROR(+VLOOKUP(A197,'LISTADO BASICO MOS'!B:K,5,FALSE),"-")</f>
        <v>-</v>
      </c>
      <c r="G197" s="10" t="str">
        <f>IFERROR(+VLOOKUP(A197,'LISTADO BASICO MOS'!B:K,6,FALSE),"-")</f>
        <v>-</v>
      </c>
      <c r="H197" s="106" t="str">
        <f>IFERROR(+VLOOKUP(A197,'LISTADO BASICO MOS'!B:K,10,FALSE),"-")</f>
        <v>-</v>
      </c>
      <c r="I197" s="90"/>
      <c r="J197" s="90"/>
    </row>
    <row r="198" spans="1:10" ht="15.75" x14ac:dyDescent="0.25">
      <c r="A198" s="334"/>
      <c r="B198" s="171"/>
      <c r="C198" s="43" t="str">
        <f>IFERROR(+VLOOKUP(A198,'LISTADO BASICO MOS'!B:K,2,FALSE), "-")</f>
        <v>-</v>
      </c>
      <c r="D198" s="9"/>
      <c r="E198" s="10" t="str">
        <f>IFERROR(+VLOOKUP(A198,'LISTADO BASICO MOS'!B:K,4,FALSE),"-")</f>
        <v>-</v>
      </c>
      <c r="F198" s="10" t="str">
        <f>IFERROR(+VLOOKUP(A198,'LISTADO BASICO MOS'!B:K,5,FALSE),"-")</f>
        <v>-</v>
      </c>
      <c r="G198" s="10" t="str">
        <f>IFERROR(+VLOOKUP(A198,'LISTADO BASICO MOS'!B:K,6,FALSE),"-")</f>
        <v>-</v>
      </c>
      <c r="H198" s="106" t="str">
        <f>IFERROR(+VLOOKUP(A198,'LISTADO BASICO MOS'!B:K,10,FALSE),"-")</f>
        <v>-</v>
      </c>
      <c r="I198" s="90"/>
      <c r="J198" s="90"/>
    </row>
    <row r="199" spans="1:10" ht="15.75" x14ac:dyDescent="0.25">
      <c r="A199" s="334"/>
      <c r="B199" s="171"/>
      <c r="C199" s="43" t="str">
        <f>IFERROR(+VLOOKUP(A199,'LISTADO BASICO MOS'!B:K,2,FALSE), "-")</f>
        <v>-</v>
      </c>
      <c r="D199" s="9"/>
      <c r="E199" s="10" t="str">
        <f>IFERROR(+VLOOKUP(A199,'LISTADO BASICO MOS'!B:K,4,FALSE),"-")</f>
        <v>-</v>
      </c>
      <c r="F199" s="10" t="str">
        <f>IFERROR(+VLOOKUP(A199,'LISTADO BASICO MOS'!B:K,5,FALSE),"-")</f>
        <v>-</v>
      </c>
      <c r="G199" s="10" t="str">
        <f>IFERROR(+VLOOKUP(A199,'LISTADO BASICO MOS'!B:K,6,FALSE),"-")</f>
        <v>-</v>
      </c>
      <c r="H199" s="106" t="str">
        <f>IFERROR(+VLOOKUP(A199,'LISTADO BASICO MOS'!B:K,10,FALSE),"-")</f>
        <v>-</v>
      </c>
      <c r="I199" s="90"/>
      <c r="J199" s="90"/>
    </row>
    <row r="200" spans="1:10" ht="15.75" x14ac:dyDescent="0.25">
      <c r="A200" s="334"/>
      <c r="B200" s="171"/>
      <c r="C200" s="43" t="str">
        <f>IFERROR(+VLOOKUP(A200,'LISTADO BASICO MOS'!B:K,2,FALSE), "-")</f>
        <v>-</v>
      </c>
      <c r="D200" s="9"/>
      <c r="E200" s="10" t="str">
        <f>IFERROR(+VLOOKUP(A200,'LISTADO BASICO MOS'!B:K,4,FALSE),"-")</f>
        <v>-</v>
      </c>
      <c r="F200" s="10" t="str">
        <f>IFERROR(+VLOOKUP(A200,'LISTADO BASICO MOS'!B:K,5,FALSE),"-")</f>
        <v>-</v>
      </c>
      <c r="G200" s="10" t="str">
        <f>IFERROR(+VLOOKUP(A200,'LISTADO BASICO MOS'!B:K,6,FALSE),"-")</f>
        <v>-</v>
      </c>
      <c r="H200" s="106" t="str">
        <f>IFERROR(+VLOOKUP(A200,'LISTADO BASICO MOS'!B:K,10,FALSE),"-")</f>
        <v>-</v>
      </c>
      <c r="I200" s="90"/>
      <c r="J200" s="90"/>
    </row>
    <row r="201" spans="1:10" ht="15.75" x14ac:dyDescent="0.25">
      <c r="A201" s="334"/>
      <c r="B201" s="171"/>
      <c r="C201" s="43" t="str">
        <f>IFERROR(+VLOOKUP(A201,'LISTADO BASICO MOS'!B:K,2,FALSE), "-")</f>
        <v>-</v>
      </c>
      <c r="D201" s="9"/>
      <c r="E201" s="10" t="str">
        <f>IFERROR(+VLOOKUP(A201,'LISTADO BASICO MOS'!B:K,4,FALSE),"-")</f>
        <v>-</v>
      </c>
      <c r="F201" s="10" t="str">
        <f>IFERROR(+VLOOKUP(A201,'LISTADO BASICO MOS'!B:K,5,FALSE),"-")</f>
        <v>-</v>
      </c>
      <c r="G201" s="10" t="str">
        <f>IFERROR(+VLOOKUP(A201,'LISTADO BASICO MOS'!B:K,6,FALSE),"-")</f>
        <v>-</v>
      </c>
      <c r="H201" s="106" t="str">
        <f>IFERROR(+VLOOKUP(A201,'LISTADO BASICO MOS'!B:K,10,FALSE),"-")</f>
        <v>-</v>
      </c>
      <c r="I201" s="90"/>
      <c r="J201" s="90"/>
    </row>
    <row r="202" spans="1:10" ht="15.75" x14ac:dyDescent="0.25">
      <c r="A202" s="334"/>
      <c r="B202" s="171"/>
      <c r="C202" s="43" t="str">
        <f>IFERROR(+VLOOKUP(A202,'LISTADO BASICO MOS'!B:K,2,FALSE), "-")</f>
        <v>-</v>
      </c>
      <c r="D202" s="9"/>
      <c r="E202" s="10" t="str">
        <f>IFERROR(+VLOOKUP(A202,'LISTADO BASICO MOS'!B:K,4,FALSE),"-")</f>
        <v>-</v>
      </c>
      <c r="F202" s="10" t="str">
        <f>IFERROR(+VLOOKUP(A202,'LISTADO BASICO MOS'!B:K,5,FALSE),"-")</f>
        <v>-</v>
      </c>
      <c r="G202" s="10" t="str">
        <f>IFERROR(+VLOOKUP(A202,'LISTADO BASICO MOS'!B:K,6,FALSE),"-")</f>
        <v>-</v>
      </c>
      <c r="H202" s="106" t="str">
        <f>IFERROR(+VLOOKUP(A202,'LISTADO BASICO MOS'!B:K,10,FALSE),"-")</f>
        <v>-</v>
      </c>
      <c r="I202" s="90"/>
      <c r="J202" s="90"/>
    </row>
    <row r="203" spans="1:10" ht="15.75" x14ac:dyDescent="0.25">
      <c r="A203" s="382" t="s">
        <v>844</v>
      </c>
      <c r="B203" s="382"/>
      <c r="C203" s="382"/>
      <c r="D203" s="382"/>
      <c r="E203" s="382"/>
      <c r="F203" s="382"/>
      <c r="G203" s="217"/>
      <c r="H203" s="168"/>
      <c r="I203" s="90"/>
      <c r="J203" s="90"/>
    </row>
    <row r="204" spans="1:10" ht="15.75" x14ac:dyDescent="0.25">
      <c r="A204" s="327"/>
      <c r="B204" s="145"/>
      <c r="C204" s="144"/>
      <c r="D204" s="146"/>
      <c r="E204" s="146"/>
      <c r="F204" s="146"/>
      <c r="G204" s="146"/>
      <c r="H204" s="144"/>
      <c r="I204" s="90"/>
      <c r="J204" s="90"/>
    </row>
    <row r="205" spans="1:10" ht="15.75" x14ac:dyDescent="0.25">
      <c r="A205" s="382" t="s">
        <v>719</v>
      </c>
      <c r="B205" s="382"/>
      <c r="C205" s="382"/>
      <c r="D205" s="382"/>
      <c r="E205" s="382"/>
      <c r="F205" s="382"/>
      <c r="G205" s="382"/>
      <c r="H205" s="382"/>
      <c r="I205" s="90"/>
      <c r="J205" s="90"/>
    </row>
    <row r="206" spans="1:10" ht="15.75" x14ac:dyDescent="0.25">
      <c r="A206" s="332" t="s">
        <v>15</v>
      </c>
      <c r="B206" s="295" t="s">
        <v>16</v>
      </c>
      <c r="C206" s="295" t="s">
        <v>17</v>
      </c>
      <c r="D206" s="295" t="s">
        <v>18</v>
      </c>
      <c r="E206" s="295" t="s">
        <v>620</v>
      </c>
      <c r="F206" s="295" t="s">
        <v>19</v>
      </c>
      <c r="G206" s="295" t="s">
        <v>20</v>
      </c>
      <c r="H206" s="295" t="s">
        <v>21</v>
      </c>
      <c r="I206" s="90"/>
      <c r="J206" s="90"/>
    </row>
    <row r="207" spans="1:10" ht="15.75" x14ac:dyDescent="0.25">
      <c r="A207" s="337"/>
      <c r="B207" s="177" t="s">
        <v>731</v>
      </c>
      <c r="C207" s="43" t="str">
        <f>IFERROR(+VLOOKUP(A207,'LISTADO BASICO MOS'!B:K,2,FALSE), "-")</f>
        <v>-</v>
      </c>
      <c r="D207" s="176">
        <v>1</v>
      </c>
      <c r="E207" s="10" t="str">
        <f>IFERROR(+VLOOKUP(A207,'LISTADO BASICO MOS'!B:K,4,FALSE),"-")</f>
        <v>-</v>
      </c>
      <c r="F207" s="10" t="str">
        <f>IFERROR(+VLOOKUP(A207,'LISTADO BASICO MOS'!B:K,5,FALSE),"-")</f>
        <v>-</v>
      </c>
      <c r="G207" s="10" t="str">
        <f>IFERROR(+VLOOKUP(A207,'LISTADO BASICO MOS'!B:K,6,FALSE),"-")</f>
        <v>-</v>
      </c>
      <c r="H207" s="106" t="str">
        <f>IFERROR(+VLOOKUP(A207,'LISTADO BASICO MOS'!B:K,10,FALSE),"-")</f>
        <v>-</v>
      </c>
      <c r="I207" s="90"/>
      <c r="J207" s="90"/>
    </row>
    <row r="208" spans="1:10" ht="15.75" x14ac:dyDescent="0.25">
      <c r="A208" s="337"/>
      <c r="B208" s="177" t="s">
        <v>732</v>
      </c>
      <c r="C208" s="43" t="str">
        <f>IFERROR(+VLOOKUP(A208,'LISTADO BASICO MOS'!B:K,2,FALSE), "-")</f>
        <v>-</v>
      </c>
      <c r="D208" s="176">
        <v>1</v>
      </c>
      <c r="E208" s="10" t="str">
        <f>IFERROR(+VLOOKUP(A208,'LISTADO BASICO MOS'!B:K,4,FALSE),"-")</f>
        <v>-</v>
      </c>
      <c r="F208" s="10" t="str">
        <f>IFERROR(+VLOOKUP(A208,'LISTADO BASICO MOS'!B:K,5,FALSE),"-")</f>
        <v>-</v>
      </c>
      <c r="G208" s="10" t="str">
        <f>IFERROR(+VLOOKUP(A208,'LISTADO BASICO MOS'!B:K,6,FALSE),"-")</f>
        <v>-</v>
      </c>
      <c r="H208" s="106" t="str">
        <f>IFERROR(+VLOOKUP(A208,'LISTADO BASICO MOS'!B:K,10,FALSE),"-")</f>
        <v>-</v>
      </c>
      <c r="I208" s="90"/>
      <c r="J208" s="90"/>
    </row>
    <row r="209" spans="1:10" ht="15.75" x14ac:dyDescent="0.25">
      <c r="A209" s="337"/>
      <c r="B209" s="177" t="s">
        <v>733</v>
      </c>
      <c r="C209" s="43" t="str">
        <f>IFERROR(+VLOOKUP(A209,'LISTADO BASICO MOS'!B:K,2,FALSE), "-")</f>
        <v>-</v>
      </c>
      <c r="D209" s="176">
        <v>1</v>
      </c>
      <c r="E209" s="10" t="str">
        <f>IFERROR(+VLOOKUP(A209,'LISTADO BASICO MOS'!B:K,4,FALSE),"-")</f>
        <v>-</v>
      </c>
      <c r="F209" s="10" t="str">
        <f>IFERROR(+VLOOKUP(A209,'LISTADO BASICO MOS'!B:K,5,FALSE),"-")</f>
        <v>-</v>
      </c>
      <c r="G209" s="10" t="str">
        <f>IFERROR(+VLOOKUP(A209,'LISTADO BASICO MOS'!B:K,6,FALSE),"-")</f>
        <v>-</v>
      </c>
      <c r="H209" s="106" t="str">
        <f>IFERROR(+VLOOKUP(A209,'LISTADO BASICO MOS'!B:K,10,FALSE),"-")</f>
        <v>-</v>
      </c>
      <c r="I209" s="90"/>
      <c r="J209" s="90"/>
    </row>
    <row r="210" spans="1:10" ht="15.75" x14ac:dyDescent="0.25">
      <c r="A210" s="337"/>
      <c r="B210" s="177" t="s">
        <v>734</v>
      </c>
      <c r="C210" s="43" t="str">
        <f>IFERROR(+VLOOKUP(A210,'LISTADO BASICO MOS'!B:K,2,FALSE), "-")</f>
        <v>-</v>
      </c>
      <c r="D210" s="176">
        <v>1</v>
      </c>
      <c r="E210" s="10" t="str">
        <f>IFERROR(+VLOOKUP(A210,'LISTADO BASICO MOS'!B:K,4,FALSE),"-")</f>
        <v>-</v>
      </c>
      <c r="F210" s="10" t="str">
        <f>IFERROR(+VLOOKUP(A210,'LISTADO BASICO MOS'!B:K,5,FALSE),"-")</f>
        <v>-</v>
      </c>
      <c r="G210" s="10" t="str">
        <f>IFERROR(+VLOOKUP(A210,'LISTADO BASICO MOS'!B:K,6,FALSE),"-")</f>
        <v>-</v>
      </c>
      <c r="H210" s="106" t="str">
        <f>IFERROR(+VLOOKUP(A210,'LISTADO BASICO MOS'!B:K,10,FALSE),"-")</f>
        <v>-</v>
      </c>
      <c r="I210" s="90"/>
      <c r="J210" s="90"/>
    </row>
    <row r="211" spans="1:10" ht="15.75" x14ac:dyDescent="0.25">
      <c r="A211" s="337"/>
      <c r="B211" s="177" t="s">
        <v>735</v>
      </c>
      <c r="C211" s="43" t="str">
        <f>IFERROR(+VLOOKUP(A211,'LISTADO BASICO MOS'!B:K,2,FALSE), "-")</f>
        <v>-</v>
      </c>
      <c r="D211" s="176">
        <v>1</v>
      </c>
      <c r="E211" s="10" t="str">
        <f>IFERROR(+VLOOKUP(A211,'LISTADO BASICO MOS'!B:K,4,FALSE),"-")</f>
        <v>-</v>
      </c>
      <c r="F211" s="10" t="str">
        <f>IFERROR(+VLOOKUP(A211,'LISTADO BASICO MOS'!B:K,5,FALSE),"-")</f>
        <v>-</v>
      </c>
      <c r="G211" s="10" t="str">
        <f>IFERROR(+VLOOKUP(A211,'LISTADO BASICO MOS'!B:K,6,FALSE),"-")</f>
        <v>-</v>
      </c>
      <c r="H211" s="106" t="str">
        <f>IFERROR(+VLOOKUP(A211,'LISTADO BASICO MOS'!B:K,10,FALSE),"-")</f>
        <v>-</v>
      </c>
      <c r="I211" s="90"/>
      <c r="J211" s="90"/>
    </row>
    <row r="212" spans="1:10" ht="15.75" x14ac:dyDescent="0.25">
      <c r="A212" s="337"/>
      <c r="B212" s="177" t="s">
        <v>736</v>
      </c>
      <c r="C212" s="43" t="str">
        <f>IFERROR(+VLOOKUP(A212,'LISTADO BASICO MOS'!B:K,2,FALSE), "-")</f>
        <v>-</v>
      </c>
      <c r="D212" s="176">
        <v>1</v>
      </c>
      <c r="E212" s="10" t="str">
        <f>IFERROR(+VLOOKUP(A212,'LISTADO BASICO MOS'!B:K,4,FALSE),"-")</f>
        <v>-</v>
      </c>
      <c r="F212" s="10" t="str">
        <f>IFERROR(+VLOOKUP(A212,'LISTADO BASICO MOS'!B:K,5,FALSE),"-")</f>
        <v>-</v>
      </c>
      <c r="G212" s="10" t="str">
        <f>IFERROR(+VLOOKUP(A212,'LISTADO BASICO MOS'!B:K,6,FALSE),"-")</f>
        <v>-</v>
      </c>
      <c r="H212" s="106" t="str">
        <f>IFERROR(+VLOOKUP(A212,'LISTADO BASICO MOS'!B:K,10,FALSE),"-")</f>
        <v>-</v>
      </c>
      <c r="I212" s="90"/>
      <c r="J212" s="90"/>
    </row>
    <row r="213" spans="1:10" ht="15.75" x14ac:dyDescent="0.25">
      <c r="A213" s="337"/>
      <c r="B213" s="177" t="s">
        <v>737</v>
      </c>
      <c r="C213" s="43" t="str">
        <f>IFERROR(+VLOOKUP(A213,'LISTADO BASICO MOS'!B:K,2,FALSE), "-")</f>
        <v>-</v>
      </c>
      <c r="D213" s="176">
        <v>2</v>
      </c>
      <c r="E213" s="10" t="str">
        <f>IFERROR(+VLOOKUP(A213,'LISTADO BASICO MOS'!B:K,4,FALSE),"-")</f>
        <v>-</v>
      </c>
      <c r="F213" s="10" t="str">
        <f>IFERROR(+VLOOKUP(A213,'LISTADO BASICO MOS'!B:K,5,FALSE),"-")</f>
        <v>-</v>
      </c>
      <c r="G213" s="10" t="str">
        <f>IFERROR(+VLOOKUP(A213,'LISTADO BASICO MOS'!B:K,6,FALSE),"-")</f>
        <v>-</v>
      </c>
      <c r="H213" s="106" t="str">
        <f>IFERROR(+VLOOKUP(A213,'LISTADO BASICO MOS'!B:K,10,FALSE),"-")</f>
        <v>-</v>
      </c>
      <c r="I213" s="90"/>
      <c r="J213" s="90"/>
    </row>
    <row r="214" spans="1:10" ht="15.75" x14ac:dyDescent="0.25">
      <c r="A214" s="337"/>
      <c r="B214" s="177" t="s">
        <v>738</v>
      </c>
      <c r="C214" s="43" t="str">
        <f>IFERROR(+VLOOKUP(A214,'LISTADO BASICO MOS'!B:K,2,FALSE), "-")</f>
        <v>-</v>
      </c>
      <c r="D214" s="176">
        <v>1</v>
      </c>
      <c r="E214" s="10" t="str">
        <f>IFERROR(+VLOOKUP(A214,'LISTADO BASICO MOS'!B:K,4,FALSE),"-")</f>
        <v>-</v>
      </c>
      <c r="F214" s="10" t="str">
        <f>IFERROR(+VLOOKUP(A214,'LISTADO BASICO MOS'!B:K,5,FALSE),"-")</f>
        <v>-</v>
      </c>
      <c r="G214" s="10" t="str">
        <f>IFERROR(+VLOOKUP(A214,'LISTADO BASICO MOS'!B:K,6,FALSE),"-")</f>
        <v>-</v>
      </c>
      <c r="H214" s="106" t="str">
        <f>IFERROR(+VLOOKUP(A214,'LISTADO BASICO MOS'!B:K,10,FALSE),"-")</f>
        <v>-</v>
      </c>
      <c r="I214" s="90"/>
      <c r="J214" s="90"/>
    </row>
    <row r="215" spans="1:10" ht="15.75" x14ac:dyDescent="0.25">
      <c r="A215" s="337"/>
      <c r="B215" s="53"/>
      <c r="C215" s="43" t="str">
        <f>IFERROR(+VLOOKUP(A215,'LISTADO BASICO MOS'!B:K,2,FALSE), "-")</f>
        <v>-</v>
      </c>
      <c r="D215" s="167"/>
      <c r="E215" s="10" t="str">
        <f>IFERROR(+VLOOKUP(A215,'LISTADO BASICO MOS'!B:K,4,FALSE),"-")</f>
        <v>-</v>
      </c>
      <c r="F215" s="10" t="str">
        <f>IFERROR(+VLOOKUP(A215,'LISTADO BASICO MOS'!B:K,5,FALSE),"-")</f>
        <v>-</v>
      </c>
      <c r="G215" s="10" t="str">
        <f>IFERROR(+VLOOKUP(A215,'LISTADO BASICO MOS'!B:K,6,FALSE),"-")</f>
        <v>-</v>
      </c>
      <c r="H215" s="106" t="str">
        <f>IFERROR(+VLOOKUP(A215,'LISTADO BASICO MOS'!B:K,10,FALSE),"-")</f>
        <v>-</v>
      </c>
      <c r="I215" s="90"/>
      <c r="J215" s="90"/>
    </row>
    <row r="216" spans="1:10" ht="15.75" x14ac:dyDescent="0.25">
      <c r="A216" s="338"/>
      <c r="B216" s="178"/>
      <c r="C216" s="43" t="str">
        <f>IFERROR(+VLOOKUP(A216,'LISTADO BASICO MOS'!B:K,2,FALSE), "-")</f>
        <v>-</v>
      </c>
      <c r="D216" s="9"/>
      <c r="E216" s="10" t="str">
        <f>IFERROR(+VLOOKUP(A216,'LISTADO BASICO MOS'!B:K,4,FALSE),"-")</f>
        <v>-</v>
      </c>
      <c r="F216" s="10" t="str">
        <f>IFERROR(+VLOOKUP(A216,'LISTADO BASICO MOS'!B:K,5,FALSE),"-")</f>
        <v>-</v>
      </c>
      <c r="G216" s="10" t="str">
        <f>IFERROR(+VLOOKUP(A216,'LISTADO BASICO MOS'!B:K,6,FALSE),"-")</f>
        <v>-</v>
      </c>
      <c r="H216" s="106" t="str">
        <f>IFERROR(+VLOOKUP(A216,'LISTADO BASICO MOS'!B:K,10,FALSE),"-")</f>
        <v>-</v>
      </c>
      <c r="I216" s="90"/>
      <c r="J216" s="90"/>
    </row>
    <row r="217" spans="1:10" ht="15.75" x14ac:dyDescent="0.25">
      <c r="A217" s="382" t="s">
        <v>845</v>
      </c>
      <c r="B217" s="382"/>
      <c r="C217" s="382"/>
      <c r="D217" s="382"/>
      <c r="E217" s="382"/>
      <c r="F217" s="382"/>
      <c r="G217" s="217"/>
      <c r="H217" s="168"/>
      <c r="I217" s="90"/>
      <c r="J217" s="90"/>
    </row>
    <row r="218" spans="1:10" ht="15.75" x14ac:dyDescent="0.25">
      <c r="A218" s="327"/>
      <c r="B218" s="145"/>
      <c r="C218" s="144"/>
      <c r="D218" s="146"/>
      <c r="E218" s="146"/>
      <c r="F218" s="146"/>
      <c r="G218" s="146"/>
      <c r="H218" s="144"/>
      <c r="I218" s="90"/>
      <c r="J218" s="90"/>
    </row>
    <row r="219" spans="1:10" ht="15.75" x14ac:dyDescent="0.25">
      <c r="A219" s="382" t="s">
        <v>720</v>
      </c>
      <c r="B219" s="382"/>
      <c r="C219" s="382"/>
      <c r="D219" s="382"/>
      <c r="E219" s="382"/>
      <c r="F219" s="382"/>
      <c r="G219" s="382"/>
      <c r="H219" s="382"/>
      <c r="I219" s="90"/>
      <c r="J219" s="90"/>
    </row>
    <row r="220" spans="1:10" ht="15.75" x14ac:dyDescent="0.25">
      <c r="A220" s="332" t="s">
        <v>15</v>
      </c>
      <c r="B220" s="295" t="s">
        <v>16</v>
      </c>
      <c r="C220" s="295" t="s">
        <v>17</v>
      </c>
      <c r="D220" s="295" t="s">
        <v>18</v>
      </c>
      <c r="E220" s="295" t="s">
        <v>620</v>
      </c>
      <c r="F220" s="295" t="s">
        <v>19</v>
      </c>
      <c r="G220" s="295" t="s">
        <v>20</v>
      </c>
      <c r="H220" s="295" t="s">
        <v>21</v>
      </c>
      <c r="I220" s="90"/>
      <c r="J220" s="90"/>
    </row>
    <row r="221" spans="1:10" ht="15.75" x14ac:dyDescent="0.25">
      <c r="A221" s="333"/>
      <c r="B221" s="171"/>
      <c r="C221" s="43" t="str">
        <f>IFERROR(+VLOOKUP(A221,'LISTADO BASICO MOS'!B:K,2,FALSE), "-")</f>
        <v>-</v>
      </c>
      <c r="D221" s="9"/>
      <c r="E221" s="10" t="str">
        <f>IFERROR(+VLOOKUP(A221,'LISTADO BASICO MOS'!B:K,4,FALSE),"-")</f>
        <v>-</v>
      </c>
      <c r="F221" s="10" t="str">
        <f>IFERROR(+VLOOKUP(A221,'LISTADO BASICO MOS'!B:K,5,FALSE),"-")</f>
        <v>-</v>
      </c>
      <c r="G221" s="10" t="str">
        <f>IFERROR(+VLOOKUP(A221,'LISTADO BASICO MOS'!B:K,6,FALSE),"-")</f>
        <v>-</v>
      </c>
      <c r="H221" s="106" t="str">
        <f>IFERROR(+VLOOKUP(A221,'LISTADO BASICO MOS'!B:K,10,FALSE),"-")</f>
        <v>-</v>
      </c>
      <c r="I221" s="90"/>
      <c r="J221" s="90"/>
    </row>
    <row r="222" spans="1:10" ht="15.75" x14ac:dyDescent="0.25">
      <c r="A222" s="333"/>
      <c r="B222" s="171"/>
      <c r="C222" s="43" t="str">
        <f>IFERROR(+VLOOKUP(A222,'LISTADO BASICO MOS'!B:K,2,FALSE), "-")</f>
        <v>-</v>
      </c>
      <c r="D222" s="9"/>
      <c r="E222" s="10" t="str">
        <f>IFERROR(+VLOOKUP(A222,'LISTADO BASICO MOS'!B:K,4,FALSE),"-")</f>
        <v>-</v>
      </c>
      <c r="F222" s="10" t="str">
        <f>IFERROR(+VLOOKUP(A222,'LISTADO BASICO MOS'!B:K,5,FALSE),"-")</f>
        <v>-</v>
      </c>
      <c r="G222" s="10" t="str">
        <f>IFERROR(+VLOOKUP(A222,'LISTADO BASICO MOS'!B:K,6,FALSE),"-")</f>
        <v>-</v>
      </c>
      <c r="H222" s="106" t="str">
        <f>IFERROR(+VLOOKUP(A222,'LISTADO BASICO MOS'!B:K,10,FALSE),"-")</f>
        <v>-</v>
      </c>
      <c r="I222" s="90"/>
      <c r="J222" s="90"/>
    </row>
    <row r="223" spans="1:10" ht="15.75" x14ac:dyDescent="0.25">
      <c r="A223" s="333"/>
      <c r="B223" s="171"/>
      <c r="C223" s="43" t="str">
        <f>IFERROR(+VLOOKUP(A223,'LISTADO BASICO MOS'!B:K,2,FALSE), "-")</f>
        <v>-</v>
      </c>
      <c r="D223" s="9"/>
      <c r="E223" s="10" t="str">
        <f>IFERROR(+VLOOKUP(A223,'LISTADO BASICO MOS'!B:K,4,FALSE),"-")</f>
        <v>-</v>
      </c>
      <c r="F223" s="10" t="str">
        <f>IFERROR(+VLOOKUP(A223,'LISTADO BASICO MOS'!B:K,5,FALSE),"-")</f>
        <v>-</v>
      </c>
      <c r="G223" s="10" t="str">
        <f>IFERROR(+VLOOKUP(A223,'LISTADO BASICO MOS'!B:K,6,FALSE),"-")</f>
        <v>-</v>
      </c>
      <c r="H223" s="106" t="str">
        <f>IFERROR(+VLOOKUP(A223,'LISTADO BASICO MOS'!B:K,10,FALSE),"-")</f>
        <v>-</v>
      </c>
      <c r="I223" s="90"/>
      <c r="J223" s="90"/>
    </row>
    <row r="224" spans="1:10" ht="15.75" x14ac:dyDescent="0.25">
      <c r="A224" s="333"/>
      <c r="B224" s="171"/>
      <c r="C224" s="43" t="str">
        <f>IFERROR(+VLOOKUP(A224,'LISTADO BASICO MOS'!B:K,2,FALSE), "-")</f>
        <v>-</v>
      </c>
      <c r="D224" s="9"/>
      <c r="E224" s="10" t="str">
        <f>IFERROR(+VLOOKUP(A224,'LISTADO BASICO MOS'!B:K,4,FALSE),"-")</f>
        <v>-</v>
      </c>
      <c r="F224" s="10" t="str">
        <f>IFERROR(+VLOOKUP(A224,'LISTADO BASICO MOS'!B:K,5,FALSE),"-")</f>
        <v>-</v>
      </c>
      <c r="G224" s="10" t="str">
        <f>IFERROR(+VLOOKUP(A224,'LISTADO BASICO MOS'!B:K,6,FALSE),"-")</f>
        <v>-</v>
      </c>
      <c r="H224" s="106" t="str">
        <f>IFERROR(+VLOOKUP(A224,'LISTADO BASICO MOS'!B:K,10,FALSE),"-")</f>
        <v>-</v>
      </c>
      <c r="I224" s="90"/>
      <c r="J224" s="90"/>
    </row>
    <row r="225" spans="1:10" ht="15.75" x14ac:dyDescent="0.25">
      <c r="A225" s="333"/>
      <c r="B225" s="171"/>
      <c r="C225" s="43" t="str">
        <f>IFERROR(+VLOOKUP(A225,'LISTADO BASICO MOS'!B:K,2,FALSE), "-")</f>
        <v>-</v>
      </c>
      <c r="D225" s="9"/>
      <c r="E225" s="10" t="str">
        <f>IFERROR(+VLOOKUP(A225,'LISTADO BASICO MOS'!B:K,4,FALSE),"-")</f>
        <v>-</v>
      </c>
      <c r="F225" s="10" t="str">
        <f>IFERROR(+VLOOKUP(A225,'LISTADO BASICO MOS'!B:K,5,FALSE),"-")</f>
        <v>-</v>
      </c>
      <c r="G225" s="10" t="str">
        <f>IFERROR(+VLOOKUP(A225,'LISTADO BASICO MOS'!B:K,6,FALSE),"-")</f>
        <v>-</v>
      </c>
      <c r="H225" s="106" t="str">
        <f>IFERROR(+VLOOKUP(A225,'LISTADO BASICO MOS'!B:K,10,FALSE),"-")</f>
        <v>-</v>
      </c>
      <c r="I225" s="90"/>
      <c r="J225" s="90"/>
    </row>
    <row r="226" spans="1:10" ht="15.75" x14ac:dyDescent="0.25">
      <c r="A226" s="333"/>
      <c r="B226" s="171"/>
      <c r="C226" s="43" t="str">
        <f>IFERROR(+VLOOKUP(A226,'LISTADO BASICO MOS'!B:K,2,FALSE), "-")</f>
        <v>-</v>
      </c>
      <c r="D226" s="9"/>
      <c r="E226" s="10" t="str">
        <f>IFERROR(+VLOOKUP(A226,'LISTADO BASICO MOS'!B:K,4,FALSE),"-")</f>
        <v>-</v>
      </c>
      <c r="F226" s="10" t="str">
        <f>IFERROR(+VLOOKUP(A226,'LISTADO BASICO MOS'!B:K,5,FALSE),"-")</f>
        <v>-</v>
      </c>
      <c r="G226" s="10" t="str">
        <f>IFERROR(+VLOOKUP(A226,'LISTADO BASICO MOS'!B:K,6,FALSE),"-")</f>
        <v>-</v>
      </c>
      <c r="H226" s="106" t="str">
        <f>IFERROR(+VLOOKUP(A226,'LISTADO BASICO MOS'!B:K,10,FALSE),"-")</f>
        <v>-</v>
      </c>
      <c r="I226" s="90"/>
      <c r="J226" s="90"/>
    </row>
    <row r="227" spans="1:10" ht="15.75" x14ac:dyDescent="0.25">
      <c r="A227" s="333"/>
      <c r="B227" s="171"/>
      <c r="C227" s="43" t="str">
        <f>IFERROR(+VLOOKUP(A227,'LISTADO BASICO MOS'!B:K,2,FALSE), "-")</f>
        <v>-</v>
      </c>
      <c r="D227" s="9"/>
      <c r="E227" s="10" t="str">
        <f>IFERROR(+VLOOKUP(A227,'LISTADO BASICO MOS'!B:K,4,FALSE),"-")</f>
        <v>-</v>
      </c>
      <c r="F227" s="10" t="str">
        <f>IFERROR(+VLOOKUP(A227,'LISTADO BASICO MOS'!B:K,5,FALSE),"-")</f>
        <v>-</v>
      </c>
      <c r="G227" s="10" t="str">
        <f>IFERROR(+VLOOKUP(A227,'LISTADO BASICO MOS'!B:K,6,FALSE),"-")</f>
        <v>-</v>
      </c>
      <c r="H227" s="106" t="str">
        <f>IFERROR(+VLOOKUP(A227,'LISTADO BASICO MOS'!B:K,10,FALSE),"-")</f>
        <v>-</v>
      </c>
      <c r="I227" s="90"/>
      <c r="J227" s="90"/>
    </row>
    <row r="228" spans="1:10" ht="15.75" x14ac:dyDescent="0.25">
      <c r="A228" s="333"/>
      <c r="B228" s="171"/>
      <c r="C228" s="43" t="str">
        <f>IFERROR(+VLOOKUP(A228,'LISTADO BASICO MOS'!B:K,2,FALSE), "-")</f>
        <v>-</v>
      </c>
      <c r="D228" s="9"/>
      <c r="E228" s="10" t="str">
        <f>IFERROR(+VLOOKUP(A228,'LISTADO BASICO MOS'!B:K,4,FALSE),"-")</f>
        <v>-</v>
      </c>
      <c r="F228" s="10" t="str">
        <f>IFERROR(+VLOOKUP(A228,'LISTADO BASICO MOS'!B:K,5,FALSE),"-")</f>
        <v>-</v>
      </c>
      <c r="G228" s="10" t="str">
        <f>IFERROR(+VLOOKUP(A228,'LISTADO BASICO MOS'!B:K,6,FALSE),"-")</f>
        <v>-</v>
      </c>
      <c r="H228" s="106" t="str">
        <f>IFERROR(+VLOOKUP(A228,'LISTADO BASICO MOS'!B:K,10,FALSE),"-")</f>
        <v>-</v>
      </c>
      <c r="I228" s="90"/>
      <c r="J228" s="90"/>
    </row>
    <row r="229" spans="1:10" ht="15.75" x14ac:dyDescent="0.25">
      <c r="A229" s="333"/>
      <c r="B229" s="171"/>
      <c r="C229" s="43" t="str">
        <f>IFERROR(+VLOOKUP(A229,'LISTADO BASICO MOS'!B:K,2,FALSE), "-")</f>
        <v>-</v>
      </c>
      <c r="D229" s="9"/>
      <c r="E229" s="10" t="str">
        <f>IFERROR(+VLOOKUP(A229,'LISTADO BASICO MOS'!B:K,4,FALSE),"-")</f>
        <v>-</v>
      </c>
      <c r="F229" s="10" t="str">
        <f>IFERROR(+VLOOKUP(A229,'LISTADO BASICO MOS'!B:K,5,FALSE),"-")</f>
        <v>-</v>
      </c>
      <c r="G229" s="10" t="str">
        <f>IFERROR(+VLOOKUP(A229,'LISTADO BASICO MOS'!B:K,6,FALSE),"-")</f>
        <v>-</v>
      </c>
      <c r="H229" s="106" t="str">
        <f>IFERROR(+VLOOKUP(A229,'LISTADO BASICO MOS'!B:K,10,FALSE),"-")</f>
        <v>-</v>
      </c>
      <c r="I229" s="90"/>
      <c r="J229" s="90"/>
    </row>
    <row r="230" spans="1:10" ht="15.75" x14ac:dyDescent="0.25">
      <c r="A230" s="333"/>
      <c r="B230" s="171"/>
      <c r="C230" s="43" t="str">
        <f>IFERROR(+VLOOKUP(A230,'LISTADO BASICO MOS'!B:K,2,FALSE), "-")</f>
        <v>-</v>
      </c>
      <c r="D230" s="9"/>
      <c r="E230" s="10" t="str">
        <f>IFERROR(+VLOOKUP(A230,'LISTADO BASICO MOS'!B:K,4,FALSE),"-")</f>
        <v>-</v>
      </c>
      <c r="F230" s="10" t="str">
        <f>IFERROR(+VLOOKUP(A230,'LISTADO BASICO MOS'!B:K,5,FALSE),"-")</f>
        <v>-</v>
      </c>
      <c r="G230" s="10" t="str">
        <f>IFERROR(+VLOOKUP(A230,'LISTADO BASICO MOS'!B:K,6,FALSE),"-")</f>
        <v>-</v>
      </c>
      <c r="H230" s="106" t="str">
        <f>IFERROR(+VLOOKUP(A230,'LISTADO BASICO MOS'!B:K,10,FALSE),"-")</f>
        <v>-</v>
      </c>
      <c r="I230" s="90"/>
      <c r="J230" s="90"/>
    </row>
    <row r="231" spans="1:10" ht="15.75" x14ac:dyDescent="0.25">
      <c r="A231" s="333"/>
      <c r="B231" s="171"/>
      <c r="C231" s="43" t="str">
        <f>IFERROR(+VLOOKUP(A231,'LISTADO BASICO MOS'!B:K,2,FALSE), "-")</f>
        <v>-</v>
      </c>
      <c r="D231" s="9"/>
      <c r="E231" s="10" t="str">
        <f>IFERROR(+VLOOKUP(A231,'LISTADO BASICO MOS'!B:K,4,FALSE),"-")</f>
        <v>-</v>
      </c>
      <c r="F231" s="10" t="str">
        <f>IFERROR(+VLOOKUP(A231,'LISTADO BASICO MOS'!B:K,5,FALSE),"-")</f>
        <v>-</v>
      </c>
      <c r="G231" s="10" t="str">
        <f>IFERROR(+VLOOKUP(A231,'LISTADO BASICO MOS'!B:K,6,FALSE),"-")</f>
        <v>-</v>
      </c>
      <c r="H231" s="106" t="str">
        <f>IFERROR(+VLOOKUP(A231,'LISTADO BASICO MOS'!B:K,10,FALSE),"-")</f>
        <v>-</v>
      </c>
      <c r="I231" s="90"/>
      <c r="J231" s="90"/>
    </row>
    <row r="232" spans="1:10" ht="15.75" x14ac:dyDescent="0.25">
      <c r="A232" s="334"/>
      <c r="B232" s="171"/>
      <c r="C232" s="43" t="str">
        <f>IFERROR(+VLOOKUP(A232,'LISTADO BASICO MOS'!B:K,2,FALSE), "-")</f>
        <v>-</v>
      </c>
      <c r="D232" s="9"/>
      <c r="E232" s="10" t="str">
        <f>IFERROR(+VLOOKUP(A232,'LISTADO BASICO MOS'!B:K,4,FALSE),"-")</f>
        <v>-</v>
      </c>
      <c r="F232" s="10" t="str">
        <f>IFERROR(+VLOOKUP(A232,'LISTADO BASICO MOS'!B:K,5,FALSE),"-")</f>
        <v>-</v>
      </c>
      <c r="G232" s="10" t="str">
        <f>IFERROR(+VLOOKUP(A232,'LISTADO BASICO MOS'!B:K,6,FALSE),"-")</f>
        <v>-</v>
      </c>
      <c r="H232" s="106" t="str">
        <f>IFERROR(+VLOOKUP(A232,'LISTADO BASICO MOS'!B:K,10,FALSE),"-")</f>
        <v>-</v>
      </c>
      <c r="I232" s="90"/>
      <c r="J232" s="90"/>
    </row>
    <row r="233" spans="1:10" ht="15.75" x14ac:dyDescent="0.25">
      <c r="A233" s="334"/>
      <c r="B233" s="171"/>
      <c r="C233" s="43" t="str">
        <f>IFERROR(+VLOOKUP(A233,'LISTADO BASICO MOS'!B:K,2,FALSE), "-")</f>
        <v>-</v>
      </c>
      <c r="D233" s="9"/>
      <c r="E233" s="10" t="str">
        <f>IFERROR(+VLOOKUP(A233,'LISTADO BASICO MOS'!B:K,4,FALSE),"-")</f>
        <v>-</v>
      </c>
      <c r="F233" s="10" t="str">
        <f>IFERROR(+VLOOKUP(A233,'LISTADO BASICO MOS'!B:K,5,FALSE),"-")</f>
        <v>-</v>
      </c>
      <c r="G233" s="10" t="str">
        <f>IFERROR(+VLOOKUP(A233,'LISTADO BASICO MOS'!B:K,6,FALSE),"-")</f>
        <v>-</v>
      </c>
      <c r="H233" s="106" t="str">
        <f>IFERROR(+VLOOKUP(A233,'LISTADO BASICO MOS'!B:K,10,FALSE),"-")</f>
        <v>-</v>
      </c>
      <c r="I233" s="90"/>
      <c r="J233" s="90"/>
    </row>
    <row r="234" spans="1:10" ht="15.75" x14ac:dyDescent="0.25">
      <c r="A234" s="334"/>
      <c r="B234" s="171"/>
      <c r="C234" s="43" t="str">
        <f>IFERROR(+VLOOKUP(A234,'LISTADO BASICO MOS'!B:K,2,FALSE), "-")</f>
        <v>-</v>
      </c>
      <c r="D234" s="9"/>
      <c r="E234" s="10" t="str">
        <f>IFERROR(+VLOOKUP(A234,'LISTADO BASICO MOS'!B:K,4,FALSE),"-")</f>
        <v>-</v>
      </c>
      <c r="F234" s="10" t="str">
        <f>IFERROR(+VLOOKUP(A234,'LISTADO BASICO MOS'!B:K,5,FALSE),"-")</f>
        <v>-</v>
      </c>
      <c r="G234" s="10" t="str">
        <f>IFERROR(+VLOOKUP(A234,'LISTADO BASICO MOS'!B:K,6,FALSE),"-")</f>
        <v>-</v>
      </c>
      <c r="H234" s="106" t="str">
        <f>IFERROR(+VLOOKUP(A234,'LISTADO BASICO MOS'!B:K,10,FALSE),"-")</f>
        <v>-</v>
      </c>
      <c r="I234" s="90"/>
      <c r="J234" s="90"/>
    </row>
    <row r="235" spans="1:10" ht="15.75" x14ac:dyDescent="0.25">
      <c r="A235" s="334"/>
      <c r="B235" s="171"/>
      <c r="C235" s="43" t="str">
        <f>IFERROR(+VLOOKUP(A235,'LISTADO BASICO MOS'!B:K,2,FALSE), "-")</f>
        <v>-</v>
      </c>
      <c r="D235" s="9"/>
      <c r="E235" s="10" t="str">
        <f>IFERROR(+VLOOKUP(A235,'LISTADO BASICO MOS'!B:K,4,FALSE),"-")</f>
        <v>-</v>
      </c>
      <c r="F235" s="10" t="str">
        <f>IFERROR(+VLOOKUP(A235,'LISTADO BASICO MOS'!B:K,5,FALSE),"-")</f>
        <v>-</v>
      </c>
      <c r="G235" s="10" t="str">
        <f>IFERROR(+VLOOKUP(A235,'LISTADO BASICO MOS'!B:K,6,FALSE),"-")</f>
        <v>-</v>
      </c>
      <c r="H235" s="106" t="str">
        <f>IFERROR(+VLOOKUP(A235,'LISTADO BASICO MOS'!B:K,10,FALSE),"-")</f>
        <v>-</v>
      </c>
      <c r="I235" s="90"/>
      <c r="J235" s="90"/>
    </row>
    <row r="236" spans="1:10" ht="15.75" x14ac:dyDescent="0.25">
      <c r="A236" s="334"/>
      <c r="B236" s="171"/>
      <c r="C236" s="43" t="str">
        <f>IFERROR(+VLOOKUP(A236,'LISTADO BASICO MOS'!B:K,2,FALSE), "-")</f>
        <v>-</v>
      </c>
      <c r="D236" s="9"/>
      <c r="E236" s="10" t="str">
        <f>IFERROR(+VLOOKUP(A236,'LISTADO BASICO MOS'!B:K,4,FALSE),"-")</f>
        <v>-</v>
      </c>
      <c r="F236" s="10" t="str">
        <f>IFERROR(+VLOOKUP(A236,'LISTADO BASICO MOS'!B:K,5,FALSE),"-")</f>
        <v>-</v>
      </c>
      <c r="G236" s="10" t="str">
        <f>IFERROR(+VLOOKUP(A236,'LISTADO BASICO MOS'!B:K,6,FALSE),"-")</f>
        <v>-</v>
      </c>
      <c r="H236" s="106" t="str">
        <f>IFERROR(+VLOOKUP(A236,'LISTADO BASICO MOS'!B:K,10,FALSE),"-")</f>
        <v>-</v>
      </c>
      <c r="I236" s="90"/>
      <c r="J236" s="90"/>
    </row>
    <row r="237" spans="1:10" ht="15.75" x14ac:dyDescent="0.25">
      <c r="A237" s="334"/>
      <c r="B237" s="171"/>
      <c r="C237" s="43" t="str">
        <f>IFERROR(+VLOOKUP(A237,'LISTADO BASICO MOS'!B:K,2,FALSE), "-")</f>
        <v>-</v>
      </c>
      <c r="D237" s="9"/>
      <c r="E237" s="10" t="str">
        <f>IFERROR(+VLOOKUP(A237,'LISTADO BASICO MOS'!B:K,4,FALSE),"-")</f>
        <v>-</v>
      </c>
      <c r="F237" s="10" t="str">
        <f>IFERROR(+VLOOKUP(A237,'LISTADO BASICO MOS'!B:K,5,FALSE),"-")</f>
        <v>-</v>
      </c>
      <c r="G237" s="10" t="str">
        <f>IFERROR(+VLOOKUP(A237,'LISTADO BASICO MOS'!B:K,6,FALSE),"-")</f>
        <v>-</v>
      </c>
      <c r="H237" s="106" t="str">
        <f>IFERROR(+VLOOKUP(A237,'LISTADO BASICO MOS'!B:K,10,FALSE),"-")</f>
        <v>-</v>
      </c>
      <c r="I237" s="90"/>
      <c r="J237" s="90"/>
    </row>
    <row r="238" spans="1:10" ht="15.75" x14ac:dyDescent="0.25">
      <c r="A238" s="334"/>
      <c r="B238" s="171"/>
      <c r="C238" s="43" t="str">
        <f>IFERROR(+VLOOKUP(A238,'LISTADO BASICO MOS'!B:K,2,FALSE), "-")</f>
        <v>-</v>
      </c>
      <c r="D238" s="9"/>
      <c r="E238" s="10" t="str">
        <f>IFERROR(+VLOOKUP(A238,'LISTADO BASICO MOS'!B:K,4,FALSE),"-")</f>
        <v>-</v>
      </c>
      <c r="F238" s="10" t="str">
        <f>IFERROR(+VLOOKUP(A238,'LISTADO BASICO MOS'!B:K,5,FALSE),"-")</f>
        <v>-</v>
      </c>
      <c r="G238" s="10" t="str">
        <f>IFERROR(+VLOOKUP(A238,'LISTADO BASICO MOS'!B:K,6,FALSE),"-")</f>
        <v>-</v>
      </c>
      <c r="H238" s="106" t="str">
        <f>IFERROR(+VLOOKUP(A238,'LISTADO BASICO MOS'!B:K,10,FALSE),"-")</f>
        <v>-</v>
      </c>
      <c r="I238" s="90"/>
      <c r="J238" s="90"/>
    </row>
    <row r="239" spans="1:10" ht="15.75" x14ac:dyDescent="0.25">
      <c r="A239" s="382" t="s">
        <v>846</v>
      </c>
      <c r="B239" s="382"/>
      <c r="C239" s="382"/>
      <c r="D239" s="382"/>
      <c r="E239" s="382"/>
      <c r="F239" s="382"/>
      <c r="G239" s="217"/>
      <c r="H239" s="168"/>
      <c r="I239" s="90"/>
      <c r="J239" s="90"/>
    </row>
    <row r="240" spans="1:10" ht="15.75" x14ac:dyDescent="0.25">
      <c r="A240" s="327"/>
      <c r="B240" s="145"/>
      <c r="C240" s="144"/>
      <c r="D240" s="146"/>
      <c r="E240" s="146"/>
      <c r="F240" s="146"/>
      <c r="G240" s="146"/>
      <c r="H240" s="144"/>
      <c r="I240" s="90"/>
      <c r="J240" s="90"/>
    </row>
    <row r="241" spans="1:8" s="90" customFormat="1" ht="14.45" customHeight="1" x14ac:dyDescent="0.25">
      <c r="A241" s="383"/>
      <c r="B241" s="383"/>
      <c r="C241" s="383"/>
      <c r="D241" s="383"/>
      <c r="E241" s="383"/>
      <c r="F241" s="383"/>
      <c r="G241" s="383"/>
      <c r="H241" s="383"/>
    </row>
    <row r="242" spans="1:8" s="90" customFormat="1" ht="14.45" customHeight="1" x14ac:dyDescent="0.25">
      <c r="A242" s="332" t="s">
        <v>15</v>
      </c>
      <c r="B242" s="295" t="s">
        <v>16</v>
      </c>
      <c r="C242" s="295" t="s">
        <v>17</v>
      </c>
      <c r="D242" s="295" t="s">
        <v>18</v>
      </c>
      <c r="E242" s="295" t="s">
        <v>620</v>
      </c>
      <c r="F242" s="295" t="s">
        <v>19</v>
      </c>
      <c r="G242" s="295" t="s">
        <v>20</v>
      </c>
      <c r="H242" s="295" t="s">
        <v>21</v>
      </c>
    </row>
    <row r="243" spans="1:8" s="90" customFormat="1" ht="14.45" customHeight="1" x14ac:dyDescent="0.25">
      <c r="A243" s="333"/>
      <c r="B243" s="173"/>
      <c r="C243" s="43" t="str">
        <f>IFERROR(+VLOOKUP(A243,'LISTADO BASICO MOS'!B:K,2,FALSE), "-")</f>
        <v>-</v>
      </c>
      <c r="D243" s="9"/>
      <c r="E243" s="10" t="str">
        <f>IFERROR(+VLOOKUP(A243,'LISTADO BASICO MOS'!B:K,4,FALSE),"-")</f>
        <v>-</v>
      </c>
      <c r="F243" s="10" t="str">
        <f>IFERROR(+VLOOKUP(A243,'LISTADO BASICO MOS'!B:K,5,FALSE),"-")</f>
        <v>-</v>
      </c>
      <c r="G243" s="10" t="str">
        <f>IFERROR(+VLOOKUP(A243,'LISTADO BASICO MOS'!B:K,6,FALSE),"-")</f>
        <v>-</v>
      </c>
      <c r="H243" s="106" t="str">
        <f>IFERROR(+VLOOKUP(A243,'LISTADO BASICO MOS'!B:K,10,FALSE),"-")</f>
        <v>-</v>
      </c>
    </row>
    <row r="244" spans="1:8" s="90" customFormat="1" ht="14.45" customHeight="1" x14ac:dyDescent="0.25">
      <c r="A244" s="333"/>
      <c r="B244" s="171"/>
      <c r="C244" s="43" t="str">
        <f>IFERROR(+VLOOKUP(A244,'LISTADO BASICO MOS'!B:K,2,FALSE), "-")</f>
        <v>-</v>
      </c>
      <c r="D244" s="9"/>
      <c r="E244" s="10" t="str">
        <f>IFERROR(+VLOOKUP(A244,'LISTADO BASICO MOS'!B:K,4,FALSE),"-")</f>
        <v>-</v>
      </c>
      <c r="F244" s="10" t="str">
        <f>IFERROR(+VLOOKUP(A244,'LISTADO BASICO MOS'!B:K,5,FALSE),"-")</f>
        <v>-</v>
      </c>
      <c r="G244" s="10" t="str">
        <f>IFERROR(+VLOOKUP(A244,'LISTADO BASICO MOS'!B:K,6,FALSE),"-")</f>
        <v>-</v>
      </c>
      <c r="H244" s="106" t="str">
        <f>IFERROR(+VLOOKUP(A244,'LISTADO BASICO MOS'!B:K,10,FALSE),"-")</f>
        <v>-</v>
      </c>
    </row>
    <row r="245" spans="1:8" s="90" customFormat="1" ht="14.45" customHeight="1" x14ac:dyDescent="0.25">
      <c r="A245" s="333"/>
      <c r="B245" s="171"/>
      <c r="C245" s="43" t="str">
        <f>IFERROR(+VLOOKUP(A245,'LISTADO BASICO MOS'!B:K,2,FALSE), "-")</f>
        <v>-</v>
      </c>
      <c r="D245" s="9"/>
      <c r="E245" s="10" t="str">
        <f>IFERROR(+VLOOKUP(A245,'LISTADO BASICO MOS'!B:K,4,FALSE),"-")</f>
        <v>-</v>
      </c>
      <c r="F245" s="10" t="str">
        <f>IFERROR(+VLOOKUP(A245,'LISTADO BASICO MOS'!B:K,5,FALSE),"-")</f>
        <v>-</v>
      </c>
      <c r="G245" s="10" t="str">
        <f>IFERROR(+VLOOKUP(A245,'LISTADO BASICO MOS'!B:K,6,FALSE),"-")</f>
        <v>-</v>
      </c>
      <c r="H245" s="106" t="str">
        <f>IFERROR(+VLOOKUP(A245,'LISTADO BASICO MOS'!B:K,10,FALSE),"-")</f>
        <v>-</v>
      </c>
    </row>
    <row r="246" spans="1:8" s="90" customFormat="1" ht="14.45" customHeight="1" x14ac:dyDescent="0.25">
      <c r="A246" s="333"/>
      <c r="B246" s="171"/>
      <c r="C246" s="43" t="str">
        <f>IFERROR(+VLOOKUP(A246,'LISTADO BASICO MOS'!B:K,2,FALSE), "-")</f>
        <v>-</v>
      </c>
      <c r="D246" s="9"/>
      <c r="E246" s="10" t="str">
        <f>IFERROR(+VLOOKUP(A246,'LISTADO BASICO MOS'!B:K,4,FALSE),"-")</f>
        <v>-</v>
      </c>
      <c r="F246" s="10" t="str">
        <f>IFERROR(+VLOOKUP(A246,'LISTADO BASICO MOS'!B:K,5,FALSE),"-")</f>
        <v>-</v>
      </c>
      <c r="G246" s="10" t="str">
        <f>IFERROR(+VLOOKUP(A246,'LISTADO BASICO MOS'!B:K,6,FALSE),"-")</f>
        <v>-</v>
      </c>
      <c r="H246" s="106" t="str">
        <f>IFERROR(+VLOOKUP(A246,'LISTADO BASICO MOS'!B:K,10,FALSE),"-")</f>
        <v>-</v>
      </c>
    </row>
    <row r="247" spans="1:8" s="90" customFormat="1" ht="14.45" customHeight="1" x14ac:dyDescent="0.25">
      <c r="A247" s="333"/>
      <c r="B247" s="171"/>
      <c r="C247" s="43" t="str">
        <f>IFERROR(+VLOOKUP(A247,'LISTADO BASICO MOS'!B:K,2,FALSE), "-")</f>
        <v>-</v>
      </c>
      <c r="D247" s="9"/>
      <c r="E247" s="10" t="str">
        <f>IFERROR(+VLOOKUP(A247,'LISTADO BASICO MOS'!B:K,4,FALSE),"-")</f>
        <v>-</v>
      </c>
      <c r="F247" s="10" t="str">
        <f>IFERROR(+VLOOKUP(A247,'LISTADO BASICO MOS'!B:K,5,FALSE),"-")</f>
        <v>-</v>
      </c>
      <c r="G247" s="10" t="str">
        <f>IFERROR(+VLOOKUP(A247,'LISTADO BASICO MOS'!B:K,6,FALSE),"-")</f>
        <v>-</v>
      </c>
      <c r="H247" s="106" t="str">
        <f>IFERROR(+VLOOKUP(A247,'LISTADO BASICO MOS'!B:K,10,FALSE),"-")</f>
        <v>-</v>
      </c>
    </row>
    <row r="248" spans="1:8" s="90" customFormat="1" ht="14.45" customHeight="1" x14ac:dyDescent="0.25">
      <c r="A248" s="334"/>
      <c r="B248" s="171"/>
      <c r="C248" s="43" t="str">
        <f>IFERROR(+VLOOKUP(A248,'LISTADO BASICO MOS'!B:K,2,FALSE), "-")</f>
        <v>-</v>
      </c>
      <c r="D248" s="9"/>
      <c r="E248" s="10" t="str">
        <f>IFERROR(+VLOOKUP(A248,'LISTADO BASICO MOS'!B:K,4,FALSE),"-")</f>
        <v>-</v>
      </c>
      <c r="F248" s="10" t="str">
        <f>IFERROR(+VLOOKUP(A248,'LISTADO BASICO MOS'!B:K,5,FALSE),"-")</f>
        <v>-</v>
      </c>
      <c r="G248" s="10" t="str">
        <f>IFERROR(+VLOOKUP(A248,'LISTADO BASICO MOS'!B:K,6,FALSE),"-")</f>
        <v>-</v>
      </c>
      <c r="H248" s="106" t="str">
        <f>IFERROR(+VLOOKUP(A248,'LISTADO BASICO MOS'!B:K,10,FALSE),"-")</f>
        <v>-</v>
      </c>
    </row>
    <row r="249" spans="1:8" s="90" customFormat="1" ht="14.45" customHeight="1" x14ac:dyDescent="0.25">
      <c r="A249" s="334"/>
      <c r="B249" s="171"/>
      <c r="C249" s="43" t="str">
        <f>IFERROR(+VLOOKUP(A249,'LISTADO BASICO MOS'!B:K,2,FALSE), "-")</f>
        <v>-</v>
      </c>
      <c r="D249" s="9"/>
      <c r="E249" s="10" t="str">
        <f>IFERROR(+VLOOKUP(A249,'LISTADO BASICO MOS'!B:K,4,FALSE),"-")</f>
        <v>-</v>
      </c>
      <c r="F249" s="10" t="str">
        <f>IFERROR(+VLOOKUP(A249,'LISTADO BASICO MOS'!B:K,5,FALSE),"-")</f>
        <v>-</v>
      </c>
      <c r="G249" s="10" t="str">
        <f>IFERROR(+VLOOKUP(A249,'LISTADO BASICO MOS'!B:K,6,FALSE),"-")</f>
        <v>-</v>
      </c>
      <c r="H249" s="106" t="str">
        <f>IFERROR(+VLOOKUP(A249,'LISTADO BASICO MOS'!B:K,10,FALSE),"-")</f>
        <v>-</v>
      </c>
    </row>
    <row r="250" spans="1:8" s="90" customFormat="1" ht="14.45" customHeight="1" x14ac:dyDescent="0.25">
      <c r="A250" s="334"/>
      <c r="B250" s="171"/>
      <c r="C250" s="43" t="str">
        <f>IFERROR(+VLOOKUP(A250,'LISTADO BASICO MOS'!B:K,2,FALSE), "-")</f>
        <v>-</v>
      </c>
      <c r="D250" s="9"/>
      <c r="E250" s="10" t="str">
        <f>IFERROR(+VLOOKUP(A250,'LISTADO BASICO MOS'!B:K,4,FALSE),"-")</f>
        <v>-</v>
      </c>
      <c r="F250" s="10" t="str">
        <f>IFERROR(+VLOOKUP(A250,'LISTADO BASICO MOS'!B:K,5,FALSE),"-")</f>
        <v>-</v>
      </c>
      <c r="G250" s="10" t="str">
        <f>IFERROR(+VLOOKUP(A250,'LISTADO BASICO MOS'!B:K,6,FALSE),"-")</f>
        <v>-</v>
      </c>
      <c r="H250" s="106" t="str">
        <f>IFERROR(+VLOOKUP(A250,'LISTADO BASICO MOS'!B:K,10,FALSE),"-")</f>
        <v>-</v>
      </c>
    </row>
    <row r="251" spans="1:8" s="90" customFormat="1" ht="14.45" customHeight="1" x14ac:dyDescent="0.25">
      <c r="A251" s="382" t="s">
        <v>32</v>
      </c>
      <c r="B251" s="382"/>
      <c r="C251" s="382"/>
      <c r="D251" s="382"/>
      <c r="E251" s="382"/>
      <c r="F251" s="382"/>
      <c r="G251" s="217"/>
      <c r="H251" s="168"/>
    </row>
    <row r="252" spans="1:8" s="90" customFormat="1" ht="14.45" customHeight="1" x14ac:dyDescent="0.25">
      <c r="A252" s="327"/>
      <c r="B252" s="145"/>
      <c r="C252" s="144"/>
      <c r="D252" s="146"/>
      <c r="E252" s="146"/>
      <c r="F252" s="146"/>
      <c r="G252" s="146"/>
      <c r="H252" s="144"/>
    </row>
    <row r="253" spans="1:8" s="90" customFormat="1" ht="14.45" customHeight="1" x14ac:dyDescent="0.25">
      <c r="A253" s="327"/>
      <c r="B253" s="145"/>
      <c r="C253" s="144"/>
      <c r="D253" s="146"/>
      <c r="E253" s="146"/>
      <c r="F253" s="146"/>
      <c r="G253" s="146"/>
      <c r="H253" s="144"/>
    </row>
    <row r="254" spans="1:8" s="90" customFormat="1" ht="14.45" customHeight="1" x14ac:dyDescent="0.25">
      <c r="A254" s="327"/>
      <c r="B254" s="145"/>
      <c r="C254" s="144"/>
      <c r="D254" s="146"/>
      <c r="E254" s="146"/>
      <c r="F254" s="146"/>
      <c r="G254" s="146"/>
      <c r="H254" s="144"/>
    </row>
    <row r="255" spans="1:8" s="90" customFormat="1" ht="14.45" customHeight="1" x14ac:dyDescent="0.25">
      <c r="A255" s="327"/>
      <c r="B255" s="145"/>
      <c r="C255" s="144"/>
      <c r="D255" s="146"/>
      <c r="E255" s="146"/>
      <c r="F255" s="146"/>
      <c r="G255" s="146"/>
      <c r="H255" s="144"/>
    </row>
  </sheetData>
  <sheetProtection algorithmName="SHA-512" hashValue="0Q6I3rEBozvJmpKbEDDYqFLQoDr+tXgb2K9hcJyXXBFORWQTnAMY5SFvOGRnaE8WSXUpIszLlGcLzBq8sdAfkA==" saltValue="L68nsLnb0Z7X+oMZidKwwA==" spinCount="100000" sheet="1" objects="1" scenarios="1"/>
  <mergeCells count="40">
    <mergeCell ref="A33:F33"/>
    <mergeCell ref="A2:H2"/>
    <mergeCell ref="A11:F11"/>
    <mergeCell ref="A13:H13"/>
    <mergeCell ref="A22:F22"/>
    <mergeCell ref="A24:H24"/>
    <mergeCell ref="A102:F102"/>
    <mergeCell ref="A35:H35"/>
    <mergeCell ref="A46:F46"/>
    <mergeCell ref="A48:H48"/>
    <mergeCell ref="A58:F58"/>
    <mergeCell ref="A60:H60"/>
    <mergeCell ref="A69:F69"/>
    <mergeCell ref="A71:H71"/>
    <mergeCell ref="A79:F79"/>
    <mergeCell ref="A81:H81"/>
    <mergeCell ref="A90:F90"/>
    <mergeCell ref="A92:H92"/>
    <mergeCell ref="A171:F171"/>
    <mergeCell ref="A104:H104"/>
    <mergeCell ref="A112:F112"/>
    <mergeCell ref="A114:H114"/>
    <mergeCell ref="A126:F126"/>
    <mergeCell ref="A128:H128"/>
    <mergeCell ref="A141:F141"/>
    <mergeCell ref="A143:H143"/>
    <mergeCell ref="A151:F151"/>
    <mergeCell ref="A153:H153"/>
    <mergeCell ref="A159:F159"/>
    <mergeCell ref="A161:H161"/>
    <mergeCell ref="A219:H219"/>
    <mergeCell ref="A239:F239"/>
    <mergeCell ref="A241:H241"/>
    <mergeCell ref="A251:F251"/>
    <mergeCell ref="A173:H173"/>
    <mergeCell ref="A190:F190"/>
    <mergeCell ref="A192:H192"/>
    <mergeCell ref="A203:F203"/>
    <mergeCell ref="A205:H205"/>
    <mergeCell ref="A217:F21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theme="4" tint="0.59999389629810485"/>
  </sheetPr>
  <dimension ref="A1:H65507"/>
  <sheetViews>
    <sheetView zoomScaleNormal="100" workbookViewId="0"/>
  </sheetViews>
  <sheetFormatPr baseColWidth="10" defaultColWidth="12.42578125" defaultRowHeight="14.45" customHeight="1" x14ac:dyDescent="0.25"/>
  <cols>
    <col min="1" max="1" width="15.7109375" style="302" bestFit="1" customWidth="1"/>
    <col min="2" max="2" width="44.42578125" style="114" bestFit="1" customWidth="1"/>
    <col min="3" max="3" width="38.7109375" style="47" bestFit="1" customWidth="1"/>
    <col min="4" max="4" width="7.85546875" style="115" bestFit="1" customWidth="1"/>
    <col min="5" max="5" width="13.85546875" style="115" bestFit="1" customWidth="1"/>
    <col min="6" max="6" width="5" style="115" bestFit="1" customWidth="1"/>
    <col min="7" max="7" width="15" style="115" bestFit="1" customWidth="1"/>
    <col min="8" max="8" width="22" style="47" bestFit="1" customWidth="1"/>
    <col min="9" max="256" width="12.42578125" style="47"/>
    <col min="257" max="257" width="16.7109375" style="47" customWidth="1"/>
    <col min="258" max="258" width="39.28515625" style="47" customWidth="1"/>
    <col min="259" max="259" width="39.85546875" style="47" customWidth="1"/>
    <col min="260" max="260" width="8.42578125" style="47" customWidth="1"/>
    <col min="261" max="261" width="16.7109375" style="47" customWidth="1"/>
    <col min="262" max="262" width="8" style="47" customWidth="1"/>
    <col min="263" max="263" width="14.85546875" style="47" customWidth="1"/>
    <col min="264" max="264" width="24.28515625" style="47" customWidth="1"/>
    <col min="265" max="512" width="12.42578125" style="47"/>
    <col min="513" max="513" width="16.7109375" style="47" customWidth="1"/>
    <col min="514" max="514" width="39.28515625" style="47" customWidth="1"/>
    <col min="515" max="515" width="39.85546875" style="47" customWidth="1"/>
    <col min="516" max="516" width="8.42578125" style="47" customWidth="1"/>
    <col min="517" max="517" width="16.7109375" style="47" customWidth="1"/>
    <col min="518" max="518" width="8" style="47" customWidth="1"/>
    <col min="519" max="519" width="14.85546875" style="47" customWidth="1"/>
    <col min="520" max="520" width="24.28515625" style="47" customWidth="1"/>
    <col min="521" max="768" width="12.42578125" style="47"/>
    <col min="769" max="769" width="16.7109375" style="47" customWidth="1"/>
    <col min="770" max="770" width="39.28515625" style="47" customWidth="1"/>
    <col min="771" max="771" width="39.85546875" style="47" customWidth="1"/>
    <col min="772" max="772" width="8.42578125" style="47" customWidth="1"/>
    <col min="773" max="773" width="16.7109375" style="47" customWidth="1"/>
    <col min="774" max="774" width="8" style="47" customWidth="1"/>
    <col min="775" max="775" width="14.85546875" style="47" customWidth="1"/>
    <col min="776" max="776" width="24.28515625" style="47" customWidth="1"/>
    <col min="777" max="1024" width="12.42578125" style="47"/>
    <col min="1025" max="1025" width="16.7109375" style="47" customWidth="1"/>
    <col min="1026" max="1026" width="39.28515625" style="47" customWidth="1"/>
    <col min="1027" max="1027" width="39.85546875" style="47" customWidth="1"/>
    <col min="1028" max="1028" width="8.42578125" style="47" customWidth="1"/>
    <col min="1029" max="1029" width="16.7109375" style="47" customWidth="1"/>
    <col min="1030" max="1030" width="8" style="47" customWidth="1"/>
    <col min="1031" max="1031" width="14.85546875" style="47" customWidth="1"/>
    <col min="1032" max="1032" width="24.28515625" style="47" customWidth="1"/>
    <col min="1033" max="1280" width="12.42578125" style="47"/>
    <col min="1281" max="1281" width="16.7109375" style="47" customWidth="1"/>
    <col min="1282" max="1282" width="39.28515625" style="47" customWidth="1"/>
    <col min="1283" max="1283" width="39.85546875" style="47" customWidth="1"/>
    <col min="1284" max="1284" width="8.42578125" style="47" customWidth="1"/>
    <col min="1285" max="1285" width="16.7109375" style="47" customWidth="1"/>
    <col min="1286" max="1286" width="8" style="47" customWidth="1"/>
    <col min="1287" max="1287" width="14.85546875" style="47" customWidth="1"/>
    <col min="1288" max="1288" width="24.28515625" style="47" customWidth="1"/>
    <col min="1289" max="1536" width="12.42578125" style="47"/>
    <col min="1537" max="1537" width="16.7109375" style="47" customWidth="1"/>
    <col min="1538" max="1538" width="39.28515625" style="47" customWidth="1"/>
    <col min="1539" max="1539" width="39.85546875" style="47" customWidth="1"/>
    <col min="1540" max="1540" width="8.42578125" style="47" customWidth="1"/>
    <col min="1541" max="1541" width="16.7109375" style="47" customWidth="1"/>
    <col min="1542" max="1542" width="8" style="47" customWidth="1"/>
    <col min="1543" max="1543" width="14.85546875" style="47" customWidth="1"/>
    <col min="1544" max="1544" width="24.28515625" style="47" customWidth="1"/>
    <col min="1545" max="1792" width="12.42578125" style="47"/>
    <col min="1793" max="1793" width="16.7109375" style="47" customWidth="1"/>
    <col min="1794" max="1794" width="39.28515625" style="47" customWidth="1"/>
    <col min="1795" max="1795" width="39.85546875" style="47" customWidth="1"/>
    <col min="1796" max="1796" width="8.42578125" style="47" customWidth="1"/>
    <col min="1797" max="1797" width="16.7109375" style="47" customWidth="1"/>
    <col min="1798" max="1798" width="8" style="47" customWidth="1"/>
    <col min="1799" max="1799" width="14.85546875" style="47" customWidth="1"/>
    <col min="1800" max="1800" width="24.28515625" style="47" customWidth="1"/>
    <col min="1801" max="2048" width="12.42578125" style="47"/>
    <col min="2049" max="2049" width="16.7109375" style="47" customWidth="1"/>
    <col min="2050" max="2050" width="39.28515625" style="47" customWidth="1"/>
    <col min="2051" max="2051" width="39.85546875" style="47" customWidth="1"/>
    <col min="2052" max="2052" width="8.42578125" style="47" customWidth="1"/>
    <col min="2053" max="2053" width="16.7109375" style="47" customWidth="1"/>
    <col min="2054" max="2054" width="8" style="47" customWidth="1"/>
    <col min="2055" max="2055" width="14.85546875" style="47" customWidth="1"/>
    <col min="2056" max="2056" width="24.28515625" style="47" customWidth="1"/>
    <col min="2057" max="2304" width="12.42578125" style="47"/>
    <col min="2305" max="2305" width="16.7109375" style="47" customWidth="1"/>
    <col min="2306" max="2306" width="39.28515625" style="47" customWidth="1"/>
    <col min="2307" max="2307" width="39.85546875" style="47" customWidth="1"/>
    <col min="2308" max="2308" width="8.42578125" style="47" customWidth="1"/>
    <col min="2309" max="2309" width="16.7109375" style="47" customWidth="1"/>
    <col min="2310" max="2310" width="8" style="47" customWidth="1"/>
    <col min="2311" max="2311" width="14.85546875" style="47" customWidth="1"/>
    <col min="2312" max="2312" width="24.28515625" style="47" customWidth="1"/>
    <col min="2313" max="2560" width="12.42578125" style="47"/>
    <col min="2561" max="2561" width="16.7109375" style="47" customWidth="1"/>
    <col min="2562" max="2562" width="39.28515625" style="47" customWidth="1"/>
    <col min="2563" max="2563" width="39.85546875" style="47" customWidth="1"/>
    <col min="2564" max="2564" width="8.42578125" style="47" customWidth="1"/>
    <col min="2565" max="2565" width="16.7109375" style="47" customWidth="1"/>
    <col min="2566" max="2566" width="8" style="47" customWidth="1"/>
    <col min="2567" max="2567" width="14.85546875" style="47" customWidth="1"/>
    <col min="2568" max="2568" width="24.28515625" style="47" customWidth="1"/>
    <col min="2569" max="2816" width="12.42578125" style="47"/>
    <col min="2817" max="2817" width="16.7109375" style="47" customWidth="1"/>
    <col min="2818" max="2818" width="39.28515625" style="47" customWidth="1"/>
    <col min="2819" max="2819" width="39.85546875" style="47" customWidth="1"/>
    <col min="2820" max="2820" width="8.42578125" style="47" customWidth="1"/>
    <col min="2821" max="2821" width="16.7109375" style="47" customWidth="1"/>
    <col min="2822" max="2822" width="8" style="47" customWidth="1"/>
    <col min="2823" max="2823" width="14.85546875" style="47" customWidth="1"/>
    <col min="2824" max="2824" width="24.28515625" style="47" customWidth="1"/>
    <col min="2825" max="3072" width="12.42578125" style="47"/>
    <col min="3073" max="3073" width="16.7109375" style="47" customWidth="1"/>
    <col min="3074" max="3074" width="39.28515625" style="47" customWidth="1"/>
    <col min="3075" max="3075" width="39.85546875" style="47" customWidth="1"/>
    <col min="3076" max="3076" width="8.42578125" style="47" customWidth="1"/>
    <col min="3077" max="3077" width="16.7109375" style="47" customWidth="1"/>
    <col min="3078" max="3078" width="8" style="47" customWidth="1"/>
    <col min="3079" max="3079" width="14.85546875" style="47" customWidth="1"/>
    <col min="3080" max="3080" width="24.28515625" style="47" customWidth="1"/>
    <col min="3081" max="3328" width="12.42578125" style="47"/>
    <col min="3329" max="3329" width="16.7109375" style="47" customWidth="1"/>
    <col min="3330" max="3330" width="39.28515625" style="47" customWidth="1"/>
    <col min="3331" max="3331" width="39.85546875" style="47" customWidth="1"/>
    <col min="3332" max="3332" width="8.42578125" style="47" customWidth="1"/>
    <col min="3333" max="3333" width="16.7109375" style="47" customWidth="1"/>
    <col min="3334" max="3334" width="8" style="47" customWidth="1"/>
    <col min="3335" max="3335" width="14.85546875" style="47" customWidth="1"/>
    <col min="3336" max="3336" width="24.28515625" style="47" customWidth="1"/>
    <col min="3337" max="3584" width="12.42578125" style="47"/>
    <col min="3585" max="3585" width="16.7109375" style="47" customWidth="1"/>
    <col min="3586" max="3586" width="39.28515625" style="47" customWidth="1"/>
    <col min="3587" max="3587" width="39.85546875" style="47" customWidth="1"/>
    <col min="3588" max="3588" width="8.42578125" style="47" customWidth="1"/>
    <col min="3589" max="3589" width="16.7109375" style="47" customWidth="1"/>
    <col min="3590" max="3590" width="8" style="47" customWidth="1"/>
    <col min="3591" max="3591" width="14.85546875" style="47" customWidth="1"/>
    <col min="3592" max="3592" width="24.28515625" style="47" customWidth="1"/>
    <col min="3593" max="3840" width="12.42578125" style="47"/>
    <col min="3841" max="3841" width="16.7109375" style="47" customWidth="1"/>
    <col min="3842" max="3842" width="39.28515625" style="47" customWidth="1"/>
    <col min="3843" max="3843" width="39.85546875" style="47" customWidth="1"/>
    <col min="3844" max="3844" width="8.42578125" style="47" customWidth="1"/>
    <col min="3845" max="3845" width="16.7109375" style="47" customWidth="1"/>
    <col min="3846" max="3846" width="8" style="47" customWidth="1"/>
    <col min="3847" max="3847" width="14.85546875" style="47" customWidth="1"/>
    <col min="3848" max="3848" width="24.28515625" style="47" customWidth="1"/>
    <col min="3849" max="4096" width="12.42578125" style="47"/>
    <col min="4097" max="4097" width="16.7109375" style="47" customWidth="1"/>
    <col min="4098" max="4098" width="39.28515625" style="47" customWidth="1"/>
    <col min="4099" max="4099" width="39.85546875" style="47" customWidth="1"/>
    <col min="4100" max="4100" width="8.42578125" style="47" customWidth="1"/>
    <col min="4101" max="4101" width="16.7109375" style="47" customWidth="1"/>
    <col min="4102" max="4102" width="8" style="47" customWidth="1"/>
    <col min="4103" max="4103" width="14.85546875" style="47" customWidth="1"/>
    <col min="4104" max="4104" width="24.28515625" style="47" customWidth="1"/>
    <col min="4105" max="4352" width="12.42578125" style="47"/>
    <col min="4353" max="4353" width="16.7109375" style="47" customWidth="1"/>
    <col min="4354" max="4354" width="39.28515625" style="47" customWidth="1"/>
    <col min="4355" max="4355" width="39.85546875" style="47" customWidth="1"/>
    <col min="4356" max="4356" width="8.42578125" style="47" customWidth="1"/>
    <col min="4357" max="4357" width="16.7109375" style="47" customWidth="1"/>
    <col min="4358" max="4358" width="8" style="47" customWidth="1"/>
    <col min="4359" max="4359" width="14.85546875" style="47" customWidth="1"/>
    <col min="4360" max="4360" width="24.28515625" style="47" customWidth="1"/>
    <col min="4361" max="4608" width="12.42578125" style="47"/>
    <col min="4609" max="4609" width="16.7109375" style="47" customWidth="1"/>
    <col min="4610" max="4610" width="39.28515625" style="47" customWidth="1"/>
    <col min="4611" max="4611" width="39.85546875" style="47" customWidth="1"/>
    <col min="4612" max="4612" width="8.42578125" style="47" customWidth="1"/>
    <col min="4613" max="4613" width="16.7109375" style="47" customWidth="1"/>
    <col min="4614" max="4614" width="8" style="47" customWidth="1"/>
    <col min="4615" max="4615" width="14.85546875" style="47" customWidth="1"/>
    <col min="4616" max="4616" width="24.28515625" style="47" customWidth="1"/>
    <col min="4617" max="4864" width="12.42578125" style="47"/>
    <col min="4865" max="4865" width="16.7109375" style="47" customWidth="1"/>
    <col min="4866" max="4866" width="39.28515625" style="47" customWidth="1"/>
    <col min="4867" max="4867" width="39.85546875" style="47" customWidth="1"/>
    <col min="4868" max="4868" width="8.42578125" style="47" customWidth="1"/>
    <col min="4869" max="4869" width="16.7109375" style="47" customWidth="1"/>
    <col min="4870" max="4870" width="8" style="47" customWidth="1"/>
    <col min="4871" max="4871" width="14.85546875" style="47" customWidth="1"/>
    <col min="4872" max="4872" width="24.28515625" style="47" customWidth="1"/>
    <col min="4873" max="5120" width="12.42578125" style="47"/>
    <col min="5121" max="5121" width="16.7109375" style="47" customWidth="1"/>
    <col min="5122" max="5122" width="39.28515625" style="47" customWidth="1"/>
    <col min="5123" max="5123" width="39.85546875" style="47" customWidth="1"/>
    <col min="5124" max="5124" width="8.42578125" style="47" customWidth="1"/>
    <col min="5125" max="5125" width="16.7109375" style="47" customWidth="1"/>
    <col min="5126" max="5126" width="8" style="47" customWidth="1"/>
    <col min="5127" max="5127" width="14.85546875" style="47" customWidth="1"/>
    <col min="5128" max="5128" width="24.28515625" style="47" customWidth="1"/>
    <col min="5129" max="5376" width="12.42578125" style="47"/>
    <col min="5377" max="5377" width="16.7109375" style="47" customWidth="1"/>
    <col min="5378" max="5378" width="39.28515625" style="47" customWidth="1"/>
    <col min="5379" max="5379" width="39.85546875" style="47" customWidth="1"/>
    <col min="5380" max="5380" width="8.42578125" style="47" customWidth="1"/>
    <col min="5381" max="5381" width="16.7109375" style="47" customWidth="1"/>
    <col min="5382" max="5382" width="8" style="47" customWidth="1"/>
    <col min="5383" max="5383" width="14.85546875" style="47" customWidth="1"/>
    <col min="5384" max="5384" width="24.28515625" style="47" customWidth="1"/>
    <col min="5385" max="5632" width="12.42578125" style="47"/>
    <col min="5633" max="5633" width="16.7109375" style="47" customWidth="1"/>
    <col min="5634" max="5634" width="39.28515625" style="47" customWidth="1"/>
    <col min="5635" max="5635" width="39.85546875" style="47" customWidth="1"/>
    <col min="5636" max="5636" width="8.42578125" style="47" customWidth="1"/>
    <col min="5637" max="5637" width="16.7109375" style="47" customWidth="1"/>
    <col min="5638" max="5638" width="8" style="47" customWidth="1"/>
    <col min="5639" max="5639" width="14.85546875" style="47" customWidth="1"/>
    <col min="5640" max="5640" width="24.28515625" style="47" customWidth="1"/>
    <col min="5641" max="5888" width="12.42578125" style="47"/>
    <col min="5889" max="5889" width="16.7109375" style="47" customWidth="1"/>
    <col min="5890" max="5890" width="39.28515625" style="47" customWidth="1"/>
    <col min="5891" max="5891" width="39.85546875" style="47" customWidth="1"/>
    <col min="5892" max="5892" width="8.42578125" style="47" customWidth="1"/>
    <col min="5893" max="5893" width="16.7109375" style="47" customWidth="1"/>
    <col min="5894" max="5894" width="8" style="47" customWidth="1"/>
    <col min="5895" max="5895" width="14.85546875" style="47" customWidth="1"/>
    <col min="5896" max="5896" width="24.28515625" style="47" customWidth="1"/>
    <col min="5897" max="6144" width="12.42578125" style="47"/>
    <col min="6145" max="6145" width="16.7109375" style="47" customWidth="1"/>
    <col min="6146" max="6146" width="39.28515625" style="47" customWidth="1"/>
    <col min="6147" max="6147" width="39.85546875" style="47" customWidth="1"/>
    <col min="6148" max="6148" width="8.42578125" style="47" customWidth="1"/>
    <col min="6149" max="6149" width="16.7109375" style="47" customWidth="1"/>
    <col min="6150" max="6150" width="8" style="47" customWidth="1"/>
    <col min="6151" max="6151" width="14.85546875" style="47" customWidth="1"/>
    <col min="6152" max="6152" width="24.28515625" style="47" customWidth="1"/>
    <col min="6153" max="6400" width="12.42578125" style="47"/>
    <col min="6401" max="6401" width="16.7109375" style="47" customWidth="1"/>
    <col min="6402" max="6402" width="39.28515625" style="47" customWidth="1"/>
    <col min="6403" max="6403" width="39.85546875" style="47" customWidth="1"/>
    <col min="6404" max="6404" width="8.42578125" style="47" customWidth="1"/>
    <col min="6405" max="6405" width="16.7109375" style="47" customWidth="1"/>
    <col min="6406" max="6406" width="8" style="47" customWidth="1"/>
    <col min="6407" max="6407" width="14.85546875" style="47" customWidth="1"/>
    <col min="6408" max="6408" width="24.28515625" style="47" customWidth="1"/>
    <col min="6409" max="6656" width="12.42578125" style="47"/>
    <col min="6657" max="6657" width="16.7109375" style="47" customWidth="1"/>
    <col min="6658" max="6658" width="39.28515625" style="47" customWidth="1"/>
    <col min="6659" max="6659" width="39.85546875" style="47" customWidth="1"/>
    <col min="6660" max="6660" width="8.42578125" style="47" customWidth="1"/>
    <col min="6661" max="6661" width="16.7109375" style="47" customWidth="1"/>
    <col min="6662" max="6662" width="8" style="47" customWidth="1"/>
    <col min="6663" max="6663" width="14.85546875" style="47" customWidth="1"/>
    <col min="6664" max="6664" width="24.28515625" style="47" customWidth="1"/>
    <col min="6665" max="6912" width="12.42578125" style="47"/>
    <col min="6913" max="6913" width="16.7109375" style="47" customWidth="1"/>
    <col min="6914" max="6914" width="39.28515625" style="47" customWidth="1"/>
    <col min="6915" max="6915" width="39.85546875" style="47" customWidth="1"/>
    <col min="6916" max="6916" width="8.42578125" style="47" customWidth="1"/>
    <col min="6917" max="6917" width="16.7109375" style="47" customWidth="1"/>
    <col min="6918" max="6918" width="8" style="47" customWidth="1"/>
    <col min="6919" max="6919" width="14.85546875" style="47" customWidth="1"/>
    <col min="6920" max="6920" width="24.28515625" style="47" customWidth="1"/>
    <col min="6921" max="7168" width="12.42578125" style="47"/>
    <col min="7169" max="7169" width="16.7109375" style="47" customWidth="1"/>
    <col min="7170" max="7170" width="39.28515625" style="47" customWidth="1"/>
    <col min="7171" max="7171" width="39.85546875" style="47" customWidth="1"/>
    <col min="7172" max="7172" width="8.42578125" style="47" customWidth="1"/>
    <col min="7173" max="7173" width="16.7109375" style="47" customWidth="1"/>
    <col min="7174" max="7174" width="8" style="47" customWidth="1"/>
    <col min="7175" max="7175" width="14.85546875" style="47" customWidth="1"/>
    <col min="7176" max="7176" width="24.28515625" style="47" customWidth="1"/>
    <col min="7177" max="7424" width="12.42578125" style="47"/>
    <col min="7425" max="7425" width="16.7109375" style="47" customWidth="1"/>
    <col min="7426" max="7426" width="39.28515625" style="47" customWidth="1"/>
    <col min="7427" max="7427" width="39.85546875" style="47" customWidth="1"/>
    <col min="7428" max="7428" width="8.42578125" style="47" customWidth="1"/>
    <col min="7429" max="7429" width="16.7109375" style="47" customWidth="1"/>
    <col min="7430" max="7430" width="8" style="47" customWidth="1"/>
    <col min="7431" max="7431" width="14.85546875" style="47" customWidth="1"/>
    <col min="7432" max="7432" width="24.28515625" style="47" customWidth="1"/>
    <col min="7433" max="7680" width="12.42578125" style="47"/>
    <col min="7681" max="7681" width="16.7109375" style="47" customWidth="1"/>
    <col min="7682" max="7682" width="39.28515625" style="47" customWidth="1"/>
    <col min="7683" max="7683" width="39.85546875" style="47" customWidth="1"/>
    <col min="7684" max="7684" width="8.42578125" style="47" customWidth="1"/>
    <col min="7685" max="7685" width="16.7109375" style="47" customWidth="1"/>
    <col min="7686" max="7686" width="8" style="47" customWidth="1"/>
    <col min="7687" max="7687" width="14.85546875" style="47" customWidth="1"/>
    <col min="7688" max="7688" width="24.28515625" style="47" customWidth="1"/>
    <col min="7689" max="7936" width="12.42578125" style="47"/>
    <col min="7937" max="7937" width="16.7109375" style="47" customWidth="1"/>
    <col min="7938" max="7938" width="39.28515625" style="47" customWidth="1"/>
    <col min="7939" max="7939" width="39.85546875" style="47" customWidth="1"/>
    <col min="7940" max="7940" width="8.42578125" style="47" customWidth="1"/>
    <col min="7941" max="7941" width="16.7109375" style="47" customWidth="1"/>
    <col min="7942" max="7942" width="8" style="47" customWidth="1"/>
    <col min="7943" max="7943" width="14.85546875" style="47" customWidth="1"/>
    <col min="7944" max="7944" width="24.28515625" style="47" customWidth="1"/>
    <col min="7945" max="8192" width="12.42578125" style="47"/>
    <col min="8193" max="8193" width="16.7109375" style="47" customWidth="1"/>
    <col min="8194" max="8194" width="39.28515625" style="47" customWidth="1"/>
    <col min="8195" max="8195" width="39.85546875" style="47" customWidth="1"/>
    <col min="8196" max="8196" width="8.42578125" style="47" customWidth="1"/>
    <col min="8197" max="8197" width="16.7109375" style="47" customWidth="1"/>
    <col min="8198" max="8198" width="8" style="47" customWidth="1"/>
    <col min="8199" max="8199" width="14.85546875" style="47" customWidth="1"/>
    <col min="8200" max="8200" width="24.28515625" style="47" customWidth="1"/>
    <col min="8201" max="8448" width="12.42578125" style="47"/>
    <col min="8449" max="8449" width="16.7109375" style="47" customWidth="1"/>
    <col min="8450" max="8450" width="39.28515625" style="47" customWidth="1"/>
    <col min="8451" max="8451" width="39.85546875" style="47" customWidth="1"/>
    <col min="8452" max="8452" width="8.42578125" style="47" customWidth="1"/>
    <col min="8453" max="8453" width="16.7109375" style="47" customWidth="1"/>
    <col min="8454" max="8454" width="8" style="47" customWidth="1"/>
    <col min="8455" max="8455" width="14.85546875" style="47" customWidth="1"/>
    <col min="8456" max="8456" width="24.28515625" style="47" customWidth="1"/>
    <col min="8457" max="8704" width="12.42578125" style="47"/>
    <col min="8705" max="8705" width="16.7109375" style="47" customWidth="1"/>
    <col min="8706" max="8706" width="39.28515625" style="47" customWidth="1"/>
    <col min="8707" max="8707" width="39.85546875" style="47" customWidth="1"/>
    <col min="8708" max="8708" width="8.42578125" style="47" customWidth="1"/>
    <col min="8709" max="8709" width="16.7109375" style="47" customWidth="1"/>
    <col min="8710" max="8710" width="8" style="47" customWidth="1"/>
    <col min="8711" max="8711" width="14.85546875" style="47" customWidth="1"/>
    <col min="8712" max="8712" width="24.28515625" style="47" customWidth="1"/>
    <col min="8713" max="8960" width="12.42578125" style="47"/>
    <col min="8961" max="8961" width="16.7109375" style="47" customWidth="1"/>
    <col min="8962" max="8962" width="39.28515625" style="47" customWidth="1"/>
    <col min="8963" max="8963" width="39.85546875" style="47" customWidth="1"/>
    <col min="8964" max="8964" width="8.42578125" style="47" customWidth="1"/>
    <col min="8965" max="8965" width="16.7109375" style="47" customWidth="1"/>
    <col min="8966" max="8966" width="8" style="47" customWidth="1"/>
    <col min="8967" max="8967" width="14.85546875" style="47" customWidth="1"/>
    <col min="8968" max="8968" width="24.28515625" style="47" customWidth="1"/>
    <col min="8969" max="9216" width="12.42578125" style="47"/>
    <col min="9217" max="9217" width="16.7109375" style="47" customWidth="1"/>
    <col min="9218" max="9218" width="39.28515625" style="47" customWidth="1"/>
    <col min="9219" max="9219" width="39.85546875" style="47" customWidth="1"/>
    <col min="9220" max="9220" width="8.42578125" style="47" customWidth="1"/>
    <col min="9221" max="9221" width="16.7109375" style="47" customWidth="1"/>
    <col min="9222" max="9222" width="8" style="47" customWidth="1"/>
    <col min="9223" max="9223" width="14.85546875" style="47" customWidth="1"/>
    <col min="9224" max="9224" width="24.28515625" style="47" customWidth="1"/>
    <col min="9225" max="9472" width="12.42578125" style="47"/>
    <col min="9473" max="9473" width="16.7109375" style="47" customWidth="1"/>
    <col min="9474" max="9474" width="39.28515625" style="47" customWidth="1"/>
    <col min="9475" max="9475" width="39.85546875" style="47" customWidth="1"/>
    <col min="9476" max="9476" width="8.42578125" style="47" customWidth="1"/>
    <col min="9477" max="9477" width="16.7109375" style="47" customWidth="1"/>
    <col min="9478" max="9478" width="8" style="47" customWidth="1"/>
    <col min="9479" max="9479" width="14.85546875" style="47" customWidth="1"/>
    <col min="9480" max="9480" width="24.28515625" style="47" customWidth="1"/>
    <col min="9481" max="9728" width="12.42578125" style="47"/>
    <col min="9729" max="9729" width="16.7109375" style="47" customWidth="1"/>
    <col min="9730" max="9730" width="39.28515625" style="47" customWidth="1"/>
    <col min="9731" max="9731" width="39.85546875" style="47" customWidth="1"/>
    <col min="9732" max="9732" width="8.42578125" style="47" customWidth="1"/>
    <col min="9733" max="9733" width="16.7109375" style="47" customWidth="1"/>
    <col min="9734" max="9734" width="8" style="47" customWidth="1"/>
    <col min="9735" max="9735" width="14.85546875" style="47" customWidth="1"/>
    <col min="9736" max="9736" width="24.28515625" style="47" customWidth="1"/>
    <col min="9737" max="9984" width="12.42578125" style="47"/>
    <col min="9985" max="9985" width="16.7109375" style="47" customWidth="1"/>
    <col min="9986" max="9986" width="39.28515625" style="47" customWidth="1"/>
    <col min="9987" max="9987" width="39.85546875" style="47" customWidth="1"/>
    <col min="9988" max="9988" width="8.42578125" style="47" customWidth="1"/>
    <col min="9989" max="9989" width="16.7109375" style="47" customWidth="1"/>
    <col min="9990" max="9990" width="8" style="47" customWidth="1"/>
    <col min="9991" max="9991" width="14.85546875" style="47" customWidth="1"/>
    <col min="9992" max="9992" width="24.28515625" style="47" customWidth="1"/>
    <col min="9993" max="10240" width="12.42578125" style="47"/>
    <col min="10241" max="10241" width="16.7109375" style="47" customWidth="1"/>
    <col min="10242" max="10242" width="39.28515625" style="47" customWidth="1"/>
    <col min="10243" max="10243" width="39.85546875" style="47" customWidth="1"/>
    <col min="10244" max="10244" width="8.42578125" style="47" customWidth="1"/>
    <col min="10245" max="10245" width="16.7109375" style="47" customWidth="1"/>
    <col min="10246" max="10246" width="8" style="47" customWidth="1"/>
    <col min="10247" max="10247" width="14.85546875" style="47" customWidth="1"/>
    <col min="10248" max="10248" width="24.28515625" style="47" customWidth="1"/>
    <col min="10249" max="10496" width="12.42578125" style="47"/>
    <col min="10497" max="10497" width="16.7109375" style="47" customWidth="1"/>
    <col min="10498" max="10498" width="39.28515625" style="47" customWidth="1"/>
    <col min="10499" max="10499" width="39.85546875" style="47" customWidth="1"/>
    <col min="10500" max="10500" width="8.42578125" style="47" customWidth="1"/>
    <col min="10501" max="10501" width="16.7109375" style="47" customWidth="1"/>
    <col min="10502" max="10502" width="8" style="47" customWidth="1"/>
    <col min="10503" max="10503" width="14.85546875" style="47" customWidth="1"/>
    <col min="10504" max="10504" width="24.28515625" style="47" customWidth="1"/>
    <col min="10505" max="10752" width="12.42578125" style="47"/>
    <col min="10753" max="10753" width="16.7109375" style="47" customWidth="1"/>
    <col min="10754" max="10754" width="39.28515625" style="47" customWidth="1"/>
    <col min="10755" max="10755" width="39.85546875" style="47" customWidth="1"/>
    <col min="10756" max="10756" width="8.42578125" style="47" customWidth="1"/>
    <col min="10757" max="10757" width="16.7109375" style="47" customWidth="1"/>
    <col min="10758" max="10758" width="8" style="47" customWidth="1"/>
    <col min="10759" max="10759" width="14.85546875" style="47" customWidth="1"/>
    <col min="10760" max="10760" width="24.28515625" style="47" customWidth="1"/>
    <col min="10761" max="11008" width="12.42578125" style="47"/>
    <col min="11009" max="11009" width="16.7109375" style="47" customWidth="1"/>
    <col min="11010" max="11010" width="39.28515625" style="47" customWidth="1"/>
    <col min="11011" max="11011" width="39.85546875" style="47" customWidth="1"/>
    <col min="11012" max="11012" width="8.42578125" style="47" customWidth="1"/>
    <col min="11013" max="11013" width="16.7109375" style="47" customWidth="1"/>
    <col min="11014" max="11014" width="8" style="47" customWidth="1"/>
    <col min="11015" max="11015" width="14.85546875" style="47" customWidth="1"/>
    <col min="11016" max="11016" width="24.28515625" style="47" customWidth="1"/>
    <col min="11017" max="11264" width="12.42578125" style="47"/>
    <col min="11265" max="11265" width="16.7109375" style="47" customWidth="1"/>
    <col min="11266" max="11266" width="39.28515625" style="47" customWidth="1"/>
    <col min="11267" max="11267" width="39.85546875" style="47" customWidth="1"/>
    <col min="11268" max="11268" width="8.42578125" style="47" customWidth="1"/>
    <col min="11269" max="11269" width="16.7109375" style="47" customWidth="1"/>
    <col min="11270" max="11270" width="8" style="47" customWidth="1"/>
    <col min="11271" max="11271" width="14.85546875" style="47" customWidth="1"/>
    <col min="11272" max="11272" width="24.28515625" style="47" customWidth="1"/>
    <col min="11273" max="11520" width="12.42578125" style="47"/>
    <col min="11521" max="11521" width="16.7109375" style="47" customWidth="1"/>
    <col min="11522" max="11522" width="39.28515625" style="47" customWidth="1"/>
    <col min="11523" max="11523" width="39.85546875" style="47" customWidth="1"/>
    <col min="11524" max="11524" width="8.42578125" style="47" customWidth="1"/>
    <col min="11525" max="11525" width="16.7109375" style="47" customWidth="1"/>
    <col min="11526" max="11526" width="8" style="47" customWidth="1"/>
    <col min="11527" max="11527" width="14.85546875" style="47" customWidth="1"/>
    <col min="11528" max="11528" width="24.28515625" style="47" customWidth="1"/>
    <col min="11529" max="11776" width="12.42578125" style="47"/>
    <col min="11777" max="11777" width="16.7109375" style="47" customWidth="1"/>
    <col min="11778" max="11778" width="39.28515625" style="47" customWidth="1"/>
    <col min="11779" max="11779" width="39.85546875" style="47" customWidth="1"/>
    <col min="11780" max="11780" width="8.42578125" style="47" customWidth="1"/>
    <col min="11781" max="11781" width="16.7109375" style="47" customWidth="1"/>
    <col min="11782" max="11782" width="8" style="47" customWidth="1"/>
    <col min="11783" max="11783" width="14.85546875" style="47" customWidth="1"/>
    <col min="11784" max="11784" width="24.28515625" style="47" customWidth="1"/>
    <col min="11785" max="12032" width="12.42578125" style="47"/>
    <col min="12033" max="12033" width="16.7109375" style="47" customWidth="1"/>
    <col min="12034" max="12034" width="39.28515625" style="47" customWidth="1"/>
    <col min="12035" max="12035" width="39.85546875" style="47" customWidth="1"/>
    <col min="12036" max="12036" width="8.42578125" style="47" customWidth="1"/>
    <col min="12037" max="12037" width="16.7109375" style="47" customWidth="1"/>
    <col min="12038" max="12038" width="8" style="47" customWidth="1"/>
    <col min="12039" max="12039" width="14.85546875" style="47" customWidth="1"/>
    <col min="12040" max="12040" width="24.28515625" style="47" customWidth="1"/>
    <col min="12041" max="12288" width="12.42578125" style="47"/>
    <col min="12289" max="12289" width="16.7109375" style="47" customWidth="1"/>
    <col min="12290" max="12290" width="39.28515625" style="47" customWidth="1"/>
    <col min="12291" max="12291" width="39.85546875" style="47" customWidth="1"/>
    <col min="12292" max="12292" width="8.42578125" style="47" customWidth="1"/>
    <col min="12293" max="12293" width="16.7109375" style="47" customWidth="1"/>
    <col min="12294" max="12294" width="8" style="47" customWidth="1"/>
    <col min="12295" max="12295" width="14.85546875" style="47" customWidth="1"/>
    <col min="12296" max="12296" width="24.28515625" style="47" customWidth="1"/>
    <col min="12297" max="12544" width="12.42578125" style="47"/>
    <col min="12545" max="12545" width="16.7109375" style="47" customWidth="1"/>
    <col min="12546" max="12546" width="39.28515625" style="47" customWidth="1"/>
    <col min="12547" max="12547" width="39.85546875" style="47" customWidth="1"/>
    <col min="12548" max="12548" width="8.42578125" style="47" customWidth="1"/>
    <col min="12549" max="12549" width="16.7109375" style="47" customWidth="1"/>
    <col min="12550" max="12550" width="8" style="47" customWidth="1"/>
    <col min="12551" max="12551" width="14.85546875" style="47" customWidth="1"/>
    <col min="12552" max="12552" width="24.28515625" style="47" customWidth="1"/>
    <col min="12553" max="12800" width="12.42578125" style="47"/>
    <col min="12801" max="12801" width="16.7109375" style="47" customWidth="1"/>
    <col min="12802" max="12802" width="39.28515625" style="47" customWidth="1"/>
    <col min="12803" max="12803" width="39.85546875" style="47" customWidth="1"/>
    <col min="12804" max="12804" width="8.42578125" style="47" customWidth="1"/>
    <col min="12805" max="12805" width="16.7109375" style="47" customWidth="1"/>
    <col min="12806" max="12806" width="8" style="47" customWidth="1"/>
    <col min="12807" max="12807" width="14.85546875" style="47" customWidth="1"/>
    <col min="12808" max="12808" width="24.28515625" style="47" customWidth="1"/>
    <col min="12809" max="13056" width="12.42578125" style="47"/>
    <col min="13057" max="13057" width="16.7109375" style="47" customWidth="1"/>
    <col min="13058" max="13058" width="39.28515625" style="47" customWidth="1"/>
    <col min="13059" max="13059" width="39.85546875" style="47" customWidth="1"/>
    <col min="13060" max="13060" width="8.42578125" style="47" customWidth="1"/>
    <col min="13061" max="13061" width="16.7109375" style="47" customWidth="1"/>
    <col min="13062" max="13062" width="8" style="47" customWidth="1"/>
    <col min="13063" max="13063" width="14.85546875" style="47" customWidth="1"/>
    <col min="13064" max="13064" width="24.28515625" style="47" customWidth="1"/>
    <col min="13065" max="13312" width="12.42578125" style="47"/>
    <col min="13313" max="13313" width="16.7109375" style="47" customWidth="1"/>
    <col min="13314" max="13314" width="39.28515625" style="47" customWidth="1"/>
    <col min="13315" max="13315" width="39.85546875" style="47" customWidth="1"/>
    <col min="13316" max="13316" width="8.42578125" style="47" customWidth="1"/>
    <col min="13317" max="13317" width="16.7109375" style="47" customWidth="1"/>
    <col min="13318" max="13318" width="8" style="47" customWidth="1"/>
    <col min="13319" max="13319" width="14.85546875" style="47" customWidth="1"/>
    <col min="13320" max="13320" width="24.28515625" style="47" customWidth="1"/>
    <col min="13321" max="13568" width="12.42578125" style="47"/>
    <col min="13569" max="13569" width="16.7109375" style="47" customWidth="1"/>
    <col min="13570" max="13570" width="39.28515625" style="47" customWidth="1"/>
    <col min="13571" max="13571" width="39.85546875" style="47" customWidth="1"/>
    <col min="13572" max="13572" width="8.42578125" style="47" customWidth="1"/>
    <col min="13573" max="13573" width="16.7109375" style="47" customWidth="1"/>
    <col min="13574" max="13574" width="8" style="47" customWidth="1"/>
    <col min="13575" max="13575" width="14.85546875" style="47" customWidth="1"/>
    <col min="13576" max="13576" width="24.28515625" style="47" customWidth="1"/>
    <col min="13577" max="13824" width="12.42578125" style="47"/>
    <col min="13825" max="13825" width="16.7109375" style="47" customWidth="1"/>
    <col min="13826" max="13826" width="39.28515625" style="47" customWidth="1"/>
    <col min="13827" max="13827" width="39.85546875" style="47" customWidth="1"/>
    <col min="13828" max="13828" width="8.42578125" style="47" customWidth="1"/>
    <col min="13829" max="13829" width="16.7109375" style="47" customWidth="1"/>
    <col min="13830" max="13830" width="8" style="47" customWidth="1"/>
    <col min="13831" max="13831" width="14.85546875" style="47" customWidth="1"/>
    <col min="13832" max="13832" width="24.28515625" style="47" customWidth="1"/>
    <col min="13833" max="14080" width="12.42578125" style="47"/>
    <col min="14081" max="14081" width="16.7109375" style="47" customWidth="1"/>
    <col min="14082" max="14082" width="39.28515625" style="47" customWidth="1"/>
    <col min="14083" max="14083" width="39.85546875" style="47" customWidth="1"/>
    <col min="14084" max="14084" width="8.42578125" style="47" customWidth="1"/>
    <col min="14085" max="14085" width="16.7109375" style="47" customWidth="1"/>
    <col min="14086" max="14086" width="8" style="47" customWidth="1"/>
    <col min="14087" max="14087" width="14.85546875" style="47" customWidth="1"/>
    <col min="14088" max="14088" width="24.28515625" style="47" customWidth="1"/>
    <col min="14089" max="14336" width="12.42578125" style="47"/>
    <col min="14337" max="14337" width="16.7109375" style="47" customWidth="1"/>
    <col min="14338" max="14338" width="39.28515625" style="47" customWidth="1"/>
    <col min="14339" max="14339" width="39.85546875" style="47" customWidth="1"/>
    <col min="14340" max="14340" width="8.42578125" style="47" customWidth="1"/>
    <col min="14341" max="14341" width="16.7109375" style="47" customWidth="1"/>
    <col min="14342" max="14342" width="8" style="47" customWidth="1"/>
    <col min="14343" max="14343" width="14.85546875" style="47" customWidth="1"/>
    <col min="14344" max="14344" width="24.28515625" style="47" customWidth="1"/>
    <col min="14345" max="14592" width="12.42578125" style="47"/>
    <col min="14593" max="14593" width="16.7109375" style="47" customWidth="1"/>
    <col min="14594" max="14594" width="39.28515625" style="47" customWidth="1"/>
    <col min="14595" max="14595" width="39.85546875" style="47" customWidth="1"/>
    <col min="14596" max="14596" width="8.42578125" style="47" customWidth="1"/>
    <col min="14597" max="14597" width="16.7109375" style="47" customWidth="1"/>
    <col min="14598" max="14598" width="8" style="47" customWidth="1"/>
    <col min="14599" max="14599" width="14.85546875" style="47" customWidth="1"/>
    <col min="14600" max="14600" width="24.28515625" style="47" customWidth="1"/>
    <col min="14601" max="14848" width="12.42578125" style="47"/>
    <col min="14849" max="14849" width="16.7109375" style="47" customWidth="1"/>
    <col min="14850" max="14850" width="39.28515625" style="47" customWidth="1"/>
    <col min="14851" max="14851" width="39.85546875" style="47" customWidth="1"/>
    <col min="14852" max="14852" width="8.42578125" style="47" customWidth="1"/>
    <col min="14853" max="14853" width="16.7109375" style="47" customWidth="1"/>
    <col min="14854" max="14854" width="8" style="47" customWidth="1"/>
    <col min="14855" max="14855" width="14.85546875" style="47" customWidth="1"/>
    <col min="14856" max="14856" width="24.28515625" style="47" customWidth="1"/>
    <col min="14857" max="15104" width="12.42578125" style="47"/>
    <col min="15105" max="15105" width="16.7109375" style="47" customWidth="1"/>
    <col min="15106" max="15106" width="39.28515625" style="47" customWidth="1"/>
    <col min="15107" max="15107" width="39.85546875" style="47" customWidth="1"/>
    <col min="15108" max="15108" width="8.42578125" style="47" customWidth="1"/>
    <col min="15109" max="15109" width="16.7109375" style="47" customWidth="1"/>
    <col min="15110" max="15110" width="8" style="47" customWidth="1"/>
    <col min="15111" max="15111" width="14.85546875" style="47" customWidth="1"/>
    <col min="15112" max="15112" width="24.28515625" style="47" customWidth="1"/>
    <col min="15113" max="15360" width="12.42578125" style="47"/>
    <col min="15361" max="15361" width="16.7109375" style="47" customWidth="1"/>
    <col min="15362" max="15362" width="39.28515625" style="47" customWidth="1"/>
    <col min="15363" max="15363" width="39.85546875" style="47" customWidth="1"/>
    <col min="15364" max="15364" width="8.42578125" style="47" customWidth="1"/>
    <col min="15365" max="15365" width="16.7109375" style="47" customWidth="1"/>
    <col min="15366" max="15366" width="8" style="47" customWidth="1"/>
    <col min="15367" max="15367" width="14.85546875" style="47" customWidth="1"/>
    <col min="15368" max="15368" width="24.28515625" style="47" customWidth="1"/>
    <col min="15369" max="15616" width="12.42578125" style="47"/>
    <col min="15617" max="15617" width="16.7109375" style="47" customWidth="1"/>
    <col min="15618" max="15618" width="39.28515625" style="47" customWidth="1"/>
    <col min="15619" max="15619" width="39.85546875" style="47" customWidth="1"/>
    <col min="15620" max="15620" width="8.42578125" style="47" customWidth="1"/>
    <col min="15621" max="15621" width="16.7109375" style="47" customWidth="1"/>
    <col min="15622" max="15622" width="8" style="47" customWidth="1"/>
    <col min="15623" max="15623" width="14.85546875" style="47" customWidth="1"/>
    <col min="15624" max="15624" width="24.28515625" style="47" customWidth="1"/>
    <col min="15625" max="15872" width="12.42578125" style="47"/>
    <col min="15873" max="15873" width="16.7109375" style="47" customWidth="1"/>
    <col min="15874" max="15874" width="39.28515625" style="47" customWidth="1"/>
    <col min="15875" max="15875" width="39.85546875" style="47" customWidth="1"/>
    <col min="15876" max="15876" width="8.42578125" style="47" customWidth="1"/>
    <col min="15877" max="15877" width="16.7109375" style="47" customWidth="1"/>
    <col min="15878" max="15878" width="8" style="47" customWidth="1"/>
    <col min="15879" max="15879" width="14.85546875" style="47" customWidth="1"/>
    <col min="15880" max="15880" width="24.28515625" style="47" customWidth="1"/>
    <col min="15881" max="16128" width="12.42578125" style="47"/>
    <col min="16129" max="16129" width="16.7109375" style="47" customWidth="1"/>
    <col min="16130" max="16130" width="39.28515625" style="47" customWidth="1"/>
    <col min="16131" max="16131" width="39.85546875" style="47" customWidth="1"/>
    <col min="16132" max="16132" width="8.42578125" style="47" customWidth="1"/>
    <col min="16133" max="16133" width="16.7109375" style="47" customWidth="1"/>
    <col min="16134" max="16134" width="8" style="47" customWidth="1"/>
    <col min="16135" max="16135" width="14.85546875" style="47" customWidth="1"/>
    <col min="16136" max="16136" width="24.28515625" style="47" customWidth="1"/>
    <col min="16137" max="16384" width="12.42578125" style="47"/>
  </cols>
  <sheetData>
    <row r="1" spans="1:8" ht="14.45" customHeight="1" x14ac:dyDescent="0.25">
      <c r="A1" s="166" t="s">
        <v>15</v>
      </c>
      <c r="B1" s="95" t="s">
        <v>16</v>
      </c>
      <c r="C1" s="95" t="s">
        <v>17</v>
      </c>
      <c r="D1" s="95" t="s">
        <v>18</v>
      </c>
      <c r="E1" s="308" t="s">
        <v>620</v>
      </c>
      <c r="F1" s="308" t="s">
        <v>19</v>
      </c>
      <c r="G1" s="308" t="s">
        <v>20</v>
      </c>
      <c r="H1" s="95" t="s">
        <v>21</v>
      </c>
    </row>
    <row r="2" spans="1:8" ht="14.45" customHeight="1" x14ac:dyDescent="0.25">
      <c r="A2" s="374" t="s">
        <v>890</v>
      </c>
      <c r="B2" s="374"/>
      <c r="C2" s="374"/>
      <c r="D2" s="374"/>
      <c r="E2" s="374"/>
      <c r="F2" s="374"/>
      <c r="G2" s="374"/>
      <c r="H2" s="374"/>
    </row>
    <row r="3" spans="1:8" ht="14.45" customHeight="1" x14ac:dyDescent="0.25">
      <c r="A3" s="91" t="s">
        <v>15</v>
      </c>
      <c r="B3" s="292" t="s">
        <v>16</v>
      </c>
      <c r="C3" s="292" t="s">
        <v>17</v>
      </c>
      <c r="D3" s="292" t="s">
        <v>18</v>
      </c>
      <c r="E3" s="292" t="s">
        <v>620</v>
      </c>
      <c r="F3" s="292" t="s">
        <v>19</v>
      </c>
      <c r="G3" s="292" t="s">
        <v>20</v>
      </c>
      <c r="H3" s="292" t="s">
        <v>21</v>
      </c>
    </row>
    <row r="4" spans="1:8" ht="14.45" customHeight="1" x14ac:dyDescent="0.25">
      <c r="A4" s="330"/>
      <c r="B4" s="126" t="s">
        <v>80</v>
      </c>
      <c r="C4" s="43" t="str">
        <f>IFERROR(+VLOOKUP(A4,'LISTADO BASICO MOS'!B:K,2,FALSE), "-")</f>
        <v>-</v>
      </c>
      <c r="D4" s="107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4.45" customHeight="1" x14ac:dyDescent="0.25">
      <c r="A5" s="330"/>
      <c r="B5" s="126" t="s">
        <v>81</v>
      </c>
      <c r="C5" s="43" t="str">
        <f>IFERROR(+VLOOKUP(A5,'LISTADO BASICO MOS'!B:K,2,FALSE), "-")</f>
        <v>-</v>
      </c>
      <c r="D5" s="107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14.45" customHeight="1" x14ac:dyDescent="0.25">
      <c r="A6" s="330"/>
      <c r="B6" s="126" t="s">
        <v>772</v>
      </c>
      <c r="C6" s="43" t="str">
        <f>IFERROR(+VLOOKUP(A6,'LISTADO BASICO MOS'!B:K,2,FALSE), "-")</f>
        <v>-</v>
      </c>
      <c r="D6" s="107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4.45" customHeight="1" x14ac:dyDescent="0.25">
      <c r="A7" s="330"/>
      <c r="B7" s="126" t="s">
        <v>82</v>
      </c>
      <c r="C7" s="43" t="str">
        <f>IFERROR(+VLOOKUP(A7,'LISTADO BASICO MOS'!B:K,2,FALSE), "-")</f>
        <v>-</v>
      </c>
      <c r="D7" s="107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ht="14.45" customHeight="1" x14ac:dyDescent="0.25">
      <c r="A8" s="330"/>
      <c r="B8" s="126" t="s">
        <v>83</v>
      </c>
      <c r="C8" s="43" t="str">
        <f>IFERROR(+VLOOKUP(A8,'LISTADO BASICO MOS'!B:K,2,FALSE), "-")</f>
        <v>-</v>
      </c>
      <c r="D8" s="107">
        <v>1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ht="14.45" customHeight="1" x14ac:dyDescent="0.25">
      <c r="A9" s="330"/>
      <c r="B9" s="126" t="s">
        <v>84</v>
      </c>
      <c r="C9" s="43" t="str">
        <f>IFERROR(+VLOOKUP(A9,'LISTADO BASICO MOS'!B:K,2,FALSE), "-")</f>
        <v>-</v>
      </c>
      <c r="D9" s="107">
        <v>1</v>
      </c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ht="14.45" customHeight="1" x14ac:dyDescent="0.25">
      <c r="A10" s="326"/>
      <c r="B10" s="126" t="s">
        <v>85</v>
      </c>
      <c r="C10" s="43" t="str">
        <f>IFERROR(+VLOOKUP(A10,'LISTADO BASICO MOS'!B:K,2,FALSE), "-")</f>
        <v>-</v>
      </c>
      <c r="D10" s="107">
        <v>1</v>
      </c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</row>
    <row r="11" spans="1:8" ht="14.45" customHeight="1" x14ac:dyDescent="0.25">
      <c r="A11" s="301"/>
      <c r="B11" s="126" t="s">
        <v>86</v>
      </c>
      <c r="C11" s="43" t="str">
        <f>IFERROR(+VLOOKUP(A11,'LISTADO BASICO MOS'!B:K,2,FALSE), "-")</f>
        <v>-</v>
      </c>
      <c r="D11" s="107">
        <v>1</v>
      </c>
      <c r="E11" s="10" t="str">
        <f>IFERROR(+VLOOKUP(A11,'LISTADO BASICO MOS'!B:K,4,FALSE),"-")</f>
        <v>-</v>
      </c>
      <c r="F11" s="10" t="str">
        <f>IFERROR(+VLOOKUP(A11,'LISTADO BASICO MOS'!B:K,5,FALSE),"-")</f>
        <v>-</v>
      </c>
      <c r="G11" s="10" t="str">
        <f>IFERROR(+VLOOKUP(A11,'LISTADO BASICO MOS'!B:K,6,FALSE),"-")</f>
        <v>-</v>
      </c>
      <c r="H11" s="106" t="str">
        <f>IFERROR(+VLOOKUP(A11,'LISTADO BASICO MOS'!B:K,10,FALSE),"-")</f>
        <v>-</v>
      </c>
    </row>
    <row r="12" spans="1:8" ht="14.45" customHeight="1" x14ac:dyDescent="0.25">
      <c r="A12" s="301"/>
      <c r="B12" s="165" t="s">
        <v>888</v>
      </c>
      <c r="C12" s="43" t="str">
        <f>IFERROR(+VLOOKUP(A12,'LISTADO BASICO MOS'!B:K,2,FALSE), "-")</f>
        <v>-</v>
      </c>
      <c r="D12" s="107">
        <v>1</v>
      </c>
      <c r="E12" s="10" t="str">
        <f>IFERROR(+VLOOKUP(A12,'LISTADO BASICO MOS'!B:K,4,FALSE),"-")</f>
        <v>-</v>
      </c>
      <c r="F12" s="10" t="str">
        <f>IFERROR(+VLOOKUP(A12,'LISTADO BASICO MOS'!B:K,5,FALSE),"-")</f>
        <v>-</v>
      </c>
      <c r="G12" s="10" t="str">
        <f>IFERROR(+VLOOKUP(A12,'LISTADO BASICO MOS'!B:K,6,FALSE),"-")</f>
        <v>-</v>
      </c>
      <c r="H12" s="106" t="str">
        <f>IFERROR(+VLOOKUP(A12,'LISTADO BASICO MOS'!B:K,10,FALSE),"-")</f>
        <v>-</v>
      </c>
    </row>
    <row r="13" spans="1:8" ht="14.45" customHeight="1" x14ac:dyDescent="0.25">
      <c r="A13" s="301"/>
      <c r="B13" s="165" t="s">
        <v>889</v>
      </c>
      <c r="C13" s="43" t="str">
        <f>IFERROR(+VLOOKUP(A13,'LISTADO BASICO MOS'!B:K,2,FALSE), "-")</f>
        <v>-</v>
      </c>
      <c r="D13" s="107">
        <v>1</v>
      </c>
      <c r="E13" s="10" t="str">
        <f>IFERROR(+VLOOKUP(A13,'LISTADO BASICO MOS'!B:K,4,FALSE),"-")</f>
        <v>-</v>
      </c>
      <c r="F13" s="10" t="str">
        <f>IFERROR(+VLOOKUP(A13,'LISTADO BASICO MOS'!B:K,5,FALSE),"-")</f>
        <v>-</v>
      </c>
      <c r="G13" s="10" t="str">
        <f>IFERROR(+VLOOKUP(A13,'LISTADO BASICO MOS'!B:K,6,FALSE),"-")</f>
        <v>-</v>
      </c>
      <c r="H13" s="106" t="str">
        <f>IFERROR(+VLOOKUP(A13,'LISTADO BASICO MOS'!B:K,10,FALSE),"-")</f>
        <v>-</v>
      </c>
    </row>
    <row r="14" spans="1:8" ht="14.45" customHeight="1" x14ac:dyDescent="0.25">
      <c r="A14" s="301"/>
      <c r="B14" s="165"/>
      <c r="C14" s="43" t="str">
        <f>IFERROR(+VLOOKUP(A14,'LISTADO BASICO MOS'!B:K,2,FALSE), "-")</f>
        <v>-</v>
      </c>
      <c r="D14" s="9"/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ht="14.45" customHeight="1" x14ac:dyDescent="0.25">
      <c r="A15" s="301"/>
      <c r="B15" s="165"/>
      <c r="C15" s="43" t="str">
        <f>IFERROR(+VLOOKUP(A15,'LISTADO BASICO MOS'!B:K,2,FALSE), "-")</f>
        <v>-</v>
      </c>
      <c r="D15" s="9"/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ht="14.45" customHeight="1" x14ac:dyDescent="0.25">
      <c r="A16" s="374" t="str">
        <f>+"TOTAL "&amp;A2</f>
        <v>TOTAL ARTROSCOPIA DE HOMBRO</v>
      </c>
      <c r="B16" s="374"/>
      <c r="C16" s="374"/>
      <c r="D16" s="374"/>
      <c r="E16" s="374"/>
      <c r="F16" s="374"/>
      <c r="G16" s="303"/>
      <c r="H16" s="50"/>
    </row>
    <row r="17" spans="1:8" s="163" customFormat="1" ht="14.45" customHeight="1" x14ac:dyDescent="0.25">
      <c r="A17" s="331"/>
      <c r="B17" s="16"/>
      <c r="C17" s="16"/>
      <c r="D17" s="16"/>
      <c r="E17" s="16"/>
      <c r="F17" s="16"/>
      <c r="G17" s="307"/>
    </row>
    <row r="18" spans="1:8" ht="14.45" customHeight="1" x14ac:dyDescent="0.25">
      <c r="A18" s="374" t="s">
        <v>879</v>
      </c>
      <c r="B18" s="374"/>
      <c r="C18" s="374"/>
      <c r="D18" s="374"/>
      <c r="E18" s="374"/>
      <c r="F18" s="374"/>
      <c r="G18" s="374"/>
      <c r="H18" s="374"/>
    </row>
    <row r="19" spans="1:8" ht="14.45" customHeight="1" x14ac:dyDescent="0.25">
      <c r="A19" s="91" t="s">
        <v>15</v>
      </c>
      <c r="B19" s="292" t="s">
        <v>16</v>
      </c>
      <c r="C19" s="292" t="s">
        <v>17</v>
      </c>
      <c r="D19" s="292" t="s">
        <v>18</v>
      </c>
      <c r="E19" s="292" t="s">
        <v>620</v>
      </c>
      <c r="F19" s="292" t="s">
        <v>19</v>
      </c>
      <c r="G19" s="292" t="s">
        <v>20</v>
      </c>
      <c r="H19" s="292" t="s">
        <v>21</v>
      </c>
    </row>
    <row r="20" spans="1:8" ht="14.45" customHeight="1" x14ac:dyDescent="0.25">
      <c r="A20" s="301"/>
      <c r="B20" s="126" t="s">
        <v>68</v>
      </c>
      <c r="C20" s="43" t="str">
        <f>IFERROR(+VLOOKUP(A20,'LISTADO BASICO MOS'!B:K,2,FALSE), "-")</f>
        <v>-</v>
      </c>
      <c r="D20" s="107">
        <v>1</v>
      </c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</row>
    <row r="21" spans="1:8" ht="14.45" customHeight="1" x14ac:dyDescent="0.25">
      <c r="A21" s="301"/>
      <c r="B21" s="126" t="s">
        <v>70</v>
      </c>
      <c r="C21" s="43" t="str">
        <f>IFERROR(+VLOOKUP(A21,'LISTADO BASICO MOS'!B:K,2,FALSE), "-")</f>
        <v>-</v>
      </c>
      <c r="D21" s="107">
        <v>1</v>
      </c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</row>
    <row r="22" spans="1:8" ht="14.45" customHeight="1" x14ac:dyDescent="0.25">
      <c r="A22" s="301"/>
      <c r="B22" s="126" t="s">
        <v>72</v>
      </c>
      <c r="C22" s="43" t="str">
        <f>IFERROR(+VLOOKUP(A22,'LISTADO BASICO MOS'!B:K,2,FALSE), "-")</f>
        <v>-</v>
      </c>
      <c r="D22" s="107">
        <v>1</v>
      </c>
      <c r="E22" s="10" t="str">
        <f>IFERROR(+VLOOKUP(A22,'LISTADO BASICO MOS'!B:K,4,FALSE),"-")</f>
        <v>-</v>
      </c>
      <c r="F22" s="10" t="str">
        <f>IFERROR(+VLOOKUP(A22,'LISTADO BASICO MOS'!B:K,5,FALSE),"-")</f>
        <v>-</v>
      </c>
      <c r="G22" s="10" t="str">
        <f>IFERROR(+VLOOKUP(A22,'LISTADO BASICO MOS'!B:K,6,FALSE),"-")</f>
        <v>-</v>
      </c>
      <c r="H22" s="106" t="str">
        <f>IFERROR(+VLOOKUP(A22,'LISTADO BASICO MOS'!B:K,10,FALSE),"-")</f>
        <v>-</v>
      </c>
    </row>
    <row r="23" spans="1:8" ht="14.45" customHeight="1" x14ac:dyDescent="0.25">
      <c r="A23" s="301"/>
      <c r="B23" s="126" t="s">
        <v>74</v>
      </c>
      <c r="C23" s="43" t="str">
        <f>IFERROR(+VLOOKUP(A23,'LISTADO BASICO MOS'!B:K,2,FALSE), "-")</f>
        <v>-</v>
      </c>
      <c r="D23" s="107">
        <v>1</v>
      </c>
      <c r="E23" s="10" t="str">
        <f>IFERROR(+VLOOKUP(A23,'LISTADO BASICO MOS'!B:K,4,FALSE),"-")</f>
        <v>-</v>
      </c>
      <c r="F23" s="10" t="str">
        <f>IFERROR(+VLOOKUP(A23,'LISTADO BASICO MOS'!B:K,5,FALSE),"-")</f>
        <v>-</v>
      </c>
      <c r="G23" s="10" t="str">
        <f>IFERROR(+VLOOKUP(A23,'LISTADO BASICO MOS'!B:K,6,FALSE),"-")</f>
        <v>-</v>
      </c>
      <c r="H23" s="106" t="str">
        <f>IFERROR(+VLOOKUP(A23,'LISTADO BASICO MOS'!B:K,10,FALSE),"-")</f>
        <v>-</v>
      </c>
    </row>
    <row r="24" spans="1:8" ht="14.45" customHeight="1" x14ac:dyDescent="0.25">
      <c r="A24" s="301"/>
      <c r="B24" s="126" t="s">
        <v>76</v>
      </c>
      <c r="C24" s="43" t="str">
        <f>IFERROR(+VLOOKUP(A24,'LISTADO BASICO MOS'!B:K,2,FALSE), "-")</f>
        <v>-</v>
      </c>
      <c r="D24" s="107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ht="14.45" customHeight="1" x14ac:dyDescent="0.25">
      <c r="A25" s="301"/>
      <c r="B25" s="126" t="s">
        <v>78</v>
      </c>
      <c r="C25" s="43" t="str">
        <f>IFERROR(+VLOOKUP(A25,'LISTADO BASICO MOS'!B:K,2,FALSE), "-")</f>
        <v>-</v>
      </c>
      <c r="D25" s="107">
        <v>1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ht="14.45" customHeight="1" x14ac:dyDescent="0.25">
      <c r="A26" s="301"/>
      <c r="B26" s="126"/>
      <c r="C26" s="43" t="str">
        <f>IFERROR(+VLOOKUP(A26,'LISTADO BASICO MOS'!B:K,2,FALSE), "-")</f>
        <v>-</v>
      </c>
      <c r="D26" s="9"/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ht="14.45" customHeight="1" x14ac:dyDescent="0.25">
      <c r="A27" s="374" t="str">
        <f>+"TOTAL "&amp;A18</f>
        <v>TOTAL REPARACION MANGUITO ROTADOR  - ABSORBIBLE</v>
      </c>
      <c r="B27" s="374"/>
      <c r="C27" s="374"/>
      <c r="D27" s="374"/>
      <c r="E27" s="374"/>
      <c r="F27" s="374"/>
      <c r="G27" s="303"/>
      <c r="H27" s="50"/>
    </row>
    <row r="28" spans="1:8" s="163" customFormat="1" ht="14.45" customHeight="1" x14ac:dyDescent="0.25">
      <c r="A28" s="331"/>
      <c r="B28" s="16"/>
      <c r="C28" s="16"/>
      <c r="D28" s="16"/>
      <c r="E28" s="16"/>
      <c r="F28" s="16"/>
      <c r="G28" s="307"/>
    </row>
    <row r="29" spans="1:8" s="163" customFormat="1" ht="14.45" customHeight="1" x14ac:dyDescent="0.25">
      <c r="A29" s="374" t="s">
        <v>880</v>
      </c>
      <c r="B29" s="374"/>
      <c r="C29" s="374"/>
      <c r="D29" s="374"/>
      <c r="E29" s="374"/>
      <c r="F29" s="374"/>
      <c r="G29" s="374"/>
      <c r="H29" s="374"/>
    </row>
    <row r="30" spans="1:8" s="163" customFormat="1" ht="14.45" customHeight="1" x14ac:dyDescent="0.25">
      <c r="A30" s="91" t="s">
        <v>15</v>
      </c>
      <c r="B30" s="292" t="s">
        <v>16</v>
      </c>
      <c r="C30" s="292" t="s">
        <v>17</v>
      </c>
      <c r="D30" s="292" t="s">
        <v>18</v>
      </c>
      <c r="E30" s="292" t="s">
        <v>620</v>
      </c>
      <c r="F30" s="292" t="s">
        <v>19</v>
      </c>
      <c r="G30" s="292" t="s">
        <v>20</v>
      </c>
      <c r="H30" s="292" t="s">
        <v>21</v>
      </c>
    </row>
    <row r="31" spans="1:8" s="163" customFormat="1" ht="14.45" customHeight="1" x14ac:dyDescent="0.25">
      <c r="A31" s="301"/>
      <c r="B31" s="126" t="s">
        <v>69</v>
      </c>
      <c r="C31" s="43" t="str">
        <f>IFERROR(+VLOOKUP(A31,'LISTADO BASICO MOS'!B:K,2,FALSE), "-")</f>
        <v>-</v>
      </c>
      <c r="D31" s="107">
        <v>1</v>
      </c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06" t="str">
        <f>IFERROR(+VLOOKUP(A31,'LISTADO BASICO MOS'!B:K,10,FALSE),"-")</f>
        <v>-</v>
      </c>
    </row>
    <row r="32" spans="1:8" s="163" customFormat="1" ht="14.45" customHeight="1" x14ac:dyDescent="0.25">
      <c r="A32" s="301"/>
      <c r="B32" s="126" t="s">
        <v>71</v>
      </c>
      <c r="C32" s="43" t="str">
        <f>IFERROR(+VLOOKUP(A32,'LISTADO BASICO MOS'!B:K,2,FALSE), "-")</f>
        <v>-</v>
      </c>
      <c r="D32" s="107">
        <v>1</v>
      </c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06" t="str">
        <f>IFERROR(+VLOOKUP(A32,'LISTADO BASICO MOS'!B:K,10,FALSE),"-")</f>
        <v>-</v>
      </c>
    </row>
    <row r="33" spans="1:8" s="163" customFormat="1" ht="14.45" customHeight="1" x14ac:dyDescent="0.25">
      <c r="A33" s="301"/>
      <c r="B33" s="126" t="s">
        <v>73</v>
      </c>
      <c r="C33" s="43" t="str">
        <f>IFERROR(+VLOOKUP(A33,'LISTADO BASICO MOS'!B:K,2,FALSE), "-")</f>
        <v>-</v>
      </c>
      <c r="D33" s="107">
        <v>1</v>
      </c>
      <c r="E33" s="10" t="str">
        <f>IFERROR(+VLOOKUP(A33,'LISTADO BASICO MOS'!B:K,4,FALSE),"-")</f>
        <v>-</v>
      </c>
      <c r="F33" s="10" t="str">
        <f>IFERROR(+VLOOKUP(A33,'LISTADO BASICO MOS'!B:K,5,FALSE),"-")</f>
        <v>-</v>
      </c>
      <c r="G33" s="10" t="str">
        <f>IFERROR(+VLOOKUP(A33,'LISTADO BASICO MOS'!B:K,6,FALSE),"-")</f>
        <v>-</v>
      </c>
      <c r="H33" s="106" t="str">
        <f>IFERROR(+VLOOKUP(A33,'LISTADO BASICO MOS'!B:K,10,FALSE),"-")</f>
        <v>-</v>
      </c>
    </row>
    <row r="34" spans="1:8" s="163" customFormat="1" ht="14.45" customHeight="1" x14ac:dyDescent="0.25">
      <c r="A34" s="301"/>
      <c r="B34" s="126" t="s">
        <v>75</v>
      </c>
      <c r="C34" s="43" t="str">
        <f>IFERROR(+VLOOKUP(A34,'LISTADO BASICO MOS'!B:K,2,FALSE), "-")</f>
        <v>-</v>
      </c>
      <c r="D34" s="107">
        <v>1</v>
      </c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06" t="str">
        <f>IFERROR(+VLOOKUP(A34,'LISTADO BASICO MOS'!B:K,10,FALSE),"-")</f>
        <v>-</v>
      </c>
    </row>
    <row r="35" spans="1:8" s="163" customFormat="1" ht="14.45" customHeight="1" x14ac:dyDescent="0.25">
      <c r="A35" s="301"/>
      <c r="B35" s="126" t="s">
        <v>77</v>
      </c>
      <c r="C35" s="43" t="str">
        <f>IFERROR(+VLOOKUP(A35,'LISTADO BASICO MOS'!B:K,2,FALSE), "-")</f>
        <v>-</v>
      </c>
      <c r="D35" s="107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s="163" customFormat="1" ht="14.45" customHeight="1" x14ac:dyDescent="0.25">
      <c r="A36" s="301"/>
      <c r="B36" s="126" t="s">
        <v>79</v>
      </c>
      <c r="C36" s="43" t="str">
        <f>IFERROR(+VLOOKUP(A36,'LISTADO BASICO MOS'!B:K,2,FALSE), "-")</f>
        <v>-</v>
      </c>
      <c r="D36" s="107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s="163" customFormat="1" ht="14.45" customHeight="1" x14ac:dyDescent="0.25">
      <c r="A37" s="301"/>
      <c r="B37" s="126"/>
      <c r="C37" s="43" t="str">
        <f>IFERROR(+VLOOKUP(A37,'LISTADO BASICO MOS'!B:K,2,FALSE), "-")</f>
        <v>-</v>
      </c>
      <c r="D37" s="9"/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s="163" customFormat="1" ht="14.45" customHeight="1" x14ac:dyDescent="0.25">
      <c r="A38" s="374" t="str">
        <f>+"TOTAL "&amp;A29</f>
        <v>TOTAL REPARACION MANGUITO ROTADOR  - PEEK</v>
      </c>
      <c r="B38" s="374"/>
      <c r="C38" s="374"/>
      <c r="D38" s="374"/>
      <c r="E38" s="374"/>
      <c r="F38" s="374"/>
      <c r="G38" s="303"/>
      <c r="H38" s="50"/>
    </row>
    <row r="39" spans="1:8" s="163" customFormat="1" ht="14.45" customHeight="1" x14ac:dyDescent="0.25">
      <c r="A39" s="331"/>
      <c r="B39" s="16"/>
      <c r="C39" s="16"/>
      <c r="D39" s="16"/>
      <c r="E39" s="16"/>
      <c r="F39" s="16"/>
      <c r="G39" s="307"/>
    </row>
    <row r="40" spans="1:8" s="163" customFormat="1" ht="14.45" customHeight="1" x14ac:dyDescent="0.25">
      <c r="A40" s="374" t="s">
        <v>887</v>
      </c>
      <c r="B40" s="374"/>
      <c r="C40" s="374"/>
      <c r="D40" s="374"/>
      <c r="E40" s="374"/>
      <c r="F40" s="374"/>
      <c r="G40" s="374"/>
      <c r="H40" s="374"/>
    </row>
    <row r="41" spans="1:8" s="163" customFormat="1" ht="14.45" customHeight="1" x14ac:dyDescent="0.25">
      <c r="A41" s="91" t="s">
        <v>15</v>
      </c>
      <c r="B41" s="292" t="s">
        <v>16</v>
      </c>
      <c r="C41" s="292" t="s">
        <v>17</v>
      </c>
      <c r="D41" s="292" t="s">
        <v>18</v>
      </c>
      <c r="E41" s="292" t="s">
        <v>620</v>
      </c>
      <c r="F41" s="292" t="s">
        <v>19</v>
      </c>
      <c r="G41" s="292" t="s">
        <v>20</v>
      </c>
      <c r="H41" s="292" t="s">
        <v>21</v>
      </c>
    </row>
    <row r="42" spans="1:8" s="163" customFormat="1" ht="14.45" customHeight="1" x14ac:dyDescent="0.25">
      <c r="A42" s="301"/>
      <c r="B42" s="126" t="s">
        <v>881</v>
      </c>
      <c r="C42" s="43" t="str">
        <f>IFERROR(+VLOOKUP(A42,'LISTADO BASICO MOS'!B:K,2,FALSE), "-")</f>
        <v>-</v>
      </c>
      <c r="D42" s="107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s="163" customFormat="1" ht="14.45" customHeight="1" x14ac:dyDescent="0.25">
      <c r="A43" s="301"/>
      <c r="B43" s="126" t="s">
        <v>882</v>
      </c>
      <c r="C43" s="43" t="str">
        <f>IFERROR(+VLOOKUP(A43,'LISTADO BASICO MOS'!B:K,2,FALSE), "-")</f>
        <v>-</v>
      </c>
      <c r="D43" s="107">
        <v>1</v>
      </c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s="163" customFormat="1" ht="14.45" customHeight="1" x14ac:dyDescent="0.25">
      <c r="A44" s="301"/>
      <c r="B44" s="126" t="s">
        <v>883</v>
      </c>
      <c r="C44" s="43" t="str">
        <f>IFERROR(+VLOOKUP(A44,'LISTADO BASICO MOS'!B:K,2,FALSE), "-")</f>
        <v>-</v>
      </c>
      <c r="D44" s="107">
        <v>1</v>
      </c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s="163" customFormat="1" ht="14.45" customHeight="1" x14ac:dyDescent="0.25">
      <c r="A45" s="301"/>
      <c r="B45" s="126" t="s">
        <v>884</v>
      </c>
      <c r="C45" s="43" t="str">
        <f>IFERROR(+VLOOKUP(A45,'LISTADO BASICO MOS'!B:K,2,FALSE), "-")</f>
        <v>-</v>
      </c>
      <c r="D45" s="107">
        <v>1</v>
      </c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s="163" customFormat="1" ht="14.45" customHeight="1" x14ac:dyDescent="0.25">
      <c r="A46" s="301"/>
      <c r="B46" s="126" t="s">
        <v>885</v>
      </c>
      <c r="C46" s="43" t="str">
        <f>IFERROR(+VLOOKUP(A46,'LISTADO BASICO MOS'!B:K,2,FALSE), "-")</f>
        <v>-</v>
      </c>
      <c r="D46" s="107">
        <v>1</v>
      </c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s="163" customFormat="1" ht="14.45" customHeight="1" x14ac:dyDescent="0.25">
      <c r="A47" s="301"/>
      <c r="B47" s="126" t="s">
        <v>886</v>
      </c>
      <c r="C47" s="43" t="str">
        <f>IFERROR(+VLOOKUP(A47,'LISTADO BASICO MOS'!B:K,2,FALSE), "-")</f>
        <v>-</v>
      </c>
      <c r="D47" s="107">
        <v>1</v>
      </c>
      <c r="E47" s="10" t="str">
        <f>IFERROR(+VLOOKUP(A47,'LISTADO BASICO MOS'!B:K,4,FALSE),"-")</f>
        <v>-</v>
      </c>
      <c r="F47" s="10" t="str">
        <f>IFERROR(+VLOOKUP(A47,'LISTADO BASICO MOS'!B:K,5,FALSE),"-")</f>
        <v>-</v>
      </c>
      <c r="G47" s="10" t="str">
        <f>IFERROR(+VLOOKUP(A47,'LISTADO BASICO MOS'!B:K,6,FALSE),"-")</f>
        <v>-</v>
      </c>
      <c r="H47" s="106" t="str">
        <f>IFERROR(+VLOOKUP(A47,'LISTADO BASICO MOS'!B:K,10,FALSE),"-")</f>
        <v>-</v>
      </c>
    </row>
    <row r="48" spans="1:8" s="163" customFormat="1" ht="14.45" customHeight="1" x14ac:dyDescent="0.25">
      <c r="A48" s="301"/>
      <c r="B48" s="126"/>
      <c r="C48" s="43" t="str">
        <f>IFERROR(+VLOOKUP(A48,'LISTADO BASICO MOS'!B:K,2,FALSE), "-")</f>
        <v>-</v>
      </c>
      <c r="D48" s="9"/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s="163" customFormat="1" ht="14.45" customHeight="1" x14ac:dyDescent="0.25">
      <c r="A49" s="374" t="str">
        <f>+"TOTAL "&amp;A40</f>
        <v xml:space="preserve">TOTAL REPARACION MANGUITO ROTADOR  - TITANIO </v>
      </c>
      <c r="B49" s="374"/>
      <c r="C49" s="374"/>
      <c r="D49" s="374"/>
      <c r="E49" s="374"/>
      <c r="F49" s="374"/>
      <c r="G49" s="303"/>
      <c r="H49" s="50"/>
    </row>
    <row r="50" spans="1:8" s="163" customFormat="1" ht="14.45" customHeight="1" x14ac:dyDescent="0.25">
      <c r="A50" s="331"/>
      <c r="B50" s="16"/>
      <c r="C50" s="16"/>
      <c r="D50" s="16"/>
      <c r="E50" s="16"/>
      <c r="F50" s="16"/>
      <c r="G50" s="307"/>
    </row>
    <row r="51" spans="1:8" ht="15.75" customHeight="1" x14ac:dyDescent="0.25">
      <c r="A51" s="374" t="s">
        <v>891</v>
      </c>
      <c r="B51" s="374"/>
      <c r="C51" s="374"/>
      <c r="D51" s="374"/>
      <c r="E51" s="374"/>
      <c r="F51" s="374"/>
      <c r="G51" s="374"/>
      <c r="H51" s="374"/>
    </row>
    <row r="52" spans="1:8" ht="14.45" customHeight="1" x14ac:dyDescent="0.25">
      <c r="A52" s="91" t="s">
        <v>15</v>
      </c>
      <c r="B52" s="292" t="s">
        <v>16</v>
      </c>
      <c r="C52" s="292" t="s">
        <v>17</v>
      </c>
      <c r="D52" s="292" t="s">
        <v>18</v>
      </c>
      <c r="E52" s="292" t="s">
        <v>620</v>
      </c>
      <c r="F52" s="292" t="s">
        <v>19</v>
      </c>
      <c r="G52" s="292" t="s">
        <v>20</v>
      </c>
      <c r="H52" s="292" t="s">
        <v>21</v>
      </c>
    </row>
    <row r="53" spans="1:8" ht="14.45" customHeight="1" x14ac:dyDescent="0.25">
      <c r="A53" s="326"/>
      <c r="B53" s="126" t="s">
        <v>87</v>
      </c>
      <c r="C53" s="43" t="str">
        <f>IFERROR(+VLOOKUP(A53,'LISTADO BASICO MOS'!B:K,2,FALSE), "-")</f>
        <v>-</v>
      </c>
      <c r="D53" s="107">
        <v>1</v>
      </c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</row>
    <row r="54" spans="1:8" ht="14.45" customHeight="1" x14ac:dyDescent="0.25">
      <c r="A54" s="326"/>
      <c r="B54" s="126" t="s">
        <v>80</v>
      </c>
      <c r="C54" s="43" t="str">
        <f>IFERROR(+VLOOKUP(A54,'LISTADO BASICO MOS'!B:K,2,FALSE), "-")</f>
        <v>-</v>
      </c>
      <c r="D54" s="107">
        <v>1</v>
      </c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</row>
    <row r="55" spans="1:8" s="163" customFormat="1" ht="14.45" customHeight="1" x14ac:dyDescent="0.25">
      <c r="A55" s="330"/>
      <c r="B55" s="126" t="s">
        <v>88</v>
      </c>
      <c r="C55" s="43" t="str">
        <f>IFERROR(+VLOOKUP(A55,'LISTADO BASICO MOS'!B:K,2,FALSE), "-")</f>
        <v>-</v>
      </c>
      <c r="D55" s="107">
        <v>1</v>
      </c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s="163" customFormat="1" ht="14.45" customHeight="1" x14ac:dyDescent="0.25">
      <c r="A56" s="330"/>
      <c r="B56" s="126" t="s">
        <v>91</v>
      </c>
      <c r="C56" s="43" t="str">
        <f>IFERROR(+VLOOKUP(A56,'LISTADO BASICO MOS'!B:K,2,FALSE), "-")</f>
        <v>-</v>
      </c>
      <c r="D56" s="107">
        <v>1</v>
      </c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s="163" customFormat="1" ht="14.45" customHeight="1" x14ac:dyDescent="0.25">
      <c r="A57" s="330"/>
      <c r="B57" s="126" t="s">
        <v>94</v>
      </c>
      <c r="C57" s="43" t="str">
        <f>IFERROR(+VLOOKUP(A57,'LISTADO BASICO MOS'!B:K,2,FALSE), "-")</f>
        <v>-</v>
      </c>
      <c r="D57" s="107">
        <v>1</v>
      </c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s="163" customFormat="1" ht="14.45" customHeight="1" x14ac:dyDescent="0.25">
      <c r="A58" s="330"/>
      <c r="B58" s="126" t="s">
        <v>97</v>
      </c>
      <c r="C58" s="43" t="str">
        <f>IFERROR(+VLOOKUP(A58,'LISTADO BASICO MOS'!B:K,2,FALSE), "-")</f>
        <v>-</v>
      </c>
      <c r="D58" s="107">
        <v>1</v>
      </c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s="163" customFormat="1" ht="14.45" customHeight="1" x14ac:dyDescent="0.25">
      <c r="A59" s="330"/>
      <c r="B59" s="126" t="s">
        <v>100</v>
      </c>
      <c r="C59" s="43" t="str">
        <f>IFERROR(+VLOOKUP(A59,'LISTADO BASICO MOS'!B:K,2,FALSE), "-")</f>
        <v>-</v>
      </c>
      <c r="D59" s="107">
        <v>1</v>
      </c>
      <c r="E59" s="10" t="str">
        <f>IFERROR(+VLOOKUP(A59,'LISTADO BASICO MOS'!B:K,4,FALSE),"-")</f>
        <v>-</v>
      </c>
      <c r="F59" s="10" t="str">
        <f>IFERROR(+VLOOKUP(A59,'LISTADO BASICO MOS'!B:K,5,FALSE),"-")</f>
        <v>-</v>
      </c>
      <c r="G59" s="10" t="str">
        <f>IFERROR(+VLOOKUP(A59,'LISTADO BASICO MOS'!B:K,6,FALSE),"-")</f>
        <v>-</v>
      </c>
      <c r="H59" s="106" t="str">
        <f>IFERROR(+VLOOKUP(A59,'LISTADO BASICO MOS'!B:K,10,FALSE),"-")</f>
        <v>-</v>
      </c>
    </row>
    <row r="60" spans="1:8" s="163" customFormat="1" ht="14.45" customHeight="1" x14ac:dyDescent="0.25">
      <c r="A60" s="330"/>
      <c r="B60" s="126" t="s">
        <v>89</v>
      </c>
      <c r="C60" s="43" t="str">
        <f>IFERROR(+VLOOKUP(A60,'LISTADO BASICO MOS'!B:K,2,FALSE), "-")</f>
        <v>-</v>
      </c>
      <c r="D60" s="107">
        <v>1</v>
      </c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06" t="str">
        <f>IFERROR(+VLOOKUP(A60,'LISTADO BASICO MOS'!B:K,10,FALSE),"-")</f>
        <v>-</v>
      </c>
    </row>
    <row r="61" spans="1:8" ht="14.45" customHeight="1" x14ac:dyDescent="0.25">
      <c r="A61" s="325"/>
      <c r="B61" s="126" t="s">
        <v>92</v>
      </c>
      <c r="C61" s="43" t="str">
        <f>IFERROR(+VLOOKUP(A61,'LISTADO BASICO MOS'!B:K,2,FALSE), "-")</f>
        <v>-</v>
      </c>
      <c r="D61" s="107">
        <v>1</v>
      </c>
      <c r="E61" s="10" t="str">
        <f>IFERROR(+VLOOKUP(A61,'LISTADO BASICO MOS'!B:K,4,FALSE),"-")</f>
        <v>-</v>
      </c>
      <c r="F61" s="10" t="str">
        <f>IFERROR(+VLOOKUP(A61,'LISTADO BASICO MOS'!B:K,5,FALSE),"-")</f>
        <v>-</v>
      </c>
      <c r="G61" s="10" t="str">
        <f>IFERROR(+VLOOKUP(A61,'LISTADO BASICO MOS'!B:K,6,FALSE),"-")</f>
        <v>-</v>
      </c>
      <c r="H61" s="106" t="str">
        <f>IFERROR(+VLOOKUP(A61,'LISTADO BASICO MOS'!B:K,10,FALSE),"-")</f>
        <v>-</v>
      </c>
    </row>
    <row r="62" spans="1:8" ht="14.45" customHeight="1" x14ac:dyDescent="0.25">
      <c r="A62" s="326"/>
      <c r="B62" s="126" t="s">
        <v>95</v>
      </c>
      <c r="C62" s="43" t="str">
        <f>IFERROR(+VLOOKUP(A62,'LISTADO BASICO MOS'!B:K,2,FALSE), "-")</f>
        <v>-</v>
      </c>
      <c r="D62" s="107">
        <v>1</v>
      </c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06" t="str">
        <f>IFERROR(+VLOOKUP(A62,'LISTADO BASICO MOS'!B:K,10,FALSE),"-")</f>
        <v>-</v>
      </c>
    </row>
    <row r="63" spans="1:8" ht="14.45" customHeight="1" x14ac:dyDescent="0.25">
      <c r="A63" s="326"/>
      <c r="B63" s="126" t="s">
        <v>98</v>
      </c>
      <c r="C63" s="43" t="str">
        <f>IFERROR(+VLOOKUP(A63,'LISTADO BASICO MOS'!B:K,2,FALSE), "-")</f>
        <v>-</v>
      </c>
      <c r="D63" s="107">
        <v>1</v>
      </c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ht="14.45" customHeight="1" x14ac:dyDescent="0.25">
      <c r="A64" s="326"/>
      <c r="B64" s="126" t="s">
        <v>101</v>
      </c>
      <c r="C64" s="43" t="str">
        <f>IFERROR(+VLOOKUP(A64,'LISTADO BASICO MOS'!B:K,2,FALSE), "-")</f>
        <v>-</v>
      </c>
      <c r="D64" s="107">
        <v>1</v>
      </c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ht="14.45" customHeight="1" x14ac:dyDescent="0.25">
      <c r="A65" s="326"/>
      <c r="B65" s="126" t="s">
        <v>90</v>
      </c>
      <c r="C65" s="43" t="str">
        <f>IFERROR(+VLOOKUP(A65,'LISTADO BASICO MOS'!B:K,2,FALSE), "-")</f>
        <v>-</v>
      </c>
      <c r="D65" s="107">
        <v>1</v>
      </c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</row>
    <row r="66" spans="1:8" ht="14.45" customHeight="1" x14ac:dyDescent="0.25">
      <c r="A66" s="326"/>
      <c r="B66" s="126" t="s">
        <v>93</v>
      </c>
      <c r="C66" s="43" t="str">
        <f>IFERROR(+VLOOKUP(A66,'LISTADO BASICO MOS'!B:K,2,FALSE), "-")</f>
        <v>-</v>
      </c>
      <c r="D66" s="107">
        <v>1</v>
      </c>
      <c r="E66" s="10" t="str">
        <f>IFERROR(+VLOOKUP(A66,'LISTADO BASICO MOS'!B:K,4,FALSE),"-")</f>
        <v>-</v>
      </c>
      <c r="F66" s="10" t="str">
        <f>IFERROR(+VLOOKUP(A66,'LISTADO BASICO MOS'!B:K,5,FALSE),"-")</f>
        <v>-</v>
      </c>
      <c r="G66" s="10" t="str">
        <f>IFERROR(+VLOOKUP(A66,'LISTADO BASICO MOS'!B:K,6,FALSE),"-")</f>
        <v>-</v>
      </c>
      <c r="H66" s="106" t="str">
        <f>IFERROR(+VLOOKUP(A66,'LISTADO BASICO MOS'!B:K,10,FALSE),"-")</f>
        <v>-</v>
      </c>
    </row>
    <row r="67" spans="1:8" ht="14.45" customHeight="1" x14ac:dyDescent="0.25">
      <c r="A67" s="326"/>
      <c r="B67" s="126" t="s">
        <v>96</v>
      </c>
      <c r="C67" s="43" t="str">
        <f>IFERROR(+VLOOKUP(A67,'LISTADO BASICO MOS'!B:K,2,FALSE), "-")</f>
        <v>-</v>
      </c>
      <c r="D67" s="107">
        <v>1</v>
      </c>
      <c r="E67" s="10" t="str">
        <f>IFERROR(+VLOOKUP(A67,'LISTADO BASICO MOS'!B:K,4,FALSE),"-")</f>
        <v>-</v>
      </c>
      <c r="F67" s="10" t="str">
        <f>IFERROR(+VLOOKUP(A67,'LISTADO BASICO MOS'!B:K,5,FALSE),"-")</f>
        <v>-</v>
      </c>
      <c r="G67" s="10" t="str">
        <f>IFERROR(+VLOOKUP(A67,'LISTADO BASICO MOS'!B:K,6,FALSE),"-")</f>
        <v>-</v>
      </c>
      <c r="H67" s="106" t="str">
        <f>IFERROR(+VLOOKUP(A67,'LISTADO BASICO MOS'!B:K,10,FALSE),"-")</f>
        <v>-</v>
      </c>
    </row>
    <row r="68" spans="1:8" ht="14.45" customHeight="1" x14ac:dyDescent="0.25">
      <c r="A68" s="326"/>
      <c r="B68" s="126" t="s">
        <v>99</v>
      </c>
      <c r="C68" s="43" t="str">
        <f>IFERROR(+VLOOKUP(A68,'LISTADO BASICO MOS'!B:K,2,FALSE), "-")</f>
        <v>-</v>
      </c>
      <c r="D68" s="107">
        <v>1</v>
      </c>
      <c r="E68" s="10" t="str">
        <f>IFERROR(+VLOOKUP(A68,'LISTADO BASICO MOS'!B:K,4,FALSE),"-")</f>
        <v>-</v>
      </c>
      <c r="F68" s="10" t="str">
        <f>IFERROR(+VLOOKUP(A68,'LISTADO BASICO MOS'!B:K,5,FALSE),"-")</f>
        <v>-</v>
      </c>
      <c r="G68" s="10" t="str">
        <f>IFERROR(+VLOOKUP(A68,'LISTADO BASICO MOS'!B:K,6,FALSE),"-")</f>
        <v>-</v>
      </c>
      <c r="H68" s="106" t="str">
        <f>IFERROR(+VLOOKUP(A68,'LISTADO BASICO MOS'!B:K,10,FALSE),"-")</f>
        <v>-</v>
      </c>
    </row>
    <row r="69" spans="1:8" ht="14.45" customHeight="1" x14ac:dyDescent="0.25">
      <c r="A69" s="301"/>
      <c r="B69" s="126" t="s">
        <v>102</v>
      </c>
      <c r="C69" s="43" t="str">
        <f>IFERROR(+VLOOKUP(A69,'LISTADO BASICO MOS'!B:K,2,FALSE), "-")</f>
        <v>-</v>
      </c>
      <c r="D69" s="107">
        <v>1</v>
      </c>
      <c r="E69" s="10" t="str">
        <f>IFERROR(+VLOOKUP(A69,'LISTADO BASICO MOS'!B:K,4,FALSE),"-")</f>
        <v>-</v>
      </c>
      <c r="F69" s="10" t="str">
        <f>IFERROR(+VLOOKUP(A69,'LISTADO BASICO MOS'!B:K,5,FALSE),"-")</f>
        <v>-</v>
      </c>
      <c r="G69" s="10" t="str">
        <f>IFERROR(+VLOOKUP(A69,'LISTADO BASICO MOS'!B:K,6,FALSE),"-")</f>
        <v>-</v>
      </c>
      <c r="H69" s="106" t="str">
        <f>IFERROR(+VLOOKUP(A69,'LISTADO BASICO MOS'!B:K,10,FALSE),"-")</f>
        <v>-</v>
      </c>
    </row>
    <row r="70" spans="1:8" ht="14.45" customHeight="1" x14ac:dyDescent="0.25">
      <c r="A70" s="301"/>
      <c r="B70" s="126"/>
      <c r="C70" s="43" t="str">
        <f>IFERROR(+VLOOKUP(A70,'LISTADO BASICO MOS'!B:K,2,FALSE), "-")</f>
        <v>-</v>
      </c>
      <c r="D70" s="9"/>
      <c r="E70" s="10" t="str">
        <f>IFERROR(+VLOOKUP(A70,'LISTADO BASICO MOS'!B:K,4,FALSE),"-")</f>
        <v>-</v>
      </c>
      <c r="F70" s="10" t="str">
        <f>IFERROR(+VLOOKUP(A70,'LISTADO BASICO MOS'!B:K,5,FALSE),"-")</f>
        <v>-</v>
      </c>
      <c r="G70" s="10" t="str">
        <f>IFERROR(+VLOOKUP(A70,'LISTADO BASICO MOS'!B:K,6,FALSE),"-")</f>
        <v>-</v>
      </c>
      <c r="H70" s="106" t="str">
        <f>IFERROR(+VLOOKUP(A70,'LISTADO BASICO MOS'!B:K,10,FALSE),"-")</f>
        <v>-</v>
      </c>
    </row>
    <row r="71" spans="1:8" ht="14.45" customHeight="1" x14ac:dyDescent="0.25">
      <c r="A71" s="301"/>
      <c r="B71" s="126"/>
      <c r="C71" s="43" t="str">
        <f>IFERROR(+VLOOKUP(A71,'LISTADO BASICO MOS'!B:K,2,FALSE), "-")</f>
        <v>-</v>
      </c>
      <c r="D71" s="9"/>
      <c r="E71" s="10" t="str">
        <f>IFERROR(+VLOOKUP(A71,'LISTADO BASICO MOS'!B:K,4,FALSE),"-")</f>
        <v>-</v>
      </c>
      <c r="F71" s="10" t="str">
        <f>IFERROR(+VLOOKUP(A71,'LISTADO BASICO MOS'!B:K,5,FALSE),"-")</f>
        <v>-</v>
      </c>
      <c r="G71" s="10" t="str">
        <f>IFERROR(+VLOOKUP(A71,'LISTADO BASICO MOS'!B:K,6,FALSE),"-")</f>
        <v>-</v>
      </c>
      <c r="H71" s="106" t="str">
        <f>IFERROR(+VLOOKUP(A71,'LISTADO BASICO MOS'!B:K,10,FALSE),"-")</f>
        <v>-</v>
      </c>
    </row>
    <row r="72" spans="1:8" ht="15.75" customHeight="1" x14ac:dyDescent="0.25">
      <c r="A72" s="374" t="str">
        <f>+"TOTAL "&amp;A51</f>
        <v>TOTAL ARTROSCOPIA DE PEQUEÑAS ARTICULACIONES</v>
      </c>
      <c r="B72" s="374"/>
      <c r="C72" s="374"/>
      <c r="D72" s="374"/>
      <c r="E72" s="374"/>
      <c r="F72" s="374"/>
      <c r="G72" s="303"/>
      <c r="H72" s="50"/>
    </row>
    <row r="74" spans="1:8" ht="15.75" customHeight="1" x14ac:dyDescent="0.25">
      <c r="A74" s="374" t="s">
        <v>892</v>
      </c>
      <c r="B74" s="374"/>
      <c r="C74" s="374"/>
      <c r="D74" s="374"/>
      <c r="E74" s="374"/>
      <c r="F74" s="374"/>
      <c r="G74" s="374"/>
      <c r="H74" s="374"/>
    </row>
    <row r="75" spans="1:8" ht="14.45" customHeight="1" x14ac:dyDescent="0.25">
      <c r="A75" s="91" t="s">
        <v>15</v>
      </c>
      <c r="B75" s="292" t="s">
        <v>16</v>
      </c>
      <c r="C75" s="292" t="s">
        <v>17</v>
      </c>
      <c r="D75" s="292" t="s">
        <v>18</v>
      </c>
      <c r="E75" s="292" t="s">
        <v>620</v>
      </c>
      <c r="F75" s="292" t="s">
        <v>19</v>
      </c>
      <c r="G75" s="292" t="s">
        <v>20</v>
      </c>
      <c r="H75" s="292" t="s">
        <v>21</v>
      </c>
    </row>
    <row r="76" spans="1:8" ht="14.45" customHeight="1" x14ac:dyDescent="0.25">
      <c r="A76" s="326"/>
      <c r="B76" s="126" t="s">
        <v>103</v>
      </c>
      <c r="C76" s="43" t="str">
        <f>IFERROR(+VLOOKUP(A76,'LISTADO BASICO MOS'!B:K,2,FALSE), "-")</f>
        <v>-</v>
      </c>
      <c r="D76" s="107">
        <v>1</v>
      </c>
      <c r="E76" s="10" t="str">
        <f>IFERROR(+VLOOKUP(A76,'LISTADO BASICO MOS'!B:K,4,FALSE),"-")</f>
        <v>-</v>
      </c>
      <c r="F76" s="10" t="str">
        <f>IFERROR(+VLOOKUP(A76,'LISTADO BASICO MOS'!B:K,5,FALSE),"-")</f>
        <v>-</v>
      </c>
      <c r="G76" s="10" t="str">
        <f>IFERROR(+VLOOKUP(A76,'LISTADO BASICO MOS'!B:K,6,FALSE),"-")</f>
        <v>-</v>
      </c>
      <c r="H76" s="106" t="str">
        <f>IFERROR(+VLOOKUP(A76,'LISTADO BASICO MOS'!B:K,10,FALSE),"-")</f>
        <v>-</v>
      </c>
    </row>
    <row r="77" spans="1:8" ht="14.45" customHeight="1" x14ac:dyDescent="0.25">
      <c r="A77" s="301"/>
      <c r="B77" s="126" t="s">
        <v>104</v>
      </c>
      <c r="C77" s="43" t="str">
        <f>IFERROR(+VLOOKUP(A77,'LISTADO BASICO MOS'!B:K,2,FALSE), "-")</f>
        <v>-</v>
      </c>
      <c r="D77" s="107">
        <v>1</v>
      </c>
      <c r="E77" s="10" t="str">
        <f>IFERROR(+VLOOKUP(A77,'LISTADO BASICO MOS'!B:K,4,FALSE),"-")</f>
        <v>-</v>
      </c>
      <c r="F77" s="10" t="str">
        <f>IFERROR(+VLOOKUP(A77,'LISTADO BASICO MOS'!B:K,5,FALSE),"-")</f>
        <v>-</v>
      </c>
      <c r="G77" s="10" t="str">
        <f>IFERROR(+VLOOKUP(A77,'LISTADO BASICO MOS'!B:K,6,FALSE),"-")</f>
        <v>-</v>
      </c>
      <c r="H77" s="106" t="str">
        <f>IFERROR(+VLOOKUP(A77,'LISTADO BASICO MOS'!B:K,10,FALSE),"-")</f>
        <v>-</v>
      </c>
    </row>
    <row r="78" spans="1:8" ht="14.45" customHeight="1" x14ac:dyDescent="0.25">
      <c r="A78" s="301"/>
      <c r="B78" s="126" t="s">
        <v>105</v>
      </c>
      <c r="C78" s="43" t="str">
        <f>IFERROR(+VLOOKUP(A78,'LISTADO BASICO MOS'!B:K,2,FALSE), "-")</f>
        <v>-</v>
      </c>
      <c r="D78" s="107">
        <v>2</v>
      </c>
      <c r="E78" s="10" t="str">
        <f>IFERROR(+VLOOKUP(A78,'LISTADO BASICO MOS'!B:K,4,FALSE),"-")</f>
        <v>-</v>
      </c>
      <c r="F78" s="10" t="str">
        <f>IFERROR(+VLOOKUP(A78,'LISTADO BASICO MOS'!B:K,5,FALSE),"-")</f>
        <v>-</v>
      </c>
      <c r="G78" s="10" t="str">
        <f>IFERROR(+VLOOKUP(A78,'LISTADO BASICO MOS'!B:K,6,FALSE),"-")</f>
        <v>-</v>
      </c>
      <c r="H78" s="106" t="str">
        <f>IFERROR(+VLOOKUP(A78,'LISTADO BASICO MOS'!B:K,10,FALSE),"-")</f>
        <v>-</v>
      </c>
    </row>
    <row r="79" spans="1:8" ht="14.25" customHeight="1" x14ac:dyDescent="0.25">
      <c r="A79" s="301"/>
      <c r="B79" s="126" t="s">
        <v>106</v>
      </c>
      <c r="C79" s="43" t="str">
        <f>IFERROR(+VLOOKUP(A79,'LISTADO BASICO MOS'!B:K,2,FALSE), "-")</f>
        <v>-</v>
      </c>
      <c r="D79" s="107">
        <v>2</v>
      </c>
      <c r="E79" s="10" t="str">
        <f>IFERROR(+VLOOKUP(A79,'LISTADO BASICO MOS'!B:K,4,FALSE),"-")</f>
        <v>-</v>
      </c>
      <c r="F79" s="10" t="str">
        <f>IFERROR(+VLOOKUP(A79,'LISTADO BASICO MOS'!B:K,5,FALSE),"-")</f>
        <v>-</v>
      </c>
      <c r="G79" s="10" t="str">
        <f>IFERROR(+VLOOKUP(A79,'LISTADO BASICO MOS'!B:K,6,FALSE),"-")</f>
        <v>-</v>
      </c>
      <c r="H79" s="106" t="str">
        <f>IFERROR(+VLOOKUP(A79,'LISTADO BASICO MOS'!B:K,10,FALSE),"-")</f>
        <v>-</v>
      </c>
    </row>
    <row r="80" spans="1:8" ht="14.45" customHeight="1" x14ac:dyDescent="0.25">
      <c r="A80" s="301"/>
      <c r="B80" s="126" t="s">
        <v>107</v>
      </c>
      <c r="C80" s="43" t="str">
        <f>IFERROR(+VLOOKUP(A80,'LISTADO BASICO MOS'!B:K,2,FALSE), "-")</f>
        <v>-</v>
      </c>
      <c r="D80" s="107">
        <v>2</v>
      </c>
      <c r="E80" s="10" t="str">
        <f>IFERROR(+VLOOKUP(A80,'LISTADO BASICO MOS'!B:K,4,FALSE),"-")</f>
        <v>-</v>
      </c>
      <c r="F80" s="10" t="str">
        <f>IFERROR(+VLOOKUP(A80,'LISTADO BASICO MOS'!B:K,5,FALSE),"-")</f>
        <v>-</v>
      </c>
      <c r="G80" s="10" t="str">
        <f>IFERROR(+VLOOKUP(A80,'LISTADO BASICO MOS'!B:K,6,FALSE),"-")</f>
        <v>-</v>
      </c>
      <c r="H80" s="106" t="str">
        <f>IFERROR(+VLOOKUP(A80,'LISTADO BASICO MOS'!B:K,10,FALSE),"-")</f>
        <v>-</v>
      </c>
    </row>
    <row r="81" spans="1:8" ht="14.45" customHeight="1" x14ac:dyDescent="0.25">
      <c r="A81" s="301"/>
      <c r="B81" s="126"/>
      <c r="C81" s="43" t="str">
        <f>IFERROR(+VLOOKUP(A81,'LISTADO BASICO MOS'!B:K,2,FALSE), "-")</f>
        <v>-</v>
      </c>
      <c r="D81" s="9"/>
      <c r="E81" s="10" t="str">
        <f>IFERROR(+VLOOKUP(A81,'LISTADO BASICO MOS'!B:K,4,FALSE),"-")</f>
        <v>-</v>
      </c>
      <c r="F81" s="10" t="str">
        <f>IFERROR(+VLOOKUP(A81,'LISTADO BASICO MOS'!B:K,5,FALSE),"-")</f>
        <v>-</v>
      </c>
      <c r="G81" s="10" t="str">
        <f>IFERROR(+VLOOKUP(A81,'LISTADO BASICO MOS'!B:K,6,FALSE),"-")</f>
        <v>-</v>
      </c>
      <c r="H81" s="106" t="str">
        <f>IFERROR(+VLOOKUP(A81,'LISTADO BASICO MOS'!B:K,10,FALSE),"-")</f>
        <v>-</v>
      </c>
    </row>
    <row r="82" spans="1:8" ht="15.75" customHeight="1" x14ac:dyDescent="0.25">
      <c r="A82" s="374" t="str">
        <f>+"TOTAL "&amp;A74</f>
        <v>TOTAL ARTROSCOPIA  DE CADERA</v>
      </c>
      <c r="B82" s="374"/>
      <c r="C82" s="374"/>
      <c r="D82" s="374"/>
      <c r="E82" s="374"/>
      <c r="F82" s="374"/>
      <c r="G82" s="303"/>
      <c r="H82" s="50"/>
    </row>
    <row r="84" spans="1:8" ht="15.75" customHeight="1" x14ac:dyDescent="0.25">
      <c r="A84" s="374" t="s">
        <v>893</v>
      </c>
      <c r="B84" s="374"/>
      <c r="C84" s="374"/>
      <c r="D84" s="374"/>
      <c r="E84" s="374"/>
      <c r="F84" s="374"/>
      <c r="G84" s="374"/>
      <c r="H84" s="374"/>
    </row>
    <row r="85" spans="1:8" ht="14.45" customHeight="1" x14ac:dyDescent="0.25">
      <c r="A85" s="91" t="s">
        <v>15</v>
      </c>
      <c r="B85" s="292" t="s">
        <v>16</v>
      </c>
      <c r="C85" s="292" t="s">
        <v>17</v>
      </c>
      <c r="D85" s="292" t="s">
        <v>18</v>
      </c>
      <c r="E85" s="292" t="s">
        <v>620</v>
      </c>
      <c r="F85" s="292" t="s">
        <v>19</v>
      </c>
      <c r="G85" s="292" t="s">
        <v>20</v>
      </c>
      <c r="H85" s="292" t="s">
        <v>21</v>
      </c>
    </row>
    <row r="86" spans="1:8" ht="14.45" customHeight="1" x14ac:dyDescent="0.25">
      <c r="A86" s="326"/>
      <c r="B86" s="126" t="s">
        <v>894</v>
      </c>
      <c r="C86" s="43" t="str">
        <f>IFERROR(+VLOOKUP(A86,'LISTADO BASICO MOS'!B:K,2,FALSE), "-")</f>
        <v>-</v>
      </c>
      <c r="D86" s="107">
        <v>1</v>
      </c>
      <c r="E86" s="10" t="str">
        <f>IFERROR(+VLOOKUP(A86,'LISTADO BASICO MOS'!B:K,4,FALSE),"-")</f>
        <v>-</v>
      </c>
      <c r="F86" s="10" t="str">
        <f>IFERROR(+VLOOKUP(A86,'LISTADO BASICO MOS'!B:K,5,FALSE),"-")</f>
        <v>-</v>
      </c>
      <c r="G86" s="10" t="str">
        <f>IFERROR(+VLOOKUP(A86,'LISTADO BASICO MOS'!B:K,6,FALSE),"-")</f>
        <v>-</v>
      </c>
      <c r="H86" s="106" t="str">
        <f>IFERROR(+VLOOKUP(A86,'LISTADO BASICO MOS'!B:K,10,FALSE),"-")</f>
        <v>-</v>
      </c>
    </row>
    <row r="87" spans="1:8" ht="14.45" customHeight="1" x14ac:dyDescent="0.25">
      <c r="A87" s="301"/>
      <c r="B87" s="126" t="s">
        <v>108</v>
      </c>
      <c r="C87" s="43" t="str">
        <f>IFERROR(+VLOOKUP(A87,'LISTADO BASICO MOS'!B:K,2,FALSE), "-")</f>
        <v>-</v>
      </c>
      <c r="D87" s="107">
        <v>1</v>
      </c>
      <c r="E87" s="10" t="str">
        <f>IFERROR(+VLOOKUP(A87,'LISTADO BASICO MOS'!B:K,4,FALSE),"-")</f>
        <v>-</v>
      </c>
      <c r="F87" s="10" t="str">
        <f>IFERROR(+VLOOKUP(A87,'LISTADO BASICO MOS'!B:K,5,FALSE),"-")</f>
        <v>-</v>
      </c>
      <c r="G87" s="10" t="str">
        <f>IFERROR(+VLOOKUP(A87,'LISTADO BASICO MOS'!B:K,6,FALSE),"-")</f>
        <v>-</v>
      </c>
      <c r="H87" s="106" t="str">
        <f>IFERROR(+VLOOKUP(A87,'LISTADO BASICO MOS'!B:K,10,FALSE),"-")</f>
        <v>-</v>
      </c>
    </row>
    <row r="88" spans="1:8" ht="14.45" customHeight="1" x14ac:dyDescent="0.25">
      <c r="A88" s="301"/>
      <c r="B88" s="126" t="s">
        <v>109</v>
      </c>
      <c r="C88" s="43" t="str">
        <f>IFERROR(+VLOOKUP(A88,'LISTADO BASICO MOS'!B:K,2,FALSE), "-")</f>
        <v>-</v>
      </c>
      <c r="D88" s="107">
        <v>1</v>
      </c>
      <c r="E88" s="10" t="str">
        <f>IFERROR(+VLOOKUP(A88,'LISTADO BASICO MOS'!B:K,4,FALSE),"-")</f>
        <v>-</v>
      </c>
      <c r="F88" s="10" t="str">
        <f>IFERROR(+VLOOKUP(A88,'LISTADO BASICO MOS'!B:K,5,FALSE),"-")</f>
        <v>-</v>
      </c>
      <c r="G88" s="10" t="str">
        <f>IFERROR(+VLOOKUP(A88,'LISTADO BASICO MOS'!B:K,6,FALSE),"-")</f>
        <v>-</v>
      </c>
      <c r="H88" s="106" t="str">
        <f>IFERROR(+VLOOKUP(A88,'LISTADO BASICO MOS'!B:K,10,FALSE),"-")</f>
        <v>-</v>
      </c>
    </row>
    <row r="89" spans="1:8" ht="14.45" customHeight="1" x14ac:dyDescent="0.25">
      <c r="A89" s="301"/>
      <c r="B89" s="126" t="s">
        <v>110</v>
      </c>
      <c r="C89" s="43" t="str">
        <f>IFERROR(+VLOOKUP(A89,'LISTADO BASICO MOS'!B:K,2,FALSE), "-")</f>
        <v>-</v>
      </c>
      <c r="D89" s="107">
        <v>1</v>
      </c>
      <c r="E89" s="10" t="str">
        <f>IFERROR(+VLOOKUP(A89,'LISTADO BASICO MOS'!B:K,4,FALSE),"-")</f>
        <v>-</v>
      </c>
      <c r="F89" s="10" t="str">
        <f>IFERROR(+VLOOKUP(A89,'LISTADO BASICO MOS'!B:K,5,FALSE),"-")</f>
        <v>-</v>
      </c>
      <c r="G89" s="10" t="str">
        <f>IFERROR(+VLOOKUP(A89,'LISTADO BASICO MOS'!B:K,6,FALSE),"-")</f>
        <v>-</v>
      </c>
      <c r="H89" s="106" t="str">
        <f>IFERROR(+VLOOKUP(A89,'LISTADO BASICO MOS'!B:K,10,FALSE),"-")</f>
        <v>-</v>
      </c>
    </row>
    <row r="90" spans="1:8" ht="14.45" customHeight="1" x14ac:dyDescent="0.25">
      <c r="A90" s="301"/>
      <c r="B90" s="126" t="s">
        <v>773</v>
      </c>
      <c r="C90" s="43" t="str">
        <f>IFERROR(+VLOOKUP(A90,'LISTADO BASICO MOS'!B:K,2,FALSE), "-")</f>
        <v>-</v>
      </c>
      <c r="D90" s="107">
        <v>1</v>
      </c>
      <c r="E90" s="10" t="str">
        <f>IFERROR(+VLOOKUP(A90,'LISTADO BASICO MOS'!B:K,4,FALSE),"-")</f>
        <v>-</v>
      </c>
      <c r="F90" s="10" t="str">
        <f>IFERROR(+VLOOKUP(A90,'LISTADO BASICO MOS'!B:K,5,FALSE),"-")</f>
        <v>-</v>
      </c>
      <c r="G90" s="10" t="str">
        <f>IFERROR(+VLOOKUP(A90,'LISTADO BASICO MOS'!B:K,6,FALSE),"-")</f>
        <v>-</v>
      </c>
      <c r="H90" s="106" t="str">
        <f>IFERROR(+VLOOKUP(A90,'LISTADO BASICO MOS'!B:K,10,FALSE),"-")</f>
        <v>-</v>
      </c>
    </row>
    <row r="91" spans="1:8" ht="14.45" customHeight="1" x14ac:dyDescent="0.25">
      <c r="A91" s="301"/>
      <c r="B91" s="126"/>
      <c r="C91" s="43" t="str">
        <f>IFERROR(+VLOOKUP(A91,'LISTADO BASICO MOS'!B:K,2,FALSE), "-")</f>
        <v>-</v>
      </c>
      <c r="D91" s="9"/>
      <c r="E91" s="10" t="str">
        <f>IFERROR(+VLOOKUP(A91,'LISTADO BASICO MOS'!B:K,4,FALSE),"-")</f>
        <v>-</v>
      </c>
      <c r="F91" s="10" t="str">
        <f>IFERROR(+VLOOKUP(A91,'LISTADO BASICO MOS'!B:K,5,FALSE),"-")</f>
        <v>-</v>
      </c>
      <c r="G91" s="10" t="str">
        <f>IFERROR(+VLOOKUP(A91,'LISTADO BASICO MOS'!B:K,6,FALSE),"-")</f>
        <v>-</v>
      </c>
      <c r="H91" s="106" t="str">
        <f>IFERROR(+VLOOKUP(A91,'LISTADO BASICO MOS'!B:K,10,FALSE),"-")</f>
        <v>-</v>
      </c>
    </row>
    <row r="92" spans="1:8" ht="14.45" customHeight="1" x14ac:dyDescent="0.25">
      <c r="A92" s="301"/>
      <c r="B92" s="126"/>
      <c r="C92" s="43" t="str">
        <f>IFERROR(+VLOOKUP(A92,'LISTADO BASICO MOS'!B:K,2,FALSE), "-")</f>
        <v>-</v>
      </c>
      <c r="D92" s="9"/>
      <c r="E92" s="10" t="str">
        <f>IFERROR(+VLOOKUP(A92,'LISTADO BASICO MOS'!B:K,4,FALSE),"-")</f>
        <v>-</v>
      </c>
      <c r="F92" s="10" t="str">
        <f>IFERROR(+VLOOKUP(A92,'LISTADO BASICO MOS'!B:K,5,FALSE),"-")</f>
        <v>-</v>
      </c>
      <c r="G92" s="10" t="str">
        <f>IFERROR(+VLOOKUP(A92,'LISTADO BASICO MOS'!B:K,6,FALSE),"-")</f>
        <v>-</v>
      </c>
      <c r="H92" s="106" t="str">
        <f>IFERROR(+VLOOKUP(A92,'LISTADO BASICO MOS'!B:K,10,FALSE),"-")</f>
        <v>-</v>
      </c>
    </row>
    <row r="93" spans="1:8" ht="15.75" customHeight="1" x14ac:dyDescent="0.25">
      <c r="A93" s="374" t="str">
        <f>+"TOTAL "&amp;A84</f>
        <v xml:space="preserve">TOTAL ARTROSCOPIA DE RODILLA </v>
      </c>
      <c r="B93" s="374"/>
      <c r="C93" s="374"/>
      <c r="D93" s="374"/>
      <c r="E93" s="374"/>
      <c r="F93" s="374"/>
      <c r="G93" s="303"/>
      <c r="H93" s="50"/>
    </row>
    <row r="94" spans="1:8" s="163" customFormat="1" ht="15.75" customHeight="1" x14ac:dyDescent="0.25">
      <c r="A94" s="331"/>
      <c r="B94" s="16"/>
      <c r="C94" s="16"/>
      <c r="D94" s="16"/>
      <c r="E94" s="16"/>
      <c r="F94" s="16"/>
      <c r="G94" s="307"/>
    </row>
    <row r="95" spans="1:8" ht="15.75" customHeight="1" x14ac:dyDescent="0.25">
      <c r="A95" s="374" t="s">
        <v>617</v>
      </c>
      <c r="B95" s="374"/>
      <c r="C95" s="374"/>
      <c r="D95" s="374"/>
      <c r="E95" s="374"/>
      <c r="F95" s="374"/>
      <c r="G95" s="374"/>
      <c r="H95" s="374"/>
    </row>
    <row r="96" spans="1:8" ht="14.45" customHeight="1" x14ac:dyDescent="0.25">
      <c r="A96" s="91" t="s">
        <v>15</v>
      </c>
      <c r="B96" s="292" t="s">
        <v>16</v>
      </c>
      <c r="C96" s="292" t="s">
        <v>17</v>
      </c>
      <c r="D96" s="292" t="s">
        <v>18</v>
      </c>
      <c r="E96" s="292" t="s">
        <v>620</v>
      </c>
      <c r="F96" s="292" t="s">
        <v>19</v>
      </c>
      <c r="G96" s="292" t="s">
        <v>20</v>
      </c>
      <c r="H96" s="292" t="s">
        <v>21</v>
      </c>
    </row>
    <row r="97" spans="1:8" ht="14.45" customHeight="1" x14ac:dyDescent="0.25">
      <c r="A97" s="326"/>
      <c r="B97" s="126" t="s">
        <v>112</v>
      </c>
      <c r="C97" s="43" t="str">
        <f>IFERROR(+VLOOKUP(A97,'LISTADO BASICO MOS'!B:K,2,FALSE), "-")</f>
        <v>-</v>
      </c>
      <c r="D97" s="9"/>
      <c r="E97" s="10" t="str">
        <f>IFERROR(+VLOOKUP(A97,'LISTADO BASICO MOS'!B:K,4,FALSE),"-")</f>
        <v>-</v>
      </c>
      <c r="F97" s="10" t="str">
        <f>IFERROR(+VLOOKUP(A97,'LISTADO BASICO MOS'!B:K,5,FALSE),"-")</f>
        <v>-</v>
      </c>
      <c r="G97" s="10" t="str">
        <f>IFERROR(+VLOOKUP(A97,'LISTADO BASICO MOS'!B:K,6,FALSE),"-")</f>
        <v>-</v>
      </c>
      <c r="H97" s="106" t="str">
        <f>IFERROR(+VLOOKUP(A97,'LISTADO BASICO MOS'!B:K,10,FALSE),"-")</f>
        <v>-</v>
      </c>
    </row>
    <row r="98" spans="1:8" ht="14.45" customHeight="1" x14ac:dyDescent="0.25">
      <c r="A98" s="301"/>
      <c r="B98" s="126" t="s">
        <v>113</v>
      </c>
      <c r="C98" s="43" t="str">
        <f>IFERROR(+VLOOKUP(A98,'LISTADO BASICO MOS'!B:K,2,FALSE), "-")</f>
        <v>-</v>
      </c>
      <c r="D98" s="9"/>
      <c r="E98" s="10" t="str">
        <f>IFERROR(+VLOOKUP(A98,'LISTADO BASICO MOS'!B:K,4,FALSE),"-")</f>
        <v>-</v>
      </c>
      <c r="F98" s="10" t="str">
        <f>IFERROR(+VLOOKUP(A98,'LISTADO BASICO MOS'!B:K,5,FALSE),"-")</f>
        <v>-</v>
      </c>
      <c r="G98" s="10" t="str">
        <f>IFERROR(+VLOOKUP(A98,'LISTADO BASICO MOS'!B:K,6,FALSE),"-")</f>
        <v>-</v>
      </c>
      <c r="H98" s="106" t="str">
        <f>IFERROR(+VLOOKUP(A98,'LISTADO BASICO MOS'!B:K,10,FALSE),"-")</f>
        <v>-</v>
      </c>
    </row>
    <row r="99" spans="1:8" ht="14.45" customHeight="1" x14ac:dyDescent="0.25">
      <c r="A99" s="301"/>
      <c r="B99" s="126" t="s">
        <v>111</v>
      </c>
      <c r="C99" s="43" t="str">
        <f>IFERROR(+VLOOKUP(A99,'LISTADO BASICO MOS'!B:K,2,FALSE), "-")</f>
        <v>-</v>
      </c>
      <c r="D99" s="9"/>
      <c r="E99" s="10" t="str">
        <f>IFERROR(+VLOOKUP(A99,'LISTADO BASICO MOS'!B:K,4,FALSE),"-")</f>
        <v>-</v>
      </c>
      <c r="F99" s="10" t="str">
        <f>IFERROR(+VLOOKUP(A99,'LISTADO BASICO MOS'!B:K,5,FALSE),"-")</f>
        <v>-</v>
      </c>
      <c r="G99" s="10" t="str">
        <f>IFERROR(+VLOOKUP(A99,'LISTADO BASICO MOS'!B:K,6,FALSE),"-")</f>
        <v>-</v>
      </c>
      <c r="H99" s="106" t="str">
        <f>IFERROR(+VLOOKUP(A99,'LISTADO BASICO MOS'!B:K,10,FALSE),"-")</f>
        <v>-</v>
      </c>
    </row>
    <row r="100" spans="1:8" ht="14.45" customHeight="1" x14ac:dyDescent="0.25">
      <c r="A100" s="301"/>
      <c r="B100" s="126" t="s">
        <v>895</v>
      </c>
      <c r="C100" s="43" t="str">
        <f>IFERROR(+VLOOKUP(A100,'LISTADO BASICO MOS'!B:K,2,FALSE), "-")</f>
        <v>-</v>
      </c>
      <c r="D100" s="9"/>
      <c r="E100" s="10" t="str">
        <f>IFERROR(+VLOOKUP(A100,'LISTADO BASICO MOS'!B:K,4,FALSE),"-")</f>
        <v>-</v>
      </c>
      <c r="F100" s="10" t="str">
        <f>IFERROR(+VLOOKUP(A100,'LISTADO BASICO MOS'!B:K,5,FALSE),"-")</f>
        <v>-</v>
      </c>
      <c r="G100" s="10" t="str">
        <f>IFERROR(+VLOOKUP(A100,'LISTADO BASICO MOS'!B:K,6,FALSE),"-")</f>
        <v>-</v>
      </c>
      <c r="H100" s="106" t="str">
        <f>IFERROR(+VLOOKUP(A100,'LISTADO BASICO MOS'!B:K,10,FALSE),"-")</f>
        <v>-</v>
      </c>
    </row>
    <row r="101" spans="1:8" ht="14.45" customHeight="1" x14ac:dyDescent="0.25">
      <c r="A101" s="301"/>
      <c r="B101" s="126" t="s">
        <v>896</v>
      </c>
      <c r="C101" s="43" t="str">
        <f>IFERROR(+VLOOKUP(A101,'LISTADO BASICO MOS'!B:K,2,FALSE), "-")</f>
        <v>-</v>
      </c>
      <c r="D101" s="9"/>
      <c r="E101" s="10" t="str">
        <f>IFERROR(+VLOOKUP(A101,'LISTADO BASICO MOS'!B:K,4,FALSE),"-")</f>
        <v>-</v>
      </c>
      <c r="F101" s="10" t="str">
        <f>IFERROR(+VLOOKUP(A101,'LISTADO BASICO MOS'!B:K,5,FALSE),"-")</f>
        <v>-</v>
      </c>
      <c r="G101" s="10" t="str">
        <f>IFERROR(+VLOOKUP(A101,'LISTADO BASICO MOS'!B:K,6,FALSE),"-")</f>
        <v>-</v>
      </c>
      <c r="H101" s="106" t="str">
        <f>IFERROR(+VLOOKUP(A101,'LISTADO BASICO MOS'!B:K,10,FALSE),"-")</f>
        <v>-</v>
      </c>
    </row>
    <row r="102" spans="1:8" ht="14.45" customHeight="1" x14ac:dyDescent="0.25">
      <c r="A102" s="301"/>
      <c r="B102" s="126" t="s">
        <v>897</v>
      </c>
      <c r="C102" s="43" t="str">
        <f>IFERROR(+VLOOKUP(A102,'LISTADO BASICO MOS'!B:K,2,FALSE), "-")</f>
        <v>-</v>
      </c>
      <c r="D102" s="9"/>
      <c r="E102" s="10" t="str">
        <f>IFERROR(+VLOOKUP(A102,'LISTADO BASICO MOS'!B:K,4,FALSE),"-")</f>
        <v>-</v>
      </c>
      <c r="F102" s="10" t="str">
        <f>IFERROR(+VLOOKUP(A102,'LISTADO BASICO MOS'!B:K,5,FALSE),"-")</f>
        <v>-</v>
      </c>
      <c r="G102" s="10" t="str">
        <f>IFERROR(+VLOOKUP(A102,'LISTADO BASICO MOS'!B:K,6,FALSE),"-")</f>
        <v>-</v>
      </c>
      <c r="H102" s="106" t="str">
        <f>IFERROR(+VLOOKUP(A102,'LISTADO BASICO MOS'!B:K,10,FALSE),"-")</f>
        <v>-</v>
      </c>
    </row>
    <row r="103" spans="1:8" ht="14.45" customHeight="1" x14ac:dyDescent="0.25">
      <c r="A103" s="301"/>
      <c r="B103" s="126"/>
      <c r="C103" s="43" t="str">
        <f>IFERROR(+VLOOKUP(A103,'LISTADO BASICO MOS'!B:K,2,FALSE), "-")</f>
        <v>-</v>
      </c>
      <c r="D103" s="9"/>
      <c r="E103" s="10" t="str">
        <f>IFERROR(+VLOOKUP(A103,'LISTADO BASICO MOS'!B:K,4,FALSE),"-")</f>
        <v>-</v>
      </c>
      <c r="F103" s="10" t="str">
        <f>IFERROR(+VLOOKUP(A103,'LISTADO BASICO MOS'!B:K,5,FALSE),"-")</f>
        <v>-</v>
      </c>
      <c r="G103" s="10" t="str">
        <f>IFERROR(+VLOOKUP(A103,'LISTADO BASICO MOS'!B:K,6,FALSE),"-")</f>
        <v>-</v>
      </c>
      <c r="H103" s="106" t="str">
        <f>IFERROR(+VLOOKUP(A103,'LISTADO BASICO MOS'!B:K,10,FALSE),"-")</f>
        <v>-</v>
      </c>
    </row>
    <row r="104" spans="1:8" ht="15.75" customHeight="1" x14ac:dyDescent="0.25">
      <c r="A104" s="373" t="s">
        <v>32</v>
      </c>
      <c r="B104" s="373"/>
      <c r="C104" s="373"/>
      <c r="D104" s="373"/>
      <c r="E104" s="373"/>
      <c r="F104" s="373"/>
      <c r="G104" s="303"/>
      <c r="H104" s="50"/>
    </row>
    <row r="106" spans="1:8" ht="14.45" customHeight="1" x14ac:dyDescent="0.25">
      <c r="A106" s="374"/>
      <c r="B106" s="374"/>
      <c r="C106" s="374"/>
      <c r="D106" s="374"/>
      <c r="E106" s="374"/>
      <c r="F106" s="374"/>
      <c r="G106" s="374"/>
      <c r="H106" s="374"/>
    </row>
    <row r="107" spans="1:8" ht="14.45" customHeight="1" x14ac:dyDescent="0.25">
      <c r="A107" s="91" t="s">
        <v>15</v>
      </c>
      <c r="B107" s="292" t="s">
        <v>16</v>
      </c>
      <c r="C107" s="292" t="s">
        <v>17</v>
      </c>
      <c r="D107" s="292" t="s">
        <v>18</v>
      </c>
      <c r="E107" s="292" t="s">
        <v>620</v>
      </c>
      <c r="F107" s="292" t="s">
        <v>19</v>
      </c>
      <c r="G107" s="292" t="s">
        <v>20</v>
      </c>
      <c r="H107" s="292" t="s">
        <v>21</v>
      </c>
    </row>
    <row r="108" spans="1:8" ht="14.45" customHeight="1" x14ac:dyDescent="0.25">
      <c r="A108" s="326"/>
      <c r="B108" s="126"/>
      <c r="C108" s="43" t="str">
        <f>IFERROR(+VLOOKUP(A108,'LISTADO BASICO MOS'!B:K,2,FALSE), "-")</f>
        <v>-</v>
      </c>
      <c r="D108" s="9"/>
      <c r="E108" s="10" t="str">
        <f>IFERROR(+VLOOKUP(A108,'LISTADO BASICO MOS'!B:K,4,FALSE),"-")</f>
        <v>-</v>
      </c>
      <c r="F108" s="10" t="str">
        <f>IFERROR(+VLOOKUP(A108,'LISTADO BASICO MOS'!B:K,5,FALSE),"-")</f>
        <v>-</v>
      </c>
      <c r="G108" s="10" t="str">
        <f>IFERROR(+VLOOKUP(A108,'LISTADO BASICO MOS'!B:K,6,FALSE),"-")</f>
        <v>-</v>
      </c>
      <c r="H108" s="106" t="str">
        <f>IFERROR(+VLOOKUP(A108,'LISTADO BASICO MOS'!B:K,10,FALSE),"-")</f>
        <v>-</v>
      </c>
    </row>
    <row r="109" spans="1:8" ht="14.45" customHeight="1" x14ac:dyDescent="0.25">
      <c r="A109" s="301"/>
      <c r="B109" s="126"/>
      <c r="C109" s="43" t="str">
        <f>IFERROR(+VLOOKUP(A109,'LISTADO BASICO MOS'!B:K,2,FALSE), "-")</f>
        <v>-</v>
      </c>
      <c r="D109" s="9"/>
      <c r="E109" s="10" t="str">
        <f>IFERROR(+VLOOKUP(A109,'LISTADO BASICO MOS'!B:K,4,FALSE),"-")</f>
        <v>-</v>
      </c>
      <c r="F109" s="10" t="str">
        <f>IFERROR(+VLOOKUP(A109,'LISTADO BASICO MOS'!B:K,5,FALSE),"-")</f>
        <v>-</v>
      </c>
      <c r="G109" s="10" t="str">
        <f>IFERROR(+VLOOKUP(A109,'LISTADO BASICO MOS'!B:K,6,FALSE),"-")</f>
        <v>-</v>
      </c>
      <c r="H109" s="106" t="str">
        <f>IFERROR(+VLOOKUP(A109,'LISTADO BASICO MOS'!B:K,10,FALSE),"-")</f>
        <v>-</v>
      </c>
    </row>
    <row r="110" spans="1:8" ht="14.45" customHeight="1" x14ac:dyDescent="0.25">
      <c r="A110" s="301"/>
      <c r="B110" s="126"/>
      <c r="C110" s="43" t="str">
        <f>IFERROR(+VLOOKUP(A110,'LISTADO BASICO MOS'!B:K,2,FALSE), "-")</f>
        <v>-</v>
      </c>
      <c r="D110" s="9"/>
      <c r="E110" s="10" t="str">
        <f>IFERROR(+VLOOKUP(A110,'LISTADO BASICO MOS'!B:K,4,FALSE),"-")</f>
        <v>-</v>
      </c>
      <c r="F110" s="10" t="str">
        <f>IFERROR(+VLOOKUP(A110,'LISTADO BASICO MOS'!B:K,5,FALSE),"-")</f>
        <v>-</v>
      </c>
      <c r="G110" s="10" t="str">
        <f>IFERROR(+VLOOKUP(A110,'LISTADO BASICO MOS'!B:K,6,FALSE),"-")</f>
        <v>-</v>
      </c>
      <c r="H110" s="106" t="str">
        <f>IFERROR(+VLOOKUP(A110,'LISTADO BASICO MOS'!B:K,10,FALSE),"-")</f>
        <v>-</v>
      </c>
    </row>
    <row r="111" spans="1:8" ht="14.45" customHeight="1" x14ac:dyDescent="0.25">
      <c r="A111" s="301"/>
      <c r="B111" s="126"/>
      <c r="C111" s="43" t="str">
        <f>IFERROR(+VLOOKUP(A111,'LISTADO BASICO MOS'!B:K,2,FALSE), "-")</f>
        <v>-</v>
      </c>
      <c r="D111" s="9"/>
      <c r="E111" s="10" t="str">
        <f>IFERROR(+VLOOKUP(A111,'LISTADO BASICO MOS'!B:K,4,FALSE),"-")</f>
        <v>-</v>
      </c>
      <c r="F111" s="10" t="str">
        <f>IFERROR(+VLOOKUP(A111,'LISTADO BASICO MOS'!B:K,5,FALSE),"-")</f>
        <v>-</v>
      </c>
      <c r="G111" s="10" t="str">
        <f>IFERROR(+VLOOKUP(A111,'LISTADO BASICO MOS'!B:K,6,FALSE),"-")</f>
        <v>-</v>
      </c>
      <c r="H111" s="106" t="str">
        <f>IFERROR(+VLOOKUP(A111,'LISTADO BASICO MOS'!B:K,10,FALSE),"-")</f>
        <v>-</v>
      </c>
    </row>
    <row r="112" spans="1:8" ht="14.45" customHeight="1" x14ac:dyDescent="0.25">
      <c r="A112" s="301"/>
      <c r="B112" s="126"/>
      <c r="C112" s="43" t="str">
        <f>IFERROR(+VLOOKUP(A112,'LISTADO BASICO MOS'!B:K,2,FALSE), "-")</f>
        <v>-</v>
      </c>
      <c r="D112" s="9"/>
      <c r="E112" s="10" t="str">
        <f>IFERROR(+VLOOKUP(A112,'LISTADO BASICO MOS'!B:K,4,FALSE),"-")</f>
        <v>-</v>
      </c>
      <c r="F112" s="10" t="str">
        <f>IFERROR(+VLOOKUP(A112,'LISTADO BASICO MOS'!B:K,5,FALSE),"-")</f>
        <v>-</v>
      </c>
      <c r="G112" s="10" t="str">
        <f>IFERROR(+VLOOKUP(A112,'LISTADO BASICO MOS'!B:K,6,FALSE),"-")</f>
        <v>-</v>
      </c>
      <c r="H112" s="106" t="str">
        <f>IFERROR(+VLOOKUP(A112,'LISTADO BASICO MOS'!B:K,10,FALSE),"-")</f>
        <v>-</v>
      </c>
    </row>
    <row r="113" spans="1:8" ht="14.45" customHeight="1" x14ac:dyDescent="0.25">
      <c r="A113" s="301"/>
      <c r="B113" s="126"/>
      <c r="C113" s="43" t="str">
        <f>IFERROR(+VLOOKUP(A113,'LISTADO BASICO MOS'!B:K,2,FALSE), "-")</f>
        <v>-</v>
      </c>
      <c r="D113" s="9"/>
      <c r="E113" s="10" t="str">
        <f>IFERROR(+VLOOKUP(A113,'LISTADO BASICO MOS'!B:K,4,FALSE),"-")</f>
        <v>-</v>
      </c>
      <c r="F113" s="10" t="str">
        <f>IFERROR(+VLOOKUP(A113,'LISTADO BASICO MOS'!B:K,5,FALSE),"-")</f>
        <v>-</v>
      </c>
      <c r="G113" s="10" t="str">
        <f>IFERROR(+VLOOKUP(A113,'LISTADO BASICO MOS'!B:K,6,FALSE),"-")</f>
        <v>-</v>
      </c>
      <c r="H113" s="106" t="str">
        <f>IFERROR(+VLOOKUP(A113,'LISTADO BASICO MOS'!B:K,10,FALSE),"-")</f>
        <v>-</v>
      </c>
    </row>
    <row r="114" spans="1:8" ht="14.45" customHeight="1" x14ac:dyDescent="0.25">
      <c r="A114" s="301"/>
      <c r="B114" s="126"/>
      <c r="C114" s="43" t="str">
        <f>IFERROR(+VLOOKUP(A114,'LISTADO BASICO MOS'!B:K,2,FALSE), "-")</f>
        <v>-</v>
      </c>
      <c r="D114" s="9"/>
      <c r="E114" s="10" t="str">
        <f>IFERROR(+VLOOKUP(A114,'LISTADO BASICO MOS'!B:K,4,FALSE),"-")</f>
        <v>-</v>
      </c>
      <c r="F114" s="10" t="str">
        <f>IFERROR(+VLOOKUP(A114,'LISTADO BASICO MOS'!B:K,5,FALSE),"-")</f>
        <v>-</v>
      </c>
      <c r="G114" s="10" t="str">
        <f>IFERROR(+VLOOKUP(A114,'LISTADO BASICO MOS'!B:K,6,FALSE),"-")</f>
        <v>-</v>
      </c>
      <c r="H114" s="106" t="str">
        <f>IFERROR(+VLOOKUP(A114,'LISTADO BASICO MOS'!B:K,10,FALSE),"-")</f>
        <v>-</v>
      </c>
    </row>
    <row r="115" spans="1:8" ht="14.45" customHeight="1" x14ac:dyDescent="0.25">
      <c r="A115" s="374" t="s">
        <v>32</v>
      </c>
      <c r="B115" s="374"/>
      <c r="C115" s="374"/>
      <c r="D115" s="374"/>
      <c r="E115" s="374"/>
      <c r="F115" s="374"/>
      <c r="G115" s="303"/>
      <c r="H115" s="50"/>
    </row>
    <row r="65505" ht="12.75" customHeight="1" x14ac:dyDescent="0.25"/>
    <row r="65506" ht="12.75" customHeight="1" x14ac:dyDescent="0.25"/>
    <row r="65507" ht="12.75" customHeight="1" x14ac:dyDescent="0.25"/>
  </sheetData>
  <sheetProtection algorithmName="SHA-512" hashValue="x0CHRbf+BjMY2nkYzXvT9P1AWNRIWcszakDW/izuO0p77qUxpc088ZdV79oeXqzV1NtxAyIgbVmt+CLW3hTLLA==" saltValue="5QkJ9HWJAowidx9ERBPnzQ==" spinCount="100000" sheet="1" objects="1" scenarios="1"/>
  <mergeCells count="18">
    <mergeCell ref="A40:H40"/>
    <mergeCell ref="A16:F16"/>
    <mergeCell ref="A72:F72"/>
    <mergeCell ref="A82:F82"/>
    <mergeCell ref="A93:F93"/>
    <mergeCell ref="A115:F115"/>
    <mergeCell ref="A106:H106"/>
    <mergeCell ref="A95:H95"/>
    <mergeCell ref="A49:F49"/>
    <mergeCell ref="A84:H84"/>
    <mergeCell ref="A74:H74"/>
    <mergeCell ref="A51:H51"/>
    <mergeCell ref="A104:F104"/>
    <mergeCell ref="A27:F27"/>
    <mergeCell ref="A38:F38"/>
    <mergeCell ref="A29:H29"/>
    <mergeCell ref="A18:H18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theme="4" tint="0.59999389629810485"/>
  </sheetPr>
  <dimension ref="A1:H83"/>
  <sheetViews>
    <sheetView zoomScaleNormal="100" workbookViewId="0"/>
  </sheetViews>
  <sheetFormatPr baseColWidth="10" defaultColWidth="12.42578125" defaultRowHeight="15.75" x14ac:dyDescent="0.25"/>
  <cols>
    <col min="1" max="1" width="15.7109375" style="302" bestFit="1" customWidth="1"/>
    <col min="2" max="2" width="44.28515625" style="47" bestFit="1" customWidth="1"/>
    <col min="3" max="3" width="38.7109375" style="47" bestFit="1" customWidth="1"/>
    <col min="4" max="4" width="7.85546875" style="115" bestFit="1" customWidth="1"/>
    <col min="5" max="5" width="13.85546875" style="115" bestFit="1" customWidth="1"/>
    <col min="6" max="6" width="5" style="115" bestFit="1" customWidth="1"/>
    <col min="7" max="7" width="15" style="115" bestFit="1" customWidth="1"/>
    <col min="8" max="8" width="22" style="47" bestFit="1" customWidth="1"/>
    <col min="9" max="256" width="12.42578125" style="47"/>
    <col min="257" max="257" width="16.7109375" style="47" customWidth="1"/>
    <col min="258" max="258" width="39" style="47" customWidth="1"/>
    <col min="259" max="259" width="36.7109375" style="47" customWidth="1"/>
    <col min="260" max="260" width="8.42578125" style="47" customWidth="1"/>
    <col min="261" max="261" width="16.7109375" style="47" customWidth="1"/>
    <col min="262" max="262" width="8" style="47" customWidth="1"/>
    <col min="263" max="263" width="14.85546875" style="47" customWidth="1"/>
    <col min="264" max="264" width="24.28515625" style="47" customWidth="1"/>
    <col min="265" max="512" width="12.42578125" style="47"/>
    <col min="513" max="513" width="16.7109375" style="47" customWidth="1"/>
    <col min="514" max="514" width="39" style="47" customWidth="1"/>
    <col min="515" max="515" width="36.7109375" style="47" customWidth="1"/>
    <col min="516" max="516" width="8.42578125" style="47" customWidth="1"/>
    <col min="517" max="517" width="16.7109375" style="47" customWidth="1"/>
    <col min="518" max="518" width="8" style="47" customWidth="1"/>
    <col min="519" max="519" width="14.85546875" style="47" customWidth="1"/>
    <col min="520" max="520" width="24.28515625" style="47" customWidth="1"/>
    <col min="521" max="768" width="12.42578125" style="47"/>
    <col min="769" max="769" width="16.7109375" style="47" customWidth="1"/>
    <col min="770" max="770" width="39" style="47" customWidth="1"/>
    <col min="771" max="771" width="36.7109375" style="47" customWidth="1"/>
    <col min="772" max="772" width="8.42578125" style="47" customWidth="1"/>
    <col min="773" max="773" width="16.7109375" style="47" customWidth="1"/>
    <col min="774" max="774" width="8" style="47" customWidth="1"/>
    <col min="775" max="775" width="14.85546875" style="47" customWidth="1"/>
    <col min="776" max="776" width="24.28515625" style="47" customWidth="1"/>
    <col min="777" max="1024" width="12.42578125" style="47"/>
    <col min="1025" max="1025" width="16.7109375" style="47" customWidth="1"/>
    <col min="1026" max="1026" width="39" style="47" customWidth="1"/>
    <col min="1027" max="1027" width="36.7109375" style="47" customWidth="1"/>
    <col min="1028" max="1028" width="8.42578125" style="47" customWidth="1"/>
    <col min="1029" max="1029" width="16.7109375" style="47" customWidth="1"/>
    <col min="1030" max="1030" width="8" style="47" customWidth="1"/>
    <col min="1031" max="1031" width="14.85546875" style="47" customWidth="1"/>
    <col min="1032" max="1032" width="24.28515625" style="47" customWidth="1"/>
    <col min="1033" max="1280" width="12.42578125" style="47"/>
    <col min="1281" max="1281" width="16.7109375" style="47" customWidth="1"/>
    <col min="1282" max="1282" width="39" style="47" customWidth="1"/>
    <col min="1283" max="1283" width="36.7109375" style="47" customWidth="1"/>
    <col min="1284" max="1284" width="8.42578125" style="47" customWidth="1"/>
    <col min="1285" max="1285" width="16.7109375" style="47" customWidth="1"/>
    <col min="1286" max="1286" width="8" style="47" customWidth="1"/>
    <col min="1287" max="1287" width="14.85546875" style="47" customWidth="1"/>
    <col min="1288" max="1288" width="24.28515625" style="47" customWidth="1"/>
    <col min="1289" max="1536" width="12.42578125" style="47"/>
    <col min="1537" max="1537" width="16.7109375" style="47" customWidth="1"/>
    <col min="1538" max="1538" width="39" style="47" customWidth="1"/>
    <col min="1539" max="1539" width="36.7109375" style="47" customWidth="1"/>
    <col min="1540" max="1540" width="8.42578125" style="47" customWidth="1"/>
    <col min="1541" max="1541" width="16.7109375" style="47" customWidth="1"/>
    <col min="1542" max="1542" width="8" style="47" customWidth="1"/>
    <col min="1543" max="1543" width="14.85546875" style="47" customWidth="1"/>
    <col min="1544" max="1544" width="24.28515625" style="47" customWidth="1"/>
    <col min="1545" max="1792" width="12.42578125" style="47"/>
    <col min="1793" max="1793" width="16.7109375" style="47" customWidth="1"/>
    <col min="1794" max="1794" width="39" style="47" customWidth="1"/>
    <col min="1795" max="1795" width="36.7109375" style="47" customWidth="1"/>
    <col min="1796" max="1796" width="8.42578125" style="47" customWidth="1"/>
    <col min="1797" max="1797" width="16.7109375" style="47" customWidth="1"/>
    <col min="1798" max="1798" width="8" style="47" customWidth="1"/>
    <col min="1799" max="1799" width="14.85546875" style="47" customWidth="1"/>
    <col min="1800" max="1800" width="24.28515625" style="47" customWidth="1"/>
    <col min="1801" max="2048" width="12.42578125" style="47"/>
    <col min="2049" max="2049" width="16.7109375" style="47" customWidth="1"/>
    <col min="2050" max="2050" width="39" style="47" customWidth="1"/>
    <col min="2051" max="2051" width="36.7109375" style="47" customWidth="1"/>
    <col min="2052" max="2052" width="8.42578125" style="47" customWidth="1"/>
    <col min="2053" max="2053" width="16.7109375" style="47" customWidth="1"/>
    <col min="2054" max="2054" width="8" style="47" customWidth="1"/>
    <col min="2055" max="2055" width="14.85546875" style="47" customWidth="1"/>
    <col min="2056" max="2056" width="24.28515625" style="47" customWidth="1"/>
    <col min="2057" max="2304" width="12.42578125" style="47"/>
    <col min="2305" max="2305" width="16.7109375" style="47" customWidth="1"/>
    <col min="2306" max="2306" width="39" style="47" customWidth="1"/>
    <col min="2307" max="2307" width="36.7109375" style="47" customWidth="1"/>
    <col min="2308" max="2308" width="8.42578125" style="47" customWidth="1"/>
    <col min="2309" max="2309" width="16.7109375" style="47" customWidth="1"/>
    <col min="2310" max="2310" width="8" style="47" customWidth="1"/>
    <col min="2311" max="2311" width="14.85546875" style="47" customWidth="1"/>
    <col min="2312" max="2312" width="24.28515625" style="47" customWidth="1"/>
    <col min="2313" max="2560" width="12.42578125" style="47"/>
    <col min="2561" max="2561" width="16.7109375" style="47" customWidth="1"/>
    <col min="2562" max="2562" width="39" style="47" customWidth="1"/>
    <col min="2563" max="2563" width="36.7109375" style="47" customWidth="1"/>
    <col min="2564" max="2564" width="8.42578125" style="47" customWidth="1"/>
    <col min="2565" max="2565" width="16.7109375" style="47" customWidth="1"/>
    <col min="2566" max="2566" width="8" style="47" customWidth="1"/>
    <col min="2567" max="2567" width="14.85546875" style="47" customWidth="1"/>
    <col min="2568" max="2568" width="24.28515625" style="47" customWidth="1"/>
    <col min="2569" max="2816" width="12.42578125" style="47"/>
    <col min="2817" max="2817" width="16.7109375" style="47" customWidth="1"/>
    <col min="2818" max="2818" width="39" style="47" customWidth="1"/>
    <col min="2819" max="2819" width="36.7109375" style="47" customWidth="1"/>
    <col min="2820" max="2820" width="8.42578125" style="47" customWidth="1"/>
    <col min="2821" max="2821" width="16.7109375" style="47" customWidth="1"/>
    <col min="2822" max="2822" width="8" style="47" customWidth="1"/>
    <col min="2823" max="2823" width="14.85546875" style="47" customWidth="1"/>
    <col min="2824" max="2824" width="24.28515625" style="47" customWidth="1"/>
    <col min="2825" max="3072" width="12.42578125" style="47"/>
    <col min="3073" max="3073" width="16.7109375" style="47" customWidth="1"/>
    <col min="3074" max="3074" width="39" style="47" customWidth="1"/>
    <col min="3075" max="3075" width="36.7109375" style="47" customWidth="1"/>
    <col min="3076" max="3076" width="8.42578125" style="47" customWidth="1"/>
    <col min="3077" max="3077" width="16.7109375" style="47" customWidth="1"/>
    <col min="3078" max="3078" width="8" style="47" customWidth="1"/>
    <col min="3079" max="3079" width="14.85546875" style="47" customWidth="1"/>
    <col min="3080" max="3080" width="24.28515625" style="47" customWidth="1"/>
    <col min="3081" max="3328" width="12.42578125" style="47"/>
    <col min="3329" max="3329" width="16.7109375" style="47" customWidth="1"/>
    <col min="3330" max="3330" width="39" style="47" customWidth="1"/>
    <col min="3331" max="3331" width="36.7109375" style="47" customWidth="1"/>
    <col min="3332" max="3332" width="8.42578125" style="47" customWidth="1"/>
    <col min="3333" max="3333" width="16.7109375" style="47" customWidth="1"/>
    <col min="3334" max="3334" width="8" style="47" customWidth="1"/>
    <col min="3335" max="3335" width="14.85546875" style="47" customWidth="1"/>
    <col min="3336" max="3336" width="24.28515625" style="47" customWidth="1"/>
    <col min="3337" max="3584" width="12.42578125" style="47"/>
    <col min="3585" max="3585" width="16.7109375" style="47" customWidth="1"/>
    <col min="3586" max="3586" width="39" style="47" customWidth="1"/>
    <col min="3587" max="3587" width="36.7109375" style="47" customWidth="1"/>
    <col min="3588" max="3588" width="8.42578125" style="47" customWidth="1"/>
    <col min="3589" max="3589" width="16.7109375" style="47" customWidth="1"/>
    <col min="3590" max="3590" width="8" style="47" customWidth="1"/>
    <col min="3591" max="3591" width="14.85546875" style="47" customWidth="1"/>
    <col min="3592" max="3592" width="24.28515625" style="47" customWidth="1"/>
    <col min="3593" max="3840" width="12.42578125" style="47"/>
    <col min="3841" max="3841" width="16.7109375" style="47" customWidth="1"/>
    <col min="3842" max="3842" width="39" style="47" customWidth="1"/>
    <col min="3843" max="3843" width="36.7109375" style="47" customWidth="1"/>
    <col min="3844" max="3844" width="8.42578125" style="47" customWidth="1"/>
    <col min="3845" max="3845" width="16.7109375" style="47" customWidth="1"/>
    <col min="3846" max="3846" width="8" style="47" customWidth="1"/>
    <col min="3847" max="3847" width="14.85546875" style="47" customWidth="1"/>
    <col min="3848" max="3848" width="24.28515625" style="47" customWidth="1"/>
    <col min="3849" max="4096" width="12.42578125" style="47"/>
    <col min="4097" max="4097" width="16.7109375" style="47" customWidth="1"/>
    <col min="4098" max="4098" width="39" style="47" customWidth="1"/>
    <col min="4099" max="4099" width="36.7109375" style="47" customWidth="1"/>
    <col min="4100" max="4100" width="8.42578125" style="47" customWidth="1"/>
    <col min="4101" max="4101" width="16.7109375" style="47" customWidth="1"/>
    <col min="4102" max="4102" width="8" style="47" customWidth="1"/>
    <col min="4103" max="4103" width="14.85546875" style="47" customWidth="1"/>
    <col min="4104" max="4104" width="24.28515625" style="47" customWidth="1"/>
    <col min="4105" max="4352" width="12.42578125" style="47"/>
    <col min="4353" max="4353" width="16.7109375" style="47" customWidth="1"/>
    <col min="4354" max="4354" width="39" style="47" customWidth="1"/>
    <col min="4355" max="4355" width="36.7109375" style="47" customWidth="1"/>
    <col min="4356" max="4356" width="8.42578125" style="47" customWidth="1"/>
    <col min="4357" max="4357" width="16.7109375" style="47" customWidth="1"/>
    <col min="4358" max="4358" width="8" style="47" customWidth="1"/>
    <col min="4359" max="4359" width="14.85546875" style="47" customWidth="1"/>
    <col min="4360" max="4360" width="24.28515625" style="47" customWidth="1"/>
    <col min="4361" max="4608" width="12.42578125" style="47"/>
    <col min="4609" max="4609" width="16.7109375" style="47" customWidth="1"/>
    <col min="4610" max="4610" width="39" style="47" customWidth="1"/>
    <col min="4611" max="4611" width="36.7109375" style="47" customWidth="1"/>
    <col min="4612" max="4612" width="8.42578125" style="47" customWidth="1"/>
    <col min="4613" max="4613" width="16.7109375" style="47" customWidth="1"/>
    <col min="4614" max="4614" width="8" style="47" customWidth="1"/>
    <col min="4615" max="4615" width="14.85546875" style="47" customWidth="1"/>
    <col min="4616" max="4616" width="24.28515625" style="47" customWidth="1"/>
    <col min="4617" max="4864" width="12.42578125" style="47"/>
    <col min="4865" max="4865" width="16.7109375" style="47" customWidth="1"/>
    <col min="4866" max="4866" width="39" style="47" customWidth="1"/>
    <col min="4867" max="4867" width="36.7109375" style="47" customWidth="1"/>
    <col min="4868" max="4868" width="8.42578125" style="47" customWidth="1"/>
    <col min="4869" max="4869" width="16.7109375" style="47" customWidth="1"/>
    <col min="4870" max="4870" width="8" style="47" customWidth="1"/>
    <col min="4871" max="4871" width="14.85546875" style="47" customWidth="1"/>
    <col min="4872" max="4872" width="24.28515625" style="47" customWidth="1"/>
    <col min="4873" max="5120" width="12.42578125" style="47"/>
    <col min="5121" max="5121" width="16.7109375" style="47" customWidth="1"/>
    <col min="5122" max="5122" width="39" style="47" customWidth="1"/>
    <col min="5123" max="5123" width="36.7109375" style="47" customWidth="1"/>
    <col min="5124" max="5124" width="8.42578125" style="47" customWidth="1"/>
    <col min="5125" max="5125" width="16.7109375" style="47" customWidth="1"/>
    <col min="5126" max="5126" width="8" style="47" customWidth="1"/>
    <col min="5127" max="5127" width="14.85546875" style="47" customWidth="1"/>
    <col min="5128" max="5128" width="24.28515625" style="47" customWidth="1"/>
    <col min="5129" max="5376" width="12.42578125" style="47"/>
    <col min="5377" max="5377" width="16.7109375" style="47" customWidth="1"/>
    <col min="5378" max="5378" width="39" style="47" customWidth="1"/>
    <col min="5379" max="5379" width="36.7109375" style="47" customWidth="1"/>
    <col min="5380" max="5380" width="8.42578125" style="47" customWidth="1"/>
    <col min="5381" max="5381" width="16.7109375" style="47" customWidth="1"/>
    <col min="5382" max="5382" width="8" style="47" customWidth="1"/>
    <col min="5383" max="5383" width="14.85546875" style="47" customWidth="1"/>
    <col min="5384" max="5384" width="24.28515625" style="47" customWidth="1"/>
    <col min="5385" max="5632" width="12.42578125" style="47"/>
    <col min="5633" max="5633" width="16.7109375" style="47" customWidth="1"/>
    <col min="5634" max="5634" width="39" style="47" customWidth="1"/>
    <col min="5635" max="5635" width="36.7109375" style="47" customWidth="1"/>
    <col min="5636" max="5636" width="8.42578125" style="47" customWidth="1"/>
    <col min="5637" max="5637" width="16.7109375" style="47" customWidth="1"/>
    <col min="5638" max="5638" width="8" style="47" customWidth="1"/>
    <col min="5639" max="5639" width="14.85546875" style="47" customWidth="1"/>
    <col min="5640" max="5640" width="24.28515625" style="47" customWidth="1"/>
    <col min="5641" max="5888" width="12.42578125" style="47"/>
    <col min="5889" max="5889" width="16.7109375" style="47" customWidth="1"/>
    <col min="5890" max="5890" width="39" style="47" customWidth="1"/>
    <col min="5891" max="5891" width="36.7109375" style="47" customWidth="1"/>
    <col min="5892" max="5892" width="8.42578125" style="47" customWidth="1"/>
    <col min="5893" max="5893" width="16.7109375" style="47" customWidth="1"/>
    <col min="5894" max="5894" width="8" style="47" customWidth="1"/>
    <col min="5895" max="5895" width="14.85546875" style="47" customWidth="1"/>
    <col min="5896" max="5896" width="24.28515625" style="47" customWidth="1"/>
    <col min="5897" max="6144" width="12.42578125" style="47"/>
    <col min="6145" max="6145" width="16.7109375" style="47" customWidth="1"/>
    <col min="6146" max="6146" width="39" style="47" customWidth="1"/>
    <col min="6147" max="6147" width="36.7109375" style="47" customWidth="1"/>
    <col min="6148" max="6148" width="8.42578125" style="47" customWidth="1"/>
    <col min="6149" max="6149" width="16.7109375" style="47" customWidth="1"/>
    <col min="6150" max="6150" width="8" style="47" customWidth="1"/>
    <col min="6151" max="6151" width="14.85546875" style="47" customWidth="1"/>
    <col min="6152" max="6152" width="24.28515625" style="47" customWidth="1"/>
    <col min="6153" max="6400" width="12.42578125" style="47"/>
    <col min="6401" max="6401" width="16.7109375" style="47" customWidth="1"/>
    <col min="6402" max="6402" width="39" style="47" customWidth="1"/>
    <col min="6403" max="6403" width="36.7109375" style="47" customWidth="1"/>
    <col min="6404" max="6404" width="8.42578125" style="47" customWidth="1"/>
    <col min="6405" max="6405" width="16.7109375" style="47" customWidth="1"/>
    <col min="6406" max="6406" width="8" style="47" customWidth="1"/>
    <col min="6407" max="6407" width="14.85546875" style="47" customWidth="1"/>
    <col min="6408" max="6408" width="24.28515625" style="47" customWidth="1"/>
    <col min="6409" max="6656" width="12.42578125" style="47"/>
    <col min="6657" max="6657" width="16.7109375" style="47" customWidth="1"/>
    <col min="6658" max="6658" width="39" style="47" customWidth="1"/>
    <col min="6659" max="6659" width="36.7109375" style="47" customWidth="1"/>
    <col min="6660" max="6660" width="8.42578125" style="47" customWidth="1"/>
    <col min="6661" max="6661" width="16.7109375" style="47" customWidth="1"/>
    <col min="6662" max="6662" width="8" style="47" customWidth="1"/>
    <col min="6663" max="6663" width="14.85546875" style="47" customWidth="1"/>
    <col min="6664" max="6664" width="24.28515625" style="47" customWidth="1"/>
    <col min="6665" max="6912" width="12.42578125" style="47"/>
    <col min="6913" max="6913" width="16.7109375" style="47" customWidth="1"/>
    <col min="6914" max="6914" width="39" style="47" customWidth="1"/>
    <col min="6915" max="6915" width="36.7109375" style="47" customWidth="1"/>
    <col min="6916" max="6916" width="8.42578125" style="47" customWidth="1"/>
    <col min="6917" max="6917" width="16.7109375" style="47" customWidth="1"/>
    <col min="6918" max="6918" width="8" style="47" customWidth="1"/>
    <col min="6919" max="6919" width="14.85546875" style="47" customWidth="1"/>
    <col min="6920" max="6920" width="24.28515625" style="47" customWidth="1"/>
    <col min="6921" max="7168" width="12.42578125" style="47"/>
    <col min="7169" max="7169" width="16.7109375" style="47" customWidth="1"/>
    <col min="7170" max="7170" width="39" style="47" customWidth="1"/>
    <col min="7171" max="7171" width="36.7109375" style="47" customWidth="1"/>
    <col min="7172" max="7172" width="8.42578125" style="47" customWidth="1"/>
    <col min="7173" max="7173" width="16.7109375" style="47" customWidth="1"/>
    <col min="7174" max="7174" width="8" style="47" customWidth="1"/>
    <col min="7175" max="7175" width="14.85546875" style="47" customWidth="1"/>
    <col min="7176" max="7176" width="24.28515625" style="47" customWidth="1"/>
    <col min="7177" max="7424" width="12.42578125" style="47"/>
    <col min="7425" max="7425" width="16.7109375" style="47" customWidth="1"/>
    <col min="7426" max="7426" width="39" style="47" customWidth="1"/>
    <col min="7427" max="7427" width="36.7109375" style="47" customWidth="1"/>
    <col min="7428" max="7428" width="8.42578125" style="47" customWidth="1"/>
    <col min="7429" max="7429" width="16.7109375" style="47" customWidth="1"/>
    <col min="7430" max="7430" width="8" style="47" customWidth="1"/>
    <col min="7431" max="7431" width="14.85546875" style="47" customWidth="1"/>
    <col min="7432" max="7432" width="24.28515625" style="47" customWidth="1"/>
    <col min="7433" max="7680" width="12.42578125" style="47"/>
    <col min="7681" max="7681" width="16.7109375" style="47" customWidth="1"/>
    <col min="7682" max="7682" width="39" style="47" customWidth="1"/>
    <col min="7683" max="7683" width="36.7109375" style="47" customWidth="1"/>
    <col min="7684" max="7684" width="8.42578125" style="47" customWidth="1"/>
    <col min="7685" max="7685" width="16.7109375" style="47" customWidth="1"/>
    <col min="7686" max="7686" width="8" style="47" customWidth="1"/>
    <col min="7687" max="7687" width="14.85546875" style="47" customWidth="1"/>
    <col min="7688" max="7688" width="24.28515625" style="47" customWidth="1"/>
    <col min="7689" max="7936" width="12.42578125" style="47"/>
    <col min="7937" max="7937" width="16.7109375" style="47" customWidth="1"/>
    <col min="7938" max="7938" width="39" style="47" customWidth="1"/>
    <col min="7939" max="7939" width="36.7109375" style="47" customWidth="1"/>
    <col min="7940" max="7940" width="8.42578125" style="47" customWidth="1"/>
    <col min="7941" max="7941" width="16.7109375" style="47" customWidth="1"/>
    <col min="7942" max="7942" width="8" style="47" customWidth="1"/>
    <col min="7943" max="7943" width="14.85546875" style="47" customWidth="1"/>
    <col min="7944" max="7944" width="24.28515625" style="47" customWidth="1"/>
    <col min="7945" max="8192" width="12.42578125" style="47"/>
    <col min="8193" max="8193" width="16.7109375" style="47" customWidth="1"/>
    <col min="8194" max="8194" width="39" style="47" customWidth="1"/>
    <col min="8195" max="8195" width="36.7109375" style="47" customWidth="1"/>
    <col min="8196" max="8196" width="8.42578125" style="47" customWidth="1"/>
    <col min="8197" max="8197" width="16.7109375" style="47" customWidth="1"/>
    <col min="8198" max="8198" width="8" style="47" customWidth="1"/>
    <col min="8199" max="8199" width="14.85546875" style="47" customWidth="1"/>
    <col min="8200" max="8200" width="24.28515625" style="47" customWidth="1"/>
    <col min="8201" max="8448" width="12.42578125" style="47"/>
    <col min="8449" max="8449" width="16.7109375" style="47" customWidth="1"/>
    <col min="8450" max="8450" width="39" style="47" customWidth="1"/>
    <col min="8451" max="8451" width="36.7109375" style="47" customWidth="1"/>
    <col min="8452" max="8452" width="8.42578125" style="47" customWidth="1"/>
    <col min="8453" max="8453" width="16.7109375" style="47" customWidth="1"/>
    <col min="8454" max="8454" width="8" style="47" customWidth="1"/>
    <col min="8455" max="8455" width="14.85546875" style="47" customWidth="1"/>
    <col min="8456" max="8456" width="24.28515625" style="47" customWidth="1"/>
    <col min="8457" max="8704" width="12.42578125" style="47"/>
    <col min="8705" max="8705" width="16.7109375" style="47" customWidth="1"/>
    <col min="8706" max="8706" width="39" style="47" customWidth="1"/>
    <col min="8707" max="8707" width="36.7109375" style="47" customWidth="1"/>
    <col min="8708" max="8708" width="8.42578125" style="47" customWidth="1"/>
    <col min="8709" max="8709" width="16.7109375" style="47" customWidth="1"/>
    <col min="8710" max="8710" width="8" style="47" customWidth="1"/>
    <col min="8711" max="8711" width="14.85546875" style="47" customWidth="1"/>
    <col min="8712" max="8712" width="24.28515625" style="47" customWidth="1"/>
    <col min="8713" max="8960" width="12.42578125" style="47"/>
    <col min="8961" max="8961" width="16.7109375" style="47" customWidth="1"/>
    <col min="8962" max="8962" width="39" style="47" customWidth="1"/>
    <col min="8963" max="8963" width="36.7109375" style="47" customWidth="1"/>
    <col min="8964" max="8964" width="8.42578125" style="47" customWidth="1"/>
    <col min="8965" max="8965" width="16.7109375" style="47" customWidth="1"/>
    <col min="8966" max="8966" width="8" style="47" customWidth="1"/>
    <col min="8967" max="8967" width="14.85546875" style="47" customWidth="1"/>
    <col min="8968" max="8968" width="24.28515625" style="47" customWidth="1"/>
    <col min="8969" max="9216" width="12.42578125" style="47"/>
    <col min="9217" max="9217" width="16.7109375" style="47" customWidth="1"/>
    <col min="9218" max="9218" width="39" style="47" customWidth="1"/>
    <col min="9219" max="9219" width="36.7109375" style="47" customWidth="1"/>
    <col min="9220" max="9220" width="8.42578125" style="47" customWidth="1"/>
    <col min="9221" max="9221" width="16.7109375" style="47" customWidth="1"/>
    <col min="9222" max="9222" width="8" style="47" customWidth="1"/>
    <col min="9223" max="9223" width="14.85546875" style="47" customWidth="1"/>
    <col min="9224" max="9224" width="24.28515625" style="47" customWidth="1"/>
    <col min="9225" max="9472" width="12.42578125" style="47"/>
    <col min="9473" max="9473" width="16.7109375" style="47" customWidth="1"/>
    <col min="9474" max="9474" width="39" style="47" customWidth="1"/>
    <col min="9475" max="9475" width="36.7109375" style="47" customWidth="1"/>
    <col min="9476" max="9476" width="8.42578125" style="47" customWidth="1"/>
    <col min="9477" max="9477" width="16.7109375" style="47" customWidth="1"/>
    <col min="9478" max="9478" width="8" style="47" customWidth="1"/>
    <col min="9479" max="9479" width="14.85546875" style="47" customWidth="1"/>
    <col min="9480" max="9480" width="24.28515625" style="47" customWidth="1"/>
    <col min="9481" max="9728" width="12.42578125" style="47"/>
    <col min="9729" max="9729" width="16.7109375" style="47" customWidth="1"/>
    <col min="9730" max="9730" width="39" style="47" customWidth="1"/>
    <col min="9731" max="9731" width="36.7109375" style="47" customWidth="1"/>
    <col min="9732" max="9732" width="8.42578125" style="47" customWidth="1"/>
    <col min="9733" max="9733" width="16.7109375" style="47" customWidth="1"/>
    <col min="9734" max="9734" width="8" style="47" customWidth="1"/>
    <col min="9735" max="9735" width="14.85546875" style="47" customWidth="1"/>
    <col min="9736" max="9736" width="24.28515625" style="47" customWidth="1"/>
    <col min="9737" max="9984" width="12.42578125" style="47"/>
    <col min="9985" max="9985" width="16.7109375" style="47" customWidth="1"/>
    <col min="9986" max="9986" width="39" style="47" customWidth="1"/>
    <col min="9987" max="9987" width="36.7109375" style="47" customWidth="1"/>
    <col min="9988" max="9988" width="8.42578125" style="47" customWidth="1"/>
    <col min="9989" max="9989" width="16.7109375" style="47" customWidth="1"/>
    <col min="9990" max="9990" width="8" style="47" customWidth="1"/>
    <col min="9991" max="9991" width="14.85546875" style="47" customWidth="1"/>
    <col min="9992" max="9992" width="24.28515625" style="47" customWidth="1"/>
    <col min="9993" max="10240" width="12.42578125" style="47"/>
    <col min="10241" max="10241" width="16.7109375" style="47" customWidth="1"/>
    <col min="10242" max="10242" width="39" style="47" customWidth="1"/>
    <col min="10243" max="10243" width="36.7109375" style="47" customWidth="1"/>
    <col min="10244" max="10244" width="8.42578125" style="47" customWidth="1"/>
    <col min="10245" max="10245" width="16.7109375" style="47" customWidth="1"/>
    <col min="10246" max="10246" width="8" style="47" customWidth="1"/>
    <col min="10247" max="10247" width="14.85546875" style="47" customWidth="1"/>
    <col min="10248" max="10248" width="24.28515625" style="47" customWidth="1"/>
    <col min="10249" max="10496" width="12.42578125" style="47"/>
    <col min="10497" max="10497" width="16.7109375" style="47" customWidth="1"/>
    <col min="10498" max="10498" width="39" style="47" customWidth="1"/>
    <col min="10499" max="10499" width="36.7109375" style="47" customWidth="1"/>
    <col min="10500" max="10500" width="8.42578125" style="47" customWidth="1"/>
    <col min="10501" max="10501" width="16.7109375" style="47" customWidth="1"/>
    <col min="10502" max="10502" width="8" style="47" customWidth="1"/>
    <col min="10503" max="10503" width="14.85546875" style="47" customWidth="1"/>
    <col min="10504" max="10504" width="24.28515625" style="47" customWidth="1"/>
    <col min="10505" max="10752" width="12.42578125" style="47"/>
    <col min="10753" max="10753" width="16.7109375" style="47" customWidth="1"/>
    <col min="10754" max="10754" width="39" style="47" customWidth="1"/>
    <col min="10755" max="10755" width="36.7109375" style="47" customWidth="1"/>
    <col min="10756" max="10756" width="8.42578125" style="47" customWidth="1"/>
    <col min="10757" max="10757" width="16.7109375" style="47" customWidth="1"/>
    <col min="10758" max="10758" width="8" style="47" customWidth="1"/>
    <col min="10759" max="10759" width="14.85546875" style="47" customWidth="1"/>
    <col min="10760" max="10760" width="24.28515625" style="47" customWidth="1"/>
    <col min="10761" max="11008" width="12.42578125" style="47"/>
    <col min="11009" max="11009" width="16.7109375" style="47" customWidth="1"/>
    <col min="11010" max="11010" width="39" style="47" customWidth="1"/>
    <col min="11011" max="11011" width="36.7109375" style="47" customWidth="1"/>
    <col min="11012" max="11012" width="8.42578125" style="47" customWidth="1"/>
    <col min="11013" max="11013" width="16.7109375" style="47" customWidth="1"/>
    <col min="11014" max="11014" width="8" style="47" customWidth="1"/>
    <col min="11015" max="11015" width="14.85546875" style="47" customWidth="1"/>
    <col min="11016" max="11016" width="24.28515625" style="47" customWidth="1"/>
    <col min="11017" max="11264" width="12.42578125" style="47"/>
    <col min="11265" max="11265" width="16.7109375" style="47" customWidth="1"/>
    <col min="11266" max="11266" width="39" style="47" customWidth="1"/>
    <col min="11267" max="11267" width="36.7109375" style="47" customWidth="1"/>
    <col min="11268" max="11268" width="8.42578125" style="47" customWidth="1"/>
    <col min="11269" max="11269" width="16.7109375" style="47" customWidth="1"/>
    <col min="11270" max="11270" width="8" style="47" customWidth="1"/>
    <col min="11271" max="11271" width="14.85546875" style="47" customWidth="1"/>
    <col min="11272" max="11272" width="24.28515625" style="47" customWidth="1"/>
    <col min="11273" max="11520" width="12.42578125" style="47"/>
    <col min="11521" max="11521" width="16.7109375" style="47" customWidth="1"/>
    <col min="11522" max="11522" width="39" style="47" customWidth="1"/>
    <col min="11523" max="11523" width="36.7109375" style="47" customWidth="1"/>
    <col min="11524" max="11524" width="8.42578125" style="47" customWidth="1"/>
    <col min="11525" max="11525" width="16.7109375" style="47" customWidth="1"/>
    <col min="11526" max="11526" width="8" style="47" customWidth="1"/>
    <col min="11527" max="11527" width="14.85546875" style="47" customWidth="1"/>
    <col min="11528" max="11528" width="24.28515625" style="47" customWidth="1"/>
    <col min="11529" max="11776" width="12.42578125" style="47"/>
    <col min="11777" max="11777" width="16.7109375" style="47" customWidth="1"/>
    <col min="11778" max="11778" width="39" style="47" customWidth="1"/>
    <col min="11779" max="11779" width="36.7109375" style="47" customWidth="1"/>
    <col min="11780" max="11780" width="8.42578125" style="47" customWidth="1"/>
    <col min="11781" max="11781" width="16.7109375" style="47" customWidth="1"/>
    <col min="11782" max="11782" width="8" style="47" customWidth="1"/>
    <col min="11783" max="11783" width="14.85546875" style="47" customWidth="1"/>
    <col min="11784" max="11784" width="24.28515625" style="47" customWidth="1"/>
    <col min="11785" max="12032" width="12.42578125" style="47"/>
    <col min="12033" max="12033" width="16.7109375" style="47" customWidth="1"/>
    <col min="12034" max="12034" width="39" style="47" customWidth="1"/>
    <col min="12035" max="12035" width="36.7109375" style="47" customWidth="1"/>
    <col min="12036" max="12036" width="8.42578125" style="47" customWidth="1"/>
    <col min="12037" max="12037" width="16.7109375" style="47" customWidth="1"/>
    <col min="12038" max="12038" width="8" style="47" customWidth="1"/>
    <col min="12039" max="12039" width="14.85546875" style="47" customWidth="1"/>
    <col min="12040" max="12040" width="24.28515625" style="47" customWidth="1"/>
    <col min="12041" max="12288" width="12.42578125" style="47"/>
    <col min="12289" max="12289" width="16.7109375" style="47" customWidth="1"/>
    <col min="12290" max="12290" width="39" style="47" customWidth="1"/>
    <col min="12291" max="12291" width="36.7109375" style="47" customWidth="1"/>
    <col min="12292" max="12292" width="8.42578125" style="47" customWidth="1"/>
    <col min="12293" max="12293" width="16.7109375" style="47" customWidth="1"/>
    <col min="12294" max="12294" width="8" style="47" customWidth="1"/>
    <col min="12295" max="12295" width="14.85546875" style="47" customWidth="1"/>
    <col min="12296" max="12296" width="24.28515625" style="47" customWidth="1"/>
    <col min="12297" max="12544" width="12.42578125" style="47"/>
    <col min="12545" max="12545" width="16.7109375" style="47" customWidth="1"/>
    <col min="12546" max="12546" width="39" style="47" customWidth="1"/>
    <col min="12547" max="12547" width="36.7109375" style="47" customWidth="1"/>
    <col min="12548" max="12548" width="8.42578125" style="47" customWidth="1"/>
    <col min="12549" max="12549" width="16.7109375" style="47" customWidth="1"/>
    <col min="12550" max="12550" width="8" style="47" customWidth="1"/>
    <col min="12551" max="12551" width="14.85546875" style="47" customWidth="1"/>
    <col min="12552" max="12552" width="24.28515625" style="47" customWidth="1"/>
    <col min="12553" max="12800" width="12.42578125" style="47"/>
    <col min="12801" max="12801" width="16.7109375" style="47" customWidth="1"/>
    <col min="12802" max="12802" width="39" style="47" customWidth="1"/>
    <col min="12803" max="12803" width="36.7109375" style="47" customWidth="1"/>
    <col min="12804" max="12804" width="8.42578125" style="47" customWidth="1"/>
    <col min="12805" max="12805" width="16.7109375" style="47" customWidth="1"/>
    <col min="12806" max="12806" width="8" style="47" customWidth="1"/>
    <col min="12807" max="12807" width="14.85546875" style="47" customWidth="1"/>
    <col min="12808" max="12808" width="24.28515625" style="47" customWidth="1"/>
    <col min="12809" max="13056" width="12.42578125" style="47"/>
    <col min="13057" max="13057" width="16.7109375" style="47" customWidth="1"/>
    <col min="13058" max="13058" width="39" style="47" customWidth="1"/>
    <col min="13059" max="13059" width="36.7109375" style="47" customWidth="1"/>
    <col min="13060" max="13060" width="8.42578125" style="47" customWidth="1"/>
    <col min="13061" max="13061" width="16.7109375" style="47" customWidth="1"/>
    <col min="13062" max="13062" width="8" style="47" customWidth="1"/>
    <col min="13063" max="13063" width="14.85546875" style="47" customWidth="1"/>
    <col min="13064" max="13064" width="24.28515625" style="47" customWidth="1"/>
    <col min="13065" max="13312" width="12.42578125" style="47"/>
    <col min="13313" max="13313" width="16.7109375" style="47" customWidth="1"/>
    <col min="13314" max="13314" width="39" style="47" customWidth="1"/>
    <col min="13315" max="13315" width="36.7109375" style="47" customWidth="1"/>
    <col min="13316" max="13316" width="8.42578125" style="47" customWidth="1"/>
    <col min="13317" max="13317" width="16.7109375" style="47" customWidth="1"/>
    <col min="13318" max="13318" width="8" style="47" customWidth="1"/>
    <col min="13319" max="13319" width="14.85546875" style="47" customWidth="1"/>
    <col min="13320" max="13320" width="24.28515625" style="47" customWidth="1"/>
    <col min="13321" max="13568" width="12.42578125" style="47"/>
    <col min="13569" max="13569" width="16.7109375" style="47" customWidth="1"/>
    <col min="13570" max="13570" width="39" style="47" customWidth="1"/>
    <col min="13571" max="13571" width="36.7109375" style="47" customWidth="1"/>
    <col min="13572" max="13572" width="8.42578125" style="47" customWidth="1"/>
    <col min="13573" max="13573" width="16.7109375" style="47" customWidth="1"/>
    <col min="13574" max="13574" width="8" style="47" customWidth="1"/>
    <col min="13575" max="13575" width="14.85546875" style="47" customWidth="1"/>
    <col min="13576" max="13576" width="24.28515625" style="47" customWidth="1"/>
    <col min="13577" max="13824" width="12.42578125" style="47"/>
    <col min="13825" max="13825" width="16.7109375" style="47" customWidth="1"/>
    <col min="13826" max="13826" width="39" style="47" customWidth="1"/>
    <col min="13827" max="13827" width="36.7109375" style="47" customWidth="1"/>
    <col min="13828" max="13828" width="8.42578125" style="47" customWidth="1"/>
    <col min="13829" max="13829" width="16.7109375" style="47" customWidth="1"/>
    <col min="13830" max="13830" width="8" style="47" customWidth="1"/>
    <col min="13831" max="13831" width="14.85546875" style="47" customWidth="1"/>
    <col min="13832" max="13832" width="24.28515625" style="47" customWidth="1"/>
    <col min="13833" max="14080" width="12.42578125" style="47"/>
    <col min="14081" max="14081" width="16.7109375" style="47" customWidth="1"/>
    <col min="14082" max="14082" width="39" style="47" customWidth="1"/>
    <col min="14083" max="14083" width="36.7109375" style="47" customWidth="1"/>
    <col min="14084" max="14084" width="8.42578125" style="47" customWidth="1"/>
    <col min="14085" max="14085" width="16.7109375" style="47" customWidth="1"/>
    <col min="14086" max="14086" width="8" style="47" customWidth="1"/>
    <col min="14087" max="14087" width="14.85546875" style="47" customWidth="1"/>
    <col min="14088" max="14088" width="24.28515625" style="47" customWidth="1"/>
    <col min="14089" max="14336" width="12.42578125" style="47"/>
    <col min="14337" max="14337" width="16.7109375" style="47" customWidth="1"/>
    <col min="14338" max="14338" width="39" style="47" customWidth="1"/>
    <col min="14339" max="14339" width="36.7109375" style="47" customWidth="1"/>
    <col min="14340" max="14340" width="8.42578125" style="47" customWidth="1"/>
    <col min="14341" max="14341" width="16.7109375" style="47" customWidth="1"/>
    <col min="14342" max="14342" width="8" style="47" customWidth="1"/>
    <col min="14343" max="14343" width="14.85546875" style="47" customWidth="1"/>
    <col min="14344" max="14344" width="24.28515625" style="47" customWidth="1"/>
    <col min="14345" max="14592" width="12.42578125" style="47"/>
    <col min="14593" max="14593" width="16.7109375" style="47" customWidth="1"/>
    <col min="14594" max="14594" width="39" style="47" customWidth="1"/>
    <col min="14595" max="14595" width="36.7109375" style="47" customWidth="1"/>
    <col min="14596" max="14596" width="8.42578125" style="47" customWidth="1"/>
    <col min="14597" max="14597" width="16.7109375" style="47" customWidth="1"/>
    <col min="14598" max="14598" width="8" style="47" customWidth="1"/>
    <col min="14599" max="14599" width="14.85546875" style="47" customWidth="1"/>
    <col min="14600" max="14600" width="24.28515625" style="47" customWidth="1"/>
    <col min="14601" max="14848" width="12.42578125" style="47"/>
    <col min="14849" max="14849" width="16.7109375" style="47" customWidth="1"/>
    <col min="14850" max="14850" width="39" style="47" customWidth="1"/>
    <col min="14851" max="14851" width="36.7109375" style="47" customWidth="1"/>
    <col min="14852" max="14852" width="8.42578125" style="47" customWidth="1"/>
    <col min="14853" max="14853" width="16.7109375" style="47" customWidth="1"/>
    <col min="14854" max="14854" width="8" style="47" customWidth="1"/>
    <col min="14855" max="14855" width="14.85546875" style="47" customWidth="1"/>
    <col min="14856" max="14856" width="24.28515625" style="47" customWidth="1"/>
    <col min="14857" max="15104" width="12.42578125" style="47"/>
    <col min="15105" max="15105" width="16.7109375" style="47" customWidth="1"/>
    <col min="15106" max="15106" width="39" style="47" customWidth="1"/>
    <col min="15107" max="15107" width="36.7109375" style="47" customWidth="1"/>
    <col min="15108" max="15108" width="8.42578125" style="47" customWidth="1"/>
    <col min="15109" max="15109" width="16.7109375" style="47" customWidth="1"/>
    <col min="15110" max="15110" width="8" style="47" customWidth="1"/>
    <col min="15111" max="15111" width="14.85546875" style="47" customWidth="1"/>
    <col min="15112" max="15112" width="24.28515625" style="47" customWidth="1"/>
    <col min="15113" max="15360" width="12.42578125" style="47"/>
    <col min="15361" max="15361" width="16.7109375" style="47" customWidth="1"/>
    <col min="15362" max="15362" width="39" style="47" customWidth="1"/>
    <col min="15363" max="15363" width="36.7109375" style="47" customWidth="1"/>
    <col min="15364" max="15364" width="8.42578125" style="47" customWidth="1"/>
    <col min="15365" max="15365" width="16.7109375" style="47" customWidth="1"/>
    <col min="15366" max="15366" width="8" style="47" customWidth="1"/>
    <col min="15367" max="15367" width="14.85546875" style="47" customWidth="1"/>
    <col min="15368" max="15368" width="24.28515625" style="47" customWidth="1"/>
    <col min="15369" max="15616" width="12.42578125" style="47"/>
    <col min="15617" max="15617" width="16.7109375" style="47" customWidth="1"/>
    <col min="15618" max="15618" width="39" style="47" customWidth="1"/>
    <col min="15619" max="15619" width="36.7109375" style="47" customWidth="1"/>
    <col min="15620" max="15620" width="8.42578125" style="47" customWidth="1"/>
    <col min="15621" max="15621" width="16.7109375" style="47" customWidth="1"/>
    <col min="15622" max="15622" width="8" style="47" customWidth="1"/>
    <col min="15623" max="15623" width="14.85546875" style="47" customWidth="1"/>
    <col min="15624" max="15624" width="24.28515625" style="47" customWidth="1"/>
    <col min="15625" max="15872" width="12.42578125" style="47"/>
    <col min="15873" max="15873" width="16.7109375" style="47" customWidth="1"/>
    <col min="15874" max="15874" width="39" style="47" customWidth="1"/>
    <col min="15875" max="15875" width="36.7109375" style="47" customWidth="1"/>
    <col min="15876" max="15876" width="8.42578125" style="47" customWidth="1"/>
    <col min="15877" max="15877" width="16.7109375" style="47" customWidth="1"/>
    <col min="15878" max="15878" width="8" style="47" customWidth="1"/>
    <col min="15879" max="15879" width="14.85546875" style="47" customWidth="1"/>
    <col min="15880" max="15880" width="24.28515625" style="47" customWidth="1"/>
    <col min="15881" max="16128" width="12.42578125" style="47"/>
    <col min="16129" max="16129" width="16.7109375" style="47" customWidth="1"/>
    <col min="16130" max="16130" width="39" style="47" customWidth="1"/>
    <col min="16131" max="16131" width="36.7109375" style="47" customWidth="1"/>
    <col min="16132" max="16132" width="8.42578125" style="47" customWidth="1"/>
    <col min="16133" max="16133" width="16.7109375" style="47" customWidth="1"/>
    <col min="16134" max="16134" width="8" style="47" customWidth="1"/>
    <col min="16135" max="16135" width="14.85546875" style="47" customWidth="1"/>
    <col min="16136" max="16136" width="24.28515625" style="47" customWidth="1"/>
    <col min="16137" max="16384" width="12.42578125" style="47"/>
  </cols>
  <sheetData>
    <row r="1" spans="1:8" s="118" customFormat="1" ht="14.45" customHeight="1" x14ac:dyDescent="0.25">
      <c r="A1" s="184" t="s">
        <v>15</v>
      </c>
      <c r="B1" s="113" t="s">
        <v>16</v>
      </c>
      <c r="C1" s="113" t="s">
        <v>17</v>
      </c>
      <c r="D1" s="113" t="s">
        <v>18</v>
      </c>
      <c r="E1" s="152" t="s">
        <v>620</v>
      </c>
      <c r="F1" s="152" t="s">
        <v>19</v>
      </c>
      <c r="G1" s="152" t="s">
        <v>20</v>
      </c>
      <c r="H1" s="113" t="s">
        <v>21</v>
      </c>
    </row>
    <row r="2" spans="1:8" x14ac:dyDescent="0.25">
      <c r="A2" s="374" t="s">
        <v>847</v>
      </c>
      <c r="B2" s="374"/>
      <c r="C2" s="374"/>
      <c r="D2" s="374"/>
      <c r="E2" s="374"/>
      <c r="F2" s="374"/>
      <c r="G2" s="374"/>
      <c r="H2" s="374"/>
    </row>
    <row r="3" spans="1:8" x14ac:dyDescent="0.25">
      <c r="A3" s="91" t="s">
        <v>15</v>
      </c>
      <c r="B3" s="292" t="s">
        <v>16</v>
      </c>
      <c r="C3" s="292" t="s">
        <v>17</v>
      </c>
      <c r="D3" s="292" t="s">
        <v>18</v>
      </c>
      <c r="E3" s="292" t="s">
        <v>620</v>
      </c>
      <c r="F3" s="292" t="s">
        <v>19</v>
      </c>
      <c r="G3" s="292" t="s">
        <v>20</v>
      </c>
      <c r="H3" s="292" t="s">
        <v>21</v>
      </c>
    </row>
    <row r="4" spans="1:8" x14ac:dyDescent="0.25">
      <c r="A4" s="330"/>
      <c r="B4" s="126" t="s">
        <v>49</v>
      </c>
      <c r="C4" s="43" t="str">
        <f>IFERROR(+VLOOKUP(A4,'LISTADO BASICO MOS'!B:K,2,FALSE), "-")</f>
        <v>-</v>
      </c>
      <c r="D4" s="107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x14ac:dyDescent="0.25">
      <c r="A5" s="330"/>
      <c r="B5" s="164" t="s">
        <v>50</v>
      </c>
      <c r="C5" s="43" t="str">
        <f>IFERROR(+VLOOKUP(A5,'LISTADO BASICO MOS'!B:K,2,FALSE), "-")</f>
        <v>-</v>
      </c>
      <c r="D5" s="107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x14ac:dyDescent="0.25">
      <c r="A6" s="330"/>
      <c r="B6" s="126" t="s">
        <v>51</v>
      </c>
      <c r="C6" s="43" t="str">
        <f>IFERROR(+VLOOKUP(A6,'LISTADO BASICO MOS'!B:K,2,FALSE), "-")</f>
        <v>-</v>
      </c>
      <c r="D6" s="107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x14ac:dyDescent="0.25">
      <c r="A7" s="330"/>
      <c r="B7" s="126" t="s">
        <v>52</v>
      </c>
      <c r="C7" s="43" t="str">
        <f>IFERROR(+VLOOKUP(A7,'LISTADO BASICO MOS'!B:K,2,FALSE), "-")</f>
        <v>-</v>
      </c>
      <c r="D7" s="107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x14ac:dyDescent="0.25">
      <c r="A8" s="330"/>
      <c r="B8" s="126" t="s">
        <v>53</v>
      </c>
      <c r="C8" s="43" t="str">
        <f>IFERROR(+VLOOKUP(A8,'LISTADO BASICO MOS'!B:K,2,FALSE), "-")</f>
        <v>-</v>
      </c>
      <c r="D8" s="107">
        <v>1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x14ac:dyDescent="0.25">
      <c r="A9" s="330"/>
      <c r="B9" s="126" t="s">
        <v>54</v>
      </c>
      <c r="C9" s="43" t="str">
        <f>IFERROR(+VLOOKUP(A9,'LISTADO BASICO MOS'!B:K,2,FALSE), "-")</f>
        <v>-</v>
      </c>
      <c r="D9" s="107">
        <v>1</v>
      </c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x14ac:dyDescent="0.25">
      <c r="A10" s="326"/>
      <c r="B10" s="126" t="s">
        <v>55</v>
      </c>
      <c r="C10" s="43" t="str">
        <f>IFERROR(+VLOOKUP(A10,'LISTADO BASICO MOS'!B:K,2,FALSE), "-")</f>
        <v>-</v>
      </c>
      <c r="D10" s="107">
        <v>1</v>
      </c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</row>
    <row r="11" spans="1:8" x14ac:dyDescent="0.25">
      <c r="A11" s="301"/>
      <c r="B11" s="126" t="s">
        <v>56</v>
      </c>
      <c r="C11" s="43" t="str">
        <f>IFERROR(+VLOOKUP(A11,'LISTADO BASICO MOS'!B:K,2,FALSE), "-")</f>
        <v>-</v>
      </c>
      <c r="D11" s="107">
        <v>4</v>
      </c>
      <c r="E11" s="10" t="str">
        <f>IFERROR(+VLOOKUP(A11,'LISTADO BASICO MOS'!B:K,4,FALSE),"-")</f>
        <v>-</v>
      </c>
      <c r="F11" s="10" t="str">
        <f>IFERROR(+VLOOKUP(A11,'LISTADO BASICO MOS'!B:K,5,FALSE),"-")</f>
        <v>-</v>
      </c>
      <c r="G11" s="10" t="str">
        <f>IFERROR(+VLOOKUP(A11,'LISTADO BASICO MOS'!B:K,6,FALSE),"-")</f>
        <v>-</v>
      </c>
      <c r="H11" s="106" t="str">
        <f>IFERROR(+VLOOKUP(A11,'LISTADO BASICO MOS'!B:K,10,FALSE),"-")</f>
        <v>-</v>
      </c>
    </row>
    <row r="12" spans="1:8" x14ac:dyDescent="0.25">
      <c r="A12" s="301"/>
      <c r="B12" s="126" t="s">
        <v>57</v>
      </c>
      <c r="C12" s="43" t="str">
        <f>IFERROR(+VLOOKUP(A12,'LISTADO BASICO MOS'!B:K,2,FALSE), "-")</f>
        <v>-</v>
      </c>
      <c r="D12" s="107">
        <v>1</v>
      </c>
      <c r="E12" s="10" t="str">
        <f>IFERROR(+VLOOKUP(A12,'LISTADO BASICO MOS'!B:K,4,FALSE),"-")</f>
        <v>-</v>
      </c>
      <c r="F12" s="10" t="str">
        <f>IFERROR(+VLOOKUP(A12,'LISTADO BASICO MOS'!B:K,5,FALSE),"-")</f>
        <v>-</v>
      </c>
      <c r="G12" s="10" t="str">
        <f>IFERROR(+VLOOKUP(A12,'LISTADO BASICO MOS'!B:K,6,FALSE),"-")</f>
        <v>-</v>
      </c>
      <c r="H12" s="106" t="str">
        <f>IFERROR(+VLOOKUP(A12,'LISTADO BASICO MOS'!B:K,10,FALSE),"-")</f>
        <v>-</v>
      </c>
    </row>
    <row r="13" spans="1:8" x14ac:dyDescent="0.25">
      <c r="A13" s="301"/>
      <c r="B13" s="126" t="s">
        <v>58</v>
      </c>
      <c r="C13" s="43" t="str">
        <f>IFERROR(+VLOOKUP(A13,'LISTADO BASICO MOS'!B:K,2,FALSE), "-")</f>
        <v>-</v>
      </c>
      <c r="D13" s="107">
        <v>1</v>
      </c>
      <c r="E13" s="10" t="str">
        <f>IFERROR(+VLOOKUP(A13,'LISTADO BASICO MOS'!B:K,4,FALSE),"-")</f>
        <v>-</v>
      </c>
      <c r="F13" s="10" t="str">
        <f>IFERROR(+VLOOKUP(A13,'LISTADO BASICO MOS'!B:K,5,FALSE),"-")</f>
        <v>-</v>
      </c>
      <c r="G13" s="10" t="str">
        <f>IFERROR(+VLOOKUP(A13,'LISTADO BASICO MOS'!B:K,6,FALSE),"-")</f>
        <v>-</v>
      </c>
      <c r="H13" s="106" t="str">
        <f>IFERROR(+VLOOKUP(A13,'LISTADO BASICO MOS'!B:K,10,FALSE),"-")</f>
        <v>-</v>
      </c>
    </row>
    <row r="14" spans="1:8" x14ac:dyDescent="0.25">
      <c r="A14" s="301"/>
      <c r="B14" s="126"/>
      <c r="C14" s="43" t="str">
        <f>IFERROR(+VLOOKUP(A14,'LISTADO BASICO MOS'!B:K,2,FALSE), "-")</f>
        <v>-</v>
      </c>
      <c r="D14" s="9"/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x14ac:dyDescent="0.25">
      <c r="A15" s="301"/>
      <c r="B15" s="126"/>
      <c r="C15" s="43" t="str">
        <f>IFERROR(+VLOOKUP(A15,'LISTADO BASICO MOS'!B:K,2,FALSE), "-")</f>
        <v>-</v>
      </c>
      <c r="D15" s="9"/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x14ac:dyDescent="0.25">
      <c r="A16" s="374" t="s">
        <v>848</v>
      </c>
      <c r="B16" s="374"/>
      <c r="C16" s="374"/>
      <c r="D16" s="374"/>
      <c r="E16" s="374"/>
      <c r="F16" s="374"/>
      <c r="G16" s="303"/>
      <c r="H16" s="50"/>
    </row>
    <row r="17" spans="1:8" s="163" customFormat="1" x14ac:dyDescent="0.25">
      <c r="A17" s="331"/>
      <c r="B17" s="16"/>
      <c r="C17" s="16"/>
      <c r="D17" s="16"/>
      <c r="E17" s="16"/>
      <c r="F17" s="16"/>
      <c r="G17" s="307"/>
    </row>
    <row r="18" spans="1:8" x14ac:dyDescent="0.25">
      <c r="A18" s="374" t="s">
        <v>687</v>
      </c>
      <c r="B18" s="374"/>
      <c r="C18" s="374"/>
      <c r="D18" s="374"/>
      <c r="E18" s="374"/>
      <c r="F18" s="374"/>
      <c r="G18" s="374"/>
      <c r="H18" s="374"/>
    </row>
    <row r="19" spans="1:8" x14ac:dyDescent="0.25">
      <c r="A19" s="91" t="s">
        <v>15</v>
      </c>
      <c r="B19" s="292" t="s">
        <v>16</v>
      </c>
      <c r="C19" s="292" t="s">
        <v>17</v>
      </c>
      <c r="D19" s="292" t="s">
        <v>18</v>
      </c>
      <c r="E19" s="292" t="s">
        <v>620</v>
      </c>
      <c r="F19" s="292" t="s">
        <v>19</v>
      </c>
      <c r="G19" s="292" t="s">
        <v>20</v>
      </c>
      <c r="H19" s="292" t="s">
        <v>21</v>
      </c>
    </row>
    <row r="20" spans="1:8" x14ac:dyDescent="0.25">
      <c r="A20" s="330"/>
      <c r="B20" s="126" t="s">
        <v>50</v>
      </c>
      <c r="C20" s="43" t="str">
        <f>IFERROR(+VLOOKUP(A20,'LISTADO BASICO MOS'!B:K,2,FALSE), "-")</f>
        <v>-</v>
      </c>
      <c r="D20" s="107">
        <v>1</v>
      </c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</row>
    <row r="21" spans="1:8" x14ac:dyDescent="0.25">
      <c r="A21" s="330"/>
      <c r="B21" s="126" t="s">
        <v>51</v>
      </c>
      <c r="C21" s="43" t="str">
        <f>IFERROR(+VLOOKUP(A21,'LISTADO BASICO MOS'!B:K,2,FALSE), "-")</f>
        <v>-</v>
      </c>
      <c r="D21" s="107">
        <v>1</v>
      </c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</row>
    <row r="22" spans="1:8" x14ac:dyDescent="0.25">
      <c r="A22" s="330"/>
      <c r="B22" s="126" t="s">
        <v>52</v>
      </c>
      <c r="C22" s="43" t="str">
        <f>IFERROR(+VLOOKUP(A22,'LISTADO BASICO MOS'!B:K,2,FALSE), "-")</f>
        <v>-</v>
      </c>
      <c r="D22" s="107">
        <v>1</v>
      </c>
      <c r="E22" s="10" t="str">
        <f>IFERROR(+VLOOKUP(A22,'LISTADO BASICO MOS'!B:K,4,FALSE),"-")</f>
        <v>-</v>
      </c>
      <c r="F22" s="10" t="str">
        <f>IFERROR(+VLOOKUP(A22,'LISTADO BASICO MOS'!B:K,5,FALSE),"-")</f>
        <v>-</v>
      </c>
      <c r="G22" s="10" t="str">
        <f>IFERROR(+VLOOKUP(A22,'LISTADO BASICO MOS'!B:K,6,FALSE),"-")</f>
        <v>-</v>
      </c>
      <c r="H22" s="106" t="str">
        <f>IFERROR(+VLOOKUP(A22,'LISTADO BASICO MOS'!B:K,10,FALSE),"-")</f>
        <v>-</v>
      </c>
    </row>
    <row r="23" spans="1:8" x14ac:dyDescent="0.25">
      <c r="A23" s="330"/>
      <c r="B23" s="126" t="s">
        <v>53</v>
      </c>
      <c r="C23" s="43" t="str">
        <f>IFERROR(+VLOOKUP(A23,'LISTADO BASICO MOS'!B:K,2,FALSE), "-")</f>
        <v>-</v>
      </c>
      <c r="D23" s="107">
        <v>1</v>
      </c>
      <c r="E23" s="10" t="str">
        <f>IFERROR(+VLOOKUP(A23,'LISTADO BASICO MOS'!B:K,4,FALSE),"-")</f>
        <v>-</v>
      </c>
      <c r="F23" s="10" t="str">
        <f>IFERROR(+VLOOKUP(A23,'LISTADO BASICO MOS'!B:K,5,FALSE),"-")</f>
        <v>-</v>
      </c>
      <c r="G23" s="10" t="str">
        <f>IFERROR(+VLOOKUP(A23,'LISTADO BASICO MOS'!B:K,6,FALSE),"-")</f>
        <v>-</v>
      </c>
      <c r="H23" s="106" t="str">
        <f>IFERROR(+VLOOKUP(A23,'LISTADO BASICO MOS'!B:K,10,FALSE),"-")</f>
        <v>-</v>
      </c>
    </row>
    <row r="24" spans="1:8" x14ac:dyDescent="0.25">
      <c r="A24" s="330"/>
      <c r="B24" s="126" t="s">
        <v>54</v>
      </c>
      <c r="C24" s="43" t="str">
        <f>IFERROR(+VLOOKUP(A24,'LISTADO BASICO MOS'!B:K,2,FALSE), "-")</f>
        <v>-</v>
      </c>
      <c r="D24" s="107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x14ac:dyDescent="0.25">
      <c r="A25" s="326"/>
      <c r="B25" s="126" t="s">
        <v>55</v>
      </c>
      <c r="C25" s="43" t="str">
        <f>IFERROR(+VLOOKUP(A25,'LISTADO BASICO MOS'!B:K,2,FALSE), "-")</f>
        <v>-</v>
      </c>
      <c r="D25" s="107">
        <v>1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x14ac:dyDescent="0.25">
      <c r="A26" s="301"/>
      <c r="B26" s="126" t="s">
        <v>56</v>
      </c>
      <c r="C26" s="43" t="str">
        <f>IFERROR(+VLOOKUP(A26,'LISTADO BASICO MOS'!B:K,2,FALSE), "-")</f>
        <v>-</v>
      </c>
      <c r="D26" s="107">
        <v>4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x14ac:dyDescent="0.25">
      <c r="A27" s="301"/>
      <c r="B27" s="126" t="s">
        <v>57</v>
      </c>
      <c r="C27" s="43" t="str">
        <f>IFERROR(+VLOOKUP(A27,'LISTADO BASICO MOS'!B:K,2,FALSE), "-")</f>
        <v>-</v>
      </c>
      <c r="D27" s="107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x14ac:dyDescent="0.25">
      <c r="A28" s="301"/>
      <c r="B28" s="126" t="s">
        <v>58</v>
      </c>
      <c r="C28" s="43" t="str">
        <f>IFERROR(+VLOOKUP(A28,'LISTADO BASICO MOS'!B:K,2,FALSE), "-")</f>
        <v>-</v>
      </c>
      <c r="D28" s="107">
        <v>1</v>
      </c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x14ac:dyDescent="0.25">
      <c r="A29" s="301"/>
      <c r="B29" s="126"/>
      <c r="C29" s="43" t="str">
        <f>IFERROR(+VLOOKUP(A29,'LISTADO BASICO MOS'!B:K,2,FALSE), "-")</f>
        <v>-</v>
      </c>
      <c r="D29" s="9"/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8" x14ac:dyDescent="0.25">
      <c r="A30" s="301"/>
      <c r="B30" s="126"/>
      <c r="C30" s="43" t="str">
        <f>IFERROR(+VLOOKUP(A30,'LISTADO BASICO MOS'!B:K,2,FALSE), "-")</f>
        <v>-</v>
      </c>
      <c r="D30" s="9"/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8" x14ac:dyDescent="0.25">
      <c r="A31" s="374" t="s">
        <v>849</v>
      </c>
      <c r="B31" s="374"/>
      <c r="C31" s="374"/>
      <c r="D31" s="374"/>
      <c r="E31" s="374"/>
      <c r="F31" s="374"/>
      <c r="G31" s="303"/>
      <c r="H31" s="50"/>
    </row>
    <row r="33" spans="1:8" x14ac:dyDescent="0.25">
      <c r="A33" s="374" t="s">
        <v>688</v>
      </c>
      <c r="B33" s="374"/>
      <c r="C33" s="374"/>
      <c r="D33" s="374"/>
      <c r="E33" s="374"/>
      <c r="F33" s="374"/>
      <c r="G33" s="374"/>
      <c r="H33" s="374"/>
    </row>
    <row r="34" spans="1:8" x14ac:dyDescent="0.25">
      <c r="A34" s="91" t="s">
        <v>15</v>
      </c>
      <c r="B34" s="292" t="s">
        <v>16</v>
      </c>
      <c r="C34" s="292" t="s">
        <v>17</v>
      </c>
      <c r="D34" s="292" t="s">
        <v>18</v>
      </c>
      <c r="E34" s="292" t="s">
        <v>620</v>
      </c>
      <c r="F34" s="292" t="s">
        <v>19</v>
      </c>
      <c r="G34" s="292" t="s">
        <v>20</v>
      </c>
      <c r="H34" s="292" t="s">
        <v>21</v>
      </c>
    </row>
    <row r="35" spans="1:8" x14ac:dyDescent="0.25">
      <c r="A35" s="330"/>
      <c r="B35" s="126" t="s">
        <v>50</v>
      </c>
      <c r="C35" s="43" t="str">
        <f>IFERROR(+VLOOKUP(A35,'LISTADO BASICO MOS'!B:K,2,FALSE), "-")</f>
        <v>-</v>
      </c>
      <c r="D35" s="107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x14ac:dyDescent="0.25">
      <c r="A36" s="330"/>
      <c r="B36" s="126" t="s">
        <v>51</v>
      </c>
      <c r="C36" s="43" t="str">
        <f>IFERROR(+VLOOKUP(A36,'LISTADO BASICO MOS'!B:K,2,FALSE), "-")</f>
        <v>-</v>
      </c>
      <c r="D36" s="107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x14ac:dyDescent="0.25">
      <c r="A37" s="330"/>
      <c r="B37" s="126" t="s">
        <v>53</v>
      </c>
      <c r="C37" s="43" t="str">
        <f>IFERROR(+VLOOKUP(A37,'LISTADO BASICO MOS'!B:K,2,FALSE), "-")</f>
        <v>-</v>
      </c>
      <c r="D37" s="107">
        <v>1</v>
      </c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x14ac:dyDescent="0.25">
      <c r="A38" s="330"/>
      <c r="B38" s="126" t="s">
        <v>54</v>
      </c>
      <c r="C38" s="43" t="str">
        <f>IFERROR(+VLOOKUP(A38,'LISTADO BASICO MOS'!B:K,2,FALSE), "-")</f>
        <v>-</v>
      </c>
      <c r="D38" s="107">
        <v>1</v>
      </c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x14ac:dyDescent="0.25">
      <c r="A39" s="326"/>
      <c r="B39" s="126" t="s">
        <v>55</v>
      </c>
      <c r="C39" s="43" t="str">
        <f>IFERROR(+VLOOKUP(A39,'LISTADO BASICO MOS'!B:K,2,FALSE), "-")</f>
        <v>-</v>
      </c>
      <c r="D39" s="107">
        <v>1</v>
      </c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</row>
    <row r="40" spans="1:8" x14ac:dyDescent="0.25">
      <c r="A40" s="301"/>
      <c r="B40" s="126" t="s">
        <v>56</v>
      </c>
      <c r="C40" s="43" t="str">
        <f>IFERROR(+VLOOKUP(A40,'LISTADO BASICO MOS'!B:K,2,FALSE), "-")</f>
        <v>-</v>
      </c>
      <c r="D40" s="107">
        <v>4</v>
      </c>
      <c r="E40" s="10" t="str">
        <f>IFERROR(+VLOOKUP(A40,'LISTADO BASICO MOS'!B:K,4,FALSE),"-")</f>
        <v>-</v>
      </c>
      <c r="F40" s="10" t="str">
        <f>IFERROR(+VLOOKUP(A40,'LISTADO BASICO MOS'!B:K,5,FALSE),"-")</f>
        <v>-</v>
      </c>
      <c r="G40" s="10" t="str">
        <f>IFERROR(+VLOOKUP(A40,'LISTADO BASICO MOS'!B:K,6,FALSE),"-")</f>
        <v>-</v>
      </c>
      <c r="H40" s="106" t="str">
        <f>IFERROR(+VLOOKUP(A40,'LISTADO BASICO MOS'!B:K,10,FALSE),"-")</f>
        <v>-</v>
      </c>
    </row>
    <row r="41" spans="1:8" x14ac:dyDescent="0.25">
      <c r="A41" s="301"/>
      <c r="B41" s="126" t="s">
        <v>57</v>
      </c>
      <c r="C41" s="43" t="str">
        <f>IFERROR(+VLOOKUP(A41,'LISTADO BASICO MOS'!B:K,2,FALSE), "-")</f>
        <v>-</v>
      </c>
      <c r="D41" s="107">
        <v>1</v>
      </c>
      <c r="E41" s="10" t="str">
        <f>IFERROR(+VLOOKUP(A41,'LISTADO BASICO MOS'!B:K,4,FALSE),"-")</f>
        <v>-</v>
      </c>
      <c r="F41" s="10" t="str">
        <f>IFERROR(+VLOOKUP(A41,'LISTADO BASICO MOS'!B:K,5,FALSE),"-")</f>
        <v>-</v>
      </c>
      <c r="G41" s="10" t="str">
        <f>IFERROR(+VLOOKUP(A41,'LISTADO BASICO MOS'!B:K,6,FALSE),"-")</f>
        <v>-</v>
      </c>
      <c r="H41" s="106" t="str">
        <f>IFERROR(+VLOOKUP(A41,'LISTADO BASICO MOS'!B:K,10,FALSE),"-")</f>
        <v>-</v>
      </c>
    </row>
    <row r="42" spans="1:8" x14ac:dyDescent="0.25">
      <c r="A42" s="301"/>
      <c r="B42" s="126" t="s">
        <v>58</v>
      </c>
      <c r="C42" s="43" t="str">
        <f>IFERROR(+VLOOKUP(A42,'LISTADO BASICO MOS'!B:K,2,FALSE), "-")</f>
        <v>-</v>
      </c>
      <c r="D42" s="107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x14ac:dyDescent="0.25">
      <c r="A43" s="301"/>
      <c r="B43" s="126"/>
      <c r="C43" s="43" t="str">
        <f>IFERROR(+VLOOKUP(A43,'LISTADO BASICO MOS'!B:K,2,FALSE), "-")</f>
        <v>-</v>
      </c>
      <c r="D43" s="9"/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x14ac:dyDescent="0.25">
      <c r="A44" s="301"/>
      <c r="B44" s="126"/>
      <c r="C44" s="43" t="str">
        <f>IFERROR(+VLOOKUP(A44,'LISTADO BASICO MOS'!B:K,2,FALSE), "-")</f>
        <v>-</v>
      </c>
      <c r="D44" s="9"/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x14ac:dyDescent="0.25">
      <c r="A45" s="374" t="s">
        <v>850</v>
      </c>
      <c r="B45" s="374"/>
      <c r="C45" s="374"/>
      <c r="D45" s="374"/>
      <c r="E45" s="374"/>
      <c r="F45" s="374"/>
      <c r="G45" s="303"/>
      <c r="H45" s="50"/>
    </row>
    <row r="47" spans="1:8" x14ac:dyDescent="0.25">
      <c r="A47" s="374" t="s">
        <v>59</v>
      </c>
      <c r="B47" s="374"/>
      <c r="C47" s="374"/>
      <c r="D47" s="374"/>
      <c r="E47" s="374"/>
      <c r="F47" s="374"/>
      <c r="G47" s="374"/>
      <c r="H47" s="374"/>
    </row>
    <row r="48" spans="1:8" x14ac:dyDescent="0.25">
      <c r="A48" s="91" t="s">
        <v>15</v>
      </c>
      <c r="B48" s="292" t="s">
        <v>16</v>
      </c>
      <c r="C48" s="292" t="s">
        <v>17</v>
      </c>
      <c r="D48" s="292" t="s">
        <v>18</v>
      </c>
      <c r="E48" s="292" t="s">
        <v>620</v>
      </c>
      <c r="F48" s="292" t="s">
        <v>19</v>
      </c>
      <c r="G48" s="292" t="s">
        <v>20</v>
      </c>
      <c r="H48" s="292" t="s">
        <v>21</v>
      </c>
    </row>
    <row r="49" spans="1:8" ht="31.5" x14ac:dyDescent="0.25">
      <c r="A49" s="326"/>
      <c r="B49" s="164" t="s">
        <v>60</v>
      </c>
      <c r="C49" s="43" t="str">
        <f>IFERROR(+VLOOKUP(A49,'LISTADO BASICO MOS'!B:K,2,FALSE), "-")</f>
        <v>-</v>
      </c>
      <c r="D49" s="107">
        <v>1</v>
      </c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x14ac:dyDescent="0.25">
      <c r="A50" s="301"/>
      <c r="B50" s="126" t="s">
        <v>61</v>
      </c>
      <c r="C50" s="43" t="str">
        <f>IFERROR(+VLOOKUP(A50,'LISTADO BASICO MOS'!B:K,2,FALSE), "-")</f>
        <v>-</v>
      </c>
      <c r="D50" s="107">
        <v>10</v>
      </c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</row>
    <row r="51" spans="1:8" x14ac:dyDescent="0.25">
      <c r="A51" s="301"/>
      <c r="B51" s="126"/>
      <c r="C51" s="43" t="str">
        <f>IFERROR(+VLOOKUP(A51,'LISTADO BASICO MOS'!B:K,2,FALSE), "-")</f>
        <v>-</v>
      </c>
      <c r="D51" s="9"/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x14ac:dyDescent="0.25">
      <c r="A52" s="301"/>
      <c r="B52" s="133"/>
      <c r="C52" s="43" t="str">
        <f>IFERROR(+VLOOKUP(A52,'LISTADO BASICO MOS'!B:K,2,FALSE), "-")</f>
        <v>-</v>
      </c>
      <c r="D52" s="9"/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</row>
    <row r="53" spans="1:8" x14ac:dyDescent="0.25">
      <c r="A53" s="374" t="s">
        <v>851</v>
      </c>
      <c r="B53" s="374"/>
      <c r="C53" s="374"/>
      <c r="D53" s="374"/>
      <c r="E53" s="374"/>
      <c r="F53" s="374"/>
      <c r="G53" s="303"/>
      <c r="H53" s="50"/>
    </row>
    <row r="55" spans="1:8" x14ac:dyDescent="0.25">
      <c r="A55" s="374" t="s">
        <v>62</v>
      </c>
      <c r="B55" s="374"/>
      <c r="C55" s="374"/>
      <c r="D55" s="374"/>
      <c r="E55" s="374"/>
      <c r="F55" s="374"/>
      <c r="G55" s="374"/>
      <c r="H55" s="374"/>
    </row>
    <row r="56" spans="1:8" x14ac:dyDescent="0.25">
      <c r="A56" s="91" t="s">
        <v>15</v>
      </c>
      <c r="B56" s="292" t="s">
        <v>16</v>
      </c>
      <c r="C56" s="292" t="s">
        <v>17</v>
      </c>
      <c r="D56" s="292" t="s">
        <v>18</v>
      </c>
      <c r="E56" s="292" t="s">
        <v>620</v>
      </c>
      <c r="F56" s="292" t="s">
        <v>19</v>
      </c>
      <c r="G56" s="292" t="s">
        <v>20</v>
      </c>
      <c r="H56" s="292" t="s">
        <v>21</v>
      </c>
    </row>
    <row r="57" spans="1:8" x14ac:dyDescent="0.25">
      <c r="A57" s="326"/>
      <c r="B57" s="164" t="s">
        <v>63</v>
      </c>
      <c r="C57" s="43" t="str">
        <f>IFERROR(+VLOOKUP(A57,'LISTADO BASICO MOS'!B:K,2,FALSE), "-")</f>
        <v>-</v>
      </c>
      <c r="D57" s="107">
        <v>1</v>
      </c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x14ac:dyDescent="0.25">
      <c r="A58" s="301"/>
      <c r="B58" s="126" t="s">
        <v>64</v>
      </c>
      <c r="C58" s="43" t="str">
        <f>IFERROR(+VLOOKUP(A58,'LISTADO BASICO MOS'!B:K,2,FALSE), "-")</f>
        <v>-</v>
      </c>
      <c r="D58" s="107">
        <v>15</v>
      </c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x14ac:dyDescent="0.25">
      <c r="A59" s="301"/>
      <c r="B59" s="126"/>
      <c r="C59" s="43" t="str">
        <f>IFERROR(+VLOOKUP(A59,'LISTADO BASICO MOS'!B:K,2,FALSE), "-")</f>
        <v>-</v>
      </c>
      <c r="D59" s="9"/>
      <c r="E59" s="10" t="str">
        <f>IFERROR(+VLOOKUP(A59,'LISTADO BASICO MOS'!B:K,4,FALSE),"-")</f>
        <v>-</v>
      </c>
      <c r="F59" s="10" t="str">
        <f>IFERROR(+VLOOKUP(A59,'LISTADO BASICO MOS'!B:K,5,FALSE),"-")</f>
        <v>-</v>
      </c>
      <c r="G59" s="10" t="str">
        <f>IFERROR(+VLOOKUP(A59,'LISTADO BASICO MOS'!B:K,6,FALSE),"-")</f>
        <v>-</v>
      </c>
      <c r="H59" s="106" t="str">
        <f>IFERROR(+VLOOKUP(A59,'LISTADO BASICO MOS'!B:K,10,FALSE),"-")</f>
        <v>-</v>
      </c>
    </row>
    <row r="60" spans="1:8" x14ac:dyDescent="0.25">
      <c r="A60" s="301"/>
      <c r="B60" s="133"/>
      <c r="C60" s="43" t="str">
        <f>IFERROR(+VLOOKUP(A60,'LISTADO BASICO MOS'!B:K,2,FALSE), "-")</f>
        <v>-</v>
      </c>
      <c r="D60" s="9"/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06" t="str">
        <f>IFERROR(+VLOOKUP(A60,'LISTADO BASICO MOS'!B:K,10,FALSE),"-")</f>
        <v>-</v>
      </c>
    </row>
    <row r="61" spans="1:8" x14ac:dyDescent="0.25">
      <c r="A61" s="374" t="s">
        <v>852</v>
      </c>
      <c r="B61" s="374"/>
      <c r="C61" s="374"/>
      <c r="D61" s="374"/>
      <c r="E61" s="374"/>
      <c r="F61" s="374"/>
      <c r="G61" s="303"/>
      <c r="H61" s="50"/>
    </row>
    <row r="63" spans="1:8" x14ac:dyDescent="0.25">
      <c r="A63" s="374" t="s">
        <v>689</v>
      </c>
      <c r="B63" s="374"/>
      <c r="C63" s="374"/>
      <c r="D63" s="374"/>
      <c r="E63" s="374"/>
      <c r="F63" s="374"/>
      <c r="G63" s="374"/>
      <c r="H63" s="374"/>
    </row>
    <row r="64" spans="1:8" x14ac:dyDescent="0.25">
      <c r="A64" s="91" t="s">
        <v>15</v>
      </c>
      <c r="B64" s="292" t="s">
        <v>16</v>
      </c>
      <c r="C64" s="292" t="s">
        <v>17</v>
      </c>
      <c r="D64" s="292" t="s">
        <v>18</v>
      </c>
      <c r="E64" s="292" t="s">
        <v>620</v>
      </c>
      <c r="F64" s="292" t="s">
        <v>19</v>
      </c>
      <c r="G64" s="292" t="s">
        <v>20</v>
      </c>
      <c r="H64" s="292" t="s">
        <v>21</v>
      </c>
    </row>
    <row r="65" spans="1:8" x14ac:dyDescent="0.25">
      <c r="A65" s="326"/>
      <c r="B65" s="126" t="s">
        <v>65</v>
      </c>
      <c r="C65" s="43" t="str">
        <f>IFERROR(+VLOOKUP(A65,'LISTADO BASICO MOS'!B:K,2,FALSE), "-")</f>
        <v>-</v>
      </c>
      <c r="D65" s="107">
        <v>1</v>
      </c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</row>
    <row r="66" spans="1:8" x14ac:dyDescent="0.25">
      <c r="A66" s="326"/>
      <c r="B66" s="126"/>
      <c r="C66" s="43" t="str">
        <f>IFERROR(+VLOOKUP(A66,'LISTADO BASICO MOS'!B:K,2,FALSE), "-")</f>
        <v>-</v>
      </c>
      <c r="D66" s="9"/>
      <c r="E66" s="10" t="str">
        <f>IFERROR(+VLOOKUP(A66,'LISTADO BASICO MOS'!B:K,4,FALSE),"-")</f>
        <v>-</v>
      </c>
      <c r="F66" s="10" t="str">
        <f>IFERROR(+VLOOKUP(A66,'LISTADO BASICO MOS'!B:K,5,FALSE),"-")</f>
        <v>-</v>
      </c>
      <c r="G66" s="10" t="str">
        <f>IFERROR(+VLOOKUP(A66,'LISTADO BASICO MOS'!B:K,6,FALSE),"-")</f>
        <v>-</v>
      </c>
      <c r="H66" s="106" t="str">
        <f>IFERROR(+VLOOKUP(A66,'LISTADO BASICO MOS'!B:K,10,FALSE),"-")</f>
        <v>-</v>
      </c>
    </row>
    <row r="67" spans="1:8" x14ac:dyDescent="0.25">
      <c r="A67" s="301"/>
      <c r="B67" s="126"/>
      <c r="C67" s="43" t="str">
        <f>IFERROR(+VLOOKUP(A67,'LISTADO BASICO MOS'!B:K,2,FALSE), "-")</f>
        <v>-</v>
      </c>
      <c r="D67" s="9"/>
      <c r="E67" s="10" t="str">
        <f>IFERROR(+VLOOKUP(A67,'LISTADO BASICO MOS'!B:K,4,FALSE),"-")</f>
        <v>-</v>
      </c>
      <c r="F67" s="10" t="str">
        <f>IFERROR(+VLOOKUP(A67,'LISTADO BASICO MOS'!B:K,5,FALSE),"-")</f>
        <v>-</v>
      </c>
      <c r="G67" s="10" t="str">
        <f>IFERROR(+VLOOKUP(A67,'LISTADO BASICO MOS'!B:K,6,FALSE),"-")</f>
        <v>-</v>
      </c>
      <c r="H67" s="106" t="str">
        <f>IFERROR(+VLOOKUP(A67,'LISTADO BASICO MOS'!B:K,10,FALSE),"-")</f>
        <v>-</v>
      </c>
    </row>
    <row r="68" spans="1:8" x14ac:dyDescent="0.25">
      <c r="A68" s="374" t="s">
        <v>853</v>
      </c>
      <c r="B68" s="374"/>
      <c r="C68" s="374"/>
      <c r="D68" s="374"/>
      <c r="E68" s="374"/>
      <c r="F68" s="374"/>
      <c r="G68" s="303"/>
      <c r="H68" s="50"/>
    </row>
    <row r="70" spans="1:8" x14ac:dyDescent="0.25">
      <c r="A70" s="374" t="s">
        <v>690</v>
      </c>
      <c r="B70" s="374"/>
      <c r="C70" s="374"/>
      <c r="D70" s="374"/>
      <c r="E70" s="374"/>
      <c r="F70" s="374"/>
      <c r="G70" s="374"/>
      <c r="H70" s="374"/>
    </row>
    <row r="71" spans="1:8" x14ac:dyDescent="0.25">
      <c r="A71" s="91" t="s">
        <v>15</v>
      </c>
      <c r="B71" s="292" t="s">
        <v>16</v>
      </c>
      <c r="C71" s="292" t="s">
        <v>17</v>
      </c>
      <c r="D71" s="292" t="s">
        <v>18</v>
      </c>
      <c r="E71" s="292" t="s">
        <v>620</v>
      </c>
      <c r="F71" s="292" t="s">
        <v>19</v>
      </c>
      <c r="G71" s="292" t="s">
        <v>20</v>
      </c>
      <c r="H71" s="292" t="s">
        <v>21</v>
      </c>
    </row>
    <row r="72" spans="1:8" x14ac:dyDescent="0.25">
      <c r="A72" s="326"/>
      <c r="B72" s="126" t="s">
        <v>66</v>
      </c>
      <c r="C72" s="43" t="str">
        <f>IFERROR(+VLOOKUP(A72,'LISTADO BASICO MOS'!B:K,2,FALSE), "-")</f>
        <v>-</v>
      </c>
      <c r="D72" s="107">
        <v>1</v>
      </c>
      <c r="E72" s="10" t="str">
        <f>IFERROR(+VLOOKUP(A72,'LISTADO BASICO MOS'!B:K,4,FALSE),"-")</f>
        <v>-</v>
      </c>
      <c r="F72" s="10" t="str">
        <f>IFERROR(+VLOOKUP(A72,'LISTADO BASICO MOS'!B:K,5,FALSE),"-")</f>
        <v>-</v>
      </c>
      <c r="G72" s="10" t="str">
        <f>IFERROR(+VLOOKUP(A72,'LISTADO BASICO MOS'!B:K,6,FALSE),"-")</f>
        <v>-</v>
      </c>
      <c r="H72" s="106" t="str">
        <f>IFERROR(+VLOOKUP(A72,'LISTADO BASICO MOS'!B:K,10,FALSE),"-")</f>
        <v>-</v>
      </c>
    </row>
    <row r="73" spans="1:8" x14ac:dyDescent="0.25">
      <c r="A73" s="301"/>
      <c r="B73" s="126" t="s">
        <v>67</v>
      </c>
      <c r="C73" s="43" t="str">
        <f>IFERROR(+VLOOKUP(A73,'LISTADO BASICO MOS'!B:K,2,FALSE), "-")</f>
        <v>-</v>
      </c>
      <c r="D73" s="107">
        <v>1</v>
      </c>
      <c r="E73" s="10" t="str">
        <f>IFERROR(+VLOOKUP(A73,'LISTADO BASICO MOS'!B:K,4,FALSE),"-")</f>
        <v>-</v>
      </c>
      <c r="F73" s="10" t="str">
        <f>IFERROR(+VLOOKUP(A73,'LISTADO BASICO MOS'!B:K,5,FALSE),"-")</f>
        <v>-</v>
      </c>
      <c r="G73" s="10" t="str">
        <f>IFERROR(+VLOOKUP(A73,'LISTADO BASICO MOS'!B:K,6,FALSE),"-")</f>
        <v>-</v>
      </c>
      <c r="H73" s="106" t="str">
        <f>IFERROR(+VLOOKUP(A73,'LISTADO BASICO MOS'!B:K,10,FALSE),"-")</f>
        <v>-</v>
      </c>
    </row>
    <row r="74" spans="1:8" x14ac:dyDescent="0.25">
      <c r="A74" s="301"/>
      <c r="B74" s="126"/>
      <c r="C74" s="43" t="str">
        <f>IFERROR(+VLOOKUP(A74,'LISTADO BASICO MOS'!B:K,2,FALSE), "-")</f>
        <v>-</v>
      </c>
      <c r="D74" s="9"/>
      <c r="E74" s="10" t="str">
        <f>IFERROR(+VLOOKUP(A74,'LISTADO BASICO MOS'!B:K,4,FALSE),"-")</f>
        <v>-</v>
      </c>
      <c r="F74" s="10" t="str">
        <f>IFERROR(+VLOOKUP(A74,'LISTADO BASICO MOS'!B:K,5,FALSE),"-")</f>
        <v>-</v>
      </c>
      <c r="G74" s="10" t="str">
        <f>IFERROR(+VLOOKUP(A74,'LISTADO BASICO MOS'!B:K,6,FALSE),"-")</f>
        <v>-</v>
      </c>
      <c r="H74" s="106" t="str">
        <f>IFERROR(+VLOOKUP(A74,'LISTADO BASICO MOS'!B:K,10,FALSE),"-")</f>
        <v>-</v>
      </c>
    </row>
    <row r="75" spans="1:8" x14ac:dyDescent="0.25">
      <c r="A75" s="301"/>
      <c r="B75" s="133"/>
      <c r="C75" s="43" t="str">
        <f>IFERROR(+VLOOKUP(A75,'LISTADO BASICO MOS'!B:K,2,FALSE), "-")</f>
        <v>-</v>
      </c>
      <c r="D75" s="9"/>
      <c r="E75" s="10" t="str">
        <f>IFERROR(+VLOOKUP(A75,'LISTADO BASICO MOS'!B:K,4,FALSE),"-")</f>
        <v>-</v>
      </c>
      <c r="F75" s="10" t="str">
        <f>IFERROR(+VLOOKUP(A75,'LISTADO BASICO MOS'!B:K,5,FALSE),"-")</f>
        <v>-</v>
      </c>
      <c r="G75" s="10" t="str">
        <f>IFERROR(+VLOOKUP(A75,'LISTADO BASICO MOS'!B:K,6,FALSE),"-")</f>
        <v>-</v>
      </c>
      <c r="H75" s="106" t="str">
        <f>IFERROR(+VLOOKUP(A75,'LISTADO BASICO MOS'!B:K,10,FALSE),"-")</f>
        <v>-</v>
      </c>
    </row>
    <row r="76" spans="1:8" x14ac:dyDescent="0.25">
      <c r="A76" s="374" t="s">
        <v>854</v>
      </c>
      <c r="B76" s="374"/>
      <c r="C76" s="374"/>
      <c r="D76" s="374"/>
      <c r="E76" s="374"/>
      <c r="F76" s="374"/>
      <c r="G76" s="303"/>
      <c r="H76" s="50"/>
    </row>
    <row r="78" spans="1:8" x14ac:dyDescent="0.25">
      <c r="A78" s="374"/>
      <c r="B78" s="374"/>
      <c r="C78" s="374"/>
      <c r="D78" s="374"/>
      <c r="E78" s="374"/>
      <c r="F78" s="374"/>
      <c r="G78" s="374"/>
      <c r="H78" s="374"/>
    </row>
    <row r="79" spans="1:8" x14ac:dyDescent="0.25">
      <c r="A79" s="91" t="s">
        <v>15</v>
      </c>
      <c r="B79" s="292" t="s">
        <v>16</v>
      </c>
      <c r="C79" s="292" t="s">
        <v>17</v>
      </c>
      <c r="D79" s="292" t="s">
        <v>18</v>
      </c>
      <c r="E79" s="292" t="s">
        <v>620</v>
      </c>
      <c r="F79" s="292" t="s">
        <v>19</v>
      </c>
      <c r="G79" s="292" t="s">
        <v>20</v>
      </c>
      <c r="H79" s="292" t="s">
        <v>21</v>
      </c>
    </row>
    <row r="80" spans="1:8" x14ac:dyDescent="0.25">
      <c r="A80" s="326"/>
      <c r="B80" s="126"/>
      <c r="C80" s="43" t="str">
        <f>IFERROR(+VLOOKUP(A80,'LISTADO BASICO MOS'!B:K,2,FALSE), "-")</f>
        <v>-</v>
      </c>
      <c r="D80" s="9"/>
      <c r="E80" s="10" t="str">
        <f>IFERROR(+VLOOKUP(A80,'LISTADO BASICO MOS'!B:K,4,FALSE),"-")</f>
        <v>-</v>
      </c>
      <c r="F80" s="10" t="str">
        <f>IFERROR(+VLOOKUP(A80,'LISTADO BASICO MOS'!B:K,5,FALSE),"-")</f>
        <v>-</v>
      </c>
      <c r="G80" s="10" t="str">
        <f>IFERROR(+VLOOKUP(A80,'LISTADO BASICO MOS'!B:K,6,FALSE),"-")</f>
        <v>-</v>
      </c>
      <c r="H80" s="106" t="str">
        <f>IFERROR(+VLOOKUP(A80,'LISTADO BASICO MOS'!B:K,10,FALSE),"-")</f>
        <v>-</v>
      </c>
    </row>
    <row r="81" spans="1:8" x14ac:dyDescent="0.25">
      <c r="A81" s="301"/>
      <c r="B81" s="126"/>
      <c r="C81" s="43" t="str">
        <f>IFERROR(+VLOOKUP(A81,'LISTADO BASICO MOS'!B:K,2,FALSE), "-")</f>
        <v>-</v>
      </c>
      <c r="D81" s="9"/>
      <c r="E81" s="10" t="str">
        <f>IFERROR(+VLOOKUP(A81,'LISTADO BASICO MOS'!B:K,4,FALSE),"-")</f>
        <v>-</v>
      </c>
      <c r="F81" s="10" t="str">
        <f>IFERROR(+VLOOKUP(A81,'LISTADO BASICO MOS'!B:K,5,FALSE),"-")</f>
        <v>-</v>
      </c>
      <c r="G81" s="10" t="str">
        <f>IFERROR(+VLOOKUP(A81,'LISTADO BASICO MOS'!B:K,6,FALSE),"-")</f>
        <v>-</v>
      </c>
      <c r="H81" s="106" t="str">
        <f>IFERROR(+VLOOKUP(A81,'LISTADO BASICO MOS'!B:K,10,FALSE),"-")</f>
        <v>-</v>
      </c>
    </row>
    <row r="82" spans="1:8" x14ac:dyDescent="0.25">
      <c r="A82" s="301"/>
      <c r="B82" s="133"/>
      <c r="C82" s="43" t="str">
        <f>IFERROR(+VLOOKUP(A82,'LISTADO BASICO MOS'!B:K,2,FALSE), "-")</f>
        <v>-</v>
      </c>
      <c r="D82" s="9"/>
      <c r="E82" s="10" t="str">
        <f>IFERROR(+VLOOKUP(A82,'LISTADO BASICO MOS'!B:K,4,FALSE),"-")</f>
        <v>-</v>
      </c>
      <c r="F82" s="10" t="str">
        <f>IFERROR(+VLOOKUP(A82,'LISTADO BASICO MOS'!B:K,5,FALSE),"-")</f>
        <v>-</v>
      </c>
      <c r="G82" s="10" t="str">
        <f>IFERROR(+VLOOKUP(A82,'LISTADO BASICO MOS'!B:K,6,FALSE),"-")</f>
        <v>-</v>
      </c>
      <c r="H82" s="106" t="str">
        <f>IFERROR(+VLOOKUP(A82,'LISTADO BASICO MOS'!B:K,10,FALSE),"-")</f>
        <v>-</v>
      </c>
    </row>
    <row r="83" spans="1:8" x14ac:dyDescent="0.25">
      <c r="A83" s="374" t="s">
        <v>32</v>
      </c>
      <c r="B83" s="374"/>
      <c r="C83" s="374"/>
      <c r="D83" s="374"/>
      <c r="E83" s="374"/>
      <c r="F83" s="374"/>
      <c r="G83" s="303"/>
      <c r="H83" s="50"/>
    </row>
  </sheetData>
  <sheetProtection algorithmName="SHA-512" hashValue="u89mVtSIX/tuBBWq67jMUlmIULodxTjgnoIM1Oenpwbu3gcjvsSt+dkPntwmiz6ht/xckmpwNlpyX7QjwxpWBA==" saltValue="220xk0qAHVgnLxGfxhPxHw==" spinCount="100000" sheet="1" objects="1" scenarios="1"/>
  <mergeCells count="16">
    <mergeCell ref="A83:F83"/>
    <mergeCell ref="A45:F45"/>
    <mergeCell ref="A76:F76"/>
    <mergeCell ref="A53:F53"/>
    <mergeCell ref="A61:F61"/>
    <mergeCell ref="A47:H47"/>
    <mergeCell ref="A55:H55"/>
    <mergeCell ref="A63:H63"/>
    <mergeCell ref="A70:H70"/>
    <mergeCell ref="A78:H78"/>
    <mergeCell ref="A68:F68"/>
    <mergeCell ref="A16:F16"/>
    <mergeCell ref="A31:F31"/>
    <mergeCell ref="A2:H2"/>
    <mergeCell ref="A18:H18"/>
    <mergeCell ref="A33:H3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7432-ACAF-46D3-BDC1-E79C28EC2F48}">
  <sheetPr codeName="Hoja23">
    <tabColor theme="4" tint="0.59999389629810485"/>
  </sheetPr>
  <dimension ref="A1:H189"/>
  <sheetViews>
    <sheetView zoomScaleNormal="100" workbookViewId="0"/>
  </sheetViews>
  <sheetFormatPr baseColWidth="10" defaultRowHeight="15.75" x14ac:dyDescent="0.25"/>
  <cols>
    <col min="1" max="1" width="15.7109375" style="327" bestFit="1" customWidth="1"/>
    <col min="2" max="2" width="55.5703125" style="144" bestFit="1" customWidth="1"/>
    <col min="3" max="3" width="38.7109375" style="145" bestFit="1" customWidth="1"/>
    <col min="4" max="4" width="7.85546875" style="144" bestFit="1" customWidth="1"/>
    <col min="5" max="5" width="13.85546875" style="146" bestFit="1" customWidth="1"/>
    <col min="6" max="6" width="5" style="146" bestFit="1" customWidth="1"/>
    <col min="7" max="7" width="15" style="146" bestFit="1" customWidth="1"/>
    <col min="8" max="8" width="22" style="145" bestFit="1" customWidth="1"/>
    <col min="9" max="10" width="12.85546875" style="144" customWidth="1"/>
    <col min="11" max="16384" width="11.42578125" style="144"/>
  </cols>
  <sheetData>
    <row r="1" spans="1:8" s="118" customFormat="1" ht="14.45" customHeight="1" x14ac:dyDescent="0.25">
      <c r="A1" s="184" t="s">
        <v>15</v>
      </c>
      <c r="B1" s="113" t="s">
        <v>16</v>
      </c>
      <c r="C1" s="151" t="s">
        <v>17</v>
      </c>
      <c r="D1" s="113" t="s">
        <v>18</v>
      </c>
      <c r="E1" s="152" t="s">
        <v>620</v>
      </c>
      <c r="F1" s="152" t="s">
        <v>19</v>
      </c>
      <c r="G1" s="152" t="s">
        <v>20</v>
      </c>
      <c r="H1" s="151" t="s">
        <v>21</v>
      </c>
    </row>
    <row r="2" spans="1:8" s="153" customFormat="1" x14ac:dyDescent="0.25">
      <c r="A2" s="391" t="s">
        <v>978</v>
      </c>
      <c r="B2" s="391"/>
      <c r="C2" s="391"/>
      <c r="D2" s="391"/>
      <c r="E2" s="391"/>
      <c r="F2" s="391"/>
      <c r="G2" s="391"/>
      <c r="H2" s="391"/>
    </row>
    <row r="3" spans="1:8" s="153" customFormat="1" ht="15" customHeight="1" x14ac:dyDescent="0.25">
      <c r="A3" s="91" t="s">
        <v>15</v>
      </c>
      <c r="B3" s="140" t="s">
        <v>16</v>
      </c>
      <c r="C3" s="140" t="s">
        <v>17</v>
      </c>
      <c r="D3" s="140" t="s">
        <v>18</v>
      </c>
      <c r="E3" s="140" t="s">
        <v>620</v>
      </c>
      <c r="F3" s="140" t="s">
        <v>19</v>
      </c>
      <c r="G3" s="140" t="s">
        <v>20</v>
      </c>
      <c r="H3" s="140" t="s">
        <v>21</v>
      </c>
    </row>
    <row r="4" spans="1:8" ht="15" customHeight="1" x14ac:dyDescent="0.25">
      <c r="A4" s="326"/>
      <c r="B4" s="154" t="s">
        <v>1026</v>
      </c>
      <c r="C4" s="13" t="str">
        <f>IFERROR(+VLOOKUP(A4,'LISTADO BASICO SUSTITUTOS'!B:K,2,FALSE), "-")</f>
        <v>-</v>
      </c>
      <c r="D4" s="45">
        <v>1</v>
      </c>
      <c r="E4" s="45" t="str">
        <f>IFERROR(+VLOOKUP(A4,'LISTADO BASICO SUSTITUTOS'!B:K,4,FALSE), "-")</f>
        <v>-</v>
      </c>
      <c r="F4" s="45" t="str">
        <f>IFERROR(+VLOOKUP(A4,'LISTADO BASICO SUSTITUTOS'!B:K,5,FALSE), "-")</f>
        <v>-</v>
      </c>
      <c r="G4" s="45" t="str">
        <f>IFERROR(+VLOOKUP(A4,'LISTADO BASICO SUSTITUTOS'!B:K,6,FALSE), "-")</f>
        <v>-</v>
      </c>
      <c r="H4" s="13" t="str">
        <f>IFERROR(+VLOOKUP(A4,'LISTADO BASICO SUSTITUTOS'!B:K,10,FALSE), "-")</f>
        <v>-</v>
      </c>
    </row>
    <row r="5" spans="1:8" ht="15" customHeight="1" x14ac:dyDescent="0.25">
      <c r="A5" s="326"/>
      <c r="B5" s="154" t="s">
        <v>1027</v>
      </c>
      <c r="C5" s="13" t="str">
        <f>IFERROR(+VLOOKUP(#REF!,'LISTADO BASICO MOS'!B:K,2,FALSE), "-")</f>
        <v>-</v>
      </c>
      <c r="D5" s="107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39" t="str">
        <f>IFERROR(+VLOOKUP(A5,'LISTADO BASICO MOS'!B:K,10,FALSE),"-")</f>
        <v>-</v>
      </c>
    </row>
    <row r="6" spans="1:8" ht="15" customHeight="1" x14ac:dyDescent="0.25">
      <c r="A6" s="326"/>
      <c r="B6" s="155"/>
      <c r="C6" s="13" t="str">
        <f>IFERROR(+VLOOKUP(#REF!,'LISTADO BASICO MOS'!B:K,2,FALSE), "-")</f>
        <v>-</v>
      </c>
      <c r="D6" s="9"/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39" t="str">
        <f>IFERROR(+VLOOKUP(A6,'LISTADO BASICO MOS'!B:K,10,FALSE),"-")</f>
        <v>-</v>
      </c>
    </row>
    <row r="7" spans="1:8" ht="15" customHeight="1" x14ac:dyDescent="0.25">
      <c r="A7" s="301"/>
      <c r="B7" s="156"/>
      <c r="C7" s="13" t="str">
        <f>IFERROR(+VLOOKUP(#REF!,'LISTADO BASICO MOS'!B:K,2,FALSE), "-")</f>
        <v>-</v>
      </c>
      <c r="D7" s="11"/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39" t="str">
        <f>IFERROR(+VLOOKUP(A7,'LISTADO BASICO MOS'!B:K,10,FALSE),"-")</f>
        <v>-</v>
      </c>
    </row>
    <row r="8" spans="1:8" ht="15" customHeight="1" x14ac:dyDescent="0.25">
      <c r="A8" s="374" t="str">
        <f>+"TOTAL "&amp;A2</f>
        <v>TOTAL CAJETÍN INTERVERTEBRAL CERVICAL ANTERIOR</v>
      </c>
      <c r="B8" s="374"/>
      <c r="C8" s="374"/>
      <c r="D8" s="374"/>
      <c r="E8" s="374"/>
      <c r="F8" s="374"/>
      <c r="G8" s="49"/>
      <c r="H8" s="50"/>
    </row>
    <row r="9" spans="1:8" ht="15" customHeight="1" x14ac:dyDescent="0.25"/>
    <row r="10" spans="1:8" x14ac:dyDescent="0.25">
      <c r="A10" s="391" t="s">
        <v>979</v>
      </c>
      <c r="B10" s="391"/>
      <c r="C10" s="391"/>
      <c r="D10" s="391"/>
      <c r="E10" s="391"/>
      <c r="F10" s="391"/>
      <c r="G10" s="391"/>
      <c r="H10" s="391"/>
    </row>
    <row r="11" spans="1:8" ht="15" customHeight="1" x14ac:dyDescent="0.25">
      <c r="A11" s="91" t="s">
        <v>15</v>
      </c>
      <c r="B11" s="140" t="s">
        <v>16</v>
      </c>
      <c r="C11" s="140" t="s">
        <v>17</v>
      </c>
      <c r="D11" s="140" t="s">
        <v>18</v>
      </c>
      <c r="E11" s="140" t="s">
        <v>620</v>
      </c>
      <c r="F11" s="140" t="s">
        <v>19</v>
      </c>
      <c r="G11" s="140" t="s">
        <v>20</v>
      </c>
      <c r="H11" s="140" t="s">
        <v>21</v>
      </c>
    </row>
    <row r="12" spans="1:8" ht="15" customHeight="1" x14ac:dyDescent="0.25">
      <c r="A12" s="326"/>
      <c r="B12" s="157" t="s">
        <v>990</v>
      </c>
      <c r="C12" s="13" t="str">
        <f>IFERROR(+VLOOKUP(#REF!,'LISTADO BASICO MOS'!B:K,2,FALSE), "-")</f>
        <v>-</v>
      </c>
      <c r="D12" s="147">
        <v>4</v>
      </c>
      <c r="E12" s="10" t="str">
        <f>IFERROR(+VLOOKUP(A12,'LISTADO BASICO MOS'!B:K,4,FALSE),"-")</f>
        <v>-</v>
      </c>
      <c r="F12" s="10" t="str">
        <f>IFERROR(+VLOOKUP(A12,'LISTADO BASICO MOS'!B:K,5,FALSE),"-")</f>
        <v>-</v>
      </c>
      <c r="G12" s="10" t="str">
        <f>IFERROR(+VLOOKUP(A12,'LISTADO BASICO MOS'!B:K,6,FALSE),"-")</f>
        <v>-</v>
      </c>
      <c r="H12" s="139" t="str">
        <f>IFERROR(+VLOOKUP(A12,'LISTADO BASICO MOS'!B:K,10,FALSE),"-")</f>
        <v>-</v>
      </c>
    </row>
    <row r="13" spans="1:8" ht="15" customHeight="1" x14ac:dyDescent="0.25">
      <c r="A13" s="326"/>
      <c r="B13" s="157" t="s">
        <v>991</v>
      </c>
      <c r="C13" s="13" t="str">
        <f>IFERROR(+VLOOKUP(#REF!,'LISTADO BASICO MOS'!B:K,2,FALSE), "-")</f>
        <v>-</v>
      </c>
      <c r="D13" s="147">
        <v>4</v>
      </c>
      <c r="E13" s="10" t="str">
        <f>IFERROR(+VLOOKUP(A13,'LISTADO BASICO MOS'!B:K,4,FALSE),"-")</f>
        <v>-</v>
      </c>
      <c r="F13" s="10" t="str">
        <f>IFERROR(+VLOOKUP(A13,'LISTADO BASICO MOS'!B:K,5,FALSE),"-")</f>
        <v>-</v>
      </c>
      <c r="G13" s="10" t="str">
        <f>IFERROR(+VLOOKUP(A13,'LISTADO BASICO MOS'!B:K,6,FALSE),"-")</f>
        <v>-</v>
      </c>
      <c r="H13" s="139" t="str">
        <f>IFERROR(+VLOOKUP(A13,'LISTADO BASICO MOS'!B:K,10,FALSE),"-")</f>
        <v>-</v>
      </c>
    </row>
    <row r="14" spans="1:8" ht="15" customHeight="1" x14ac:dyDescent="0.25">
      <c r="A14" s="326"/>
      <c r="B14" s="157" t="s">
        <v>992</v>
      </c>
      <c r="C14" s="13" t="str">
        <f>IFERROR(+VLOOKUP(#REF!,'LISTADO BASICO MOS'!B:K,2,FALSE), "-")</f>
        <v>-</v>
      </c>
      <c r="D14" s="147">
        <v>2</v>
      </c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39" t="str">
        <f>IFERROR(+VLOOKUP(A14,'LISTADO BASICO MOS'!B:K,10,FALSE),"-")</f>
        <v>-</v>
      </c>
    </row>
    <row r="15" spans="1:8" ht="15" customHeight="1" x14ac:dyDescent="0.25">
      <c r="A15" s="301"/>
      <c r="B15" s="156"/>
      <c r="C15" s="13" t="str">
        <f>IFERROR(+VLOOKUP(#REF!,'LISTADO BASICO MOS'!B:K,2,FALSE), "-")</f>
        <v>-</v>
      </c>
      <c r="D15" s="9"/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39" t="str">
        <f>IFERROR(+VLOOKUP(A15,'LISTADO BASICO MOS'!B:K,10,FALSE),"-")</f>
        <v>-</v>
      </c>
    </row>
    <row r="16" spans="1:8" ht="15" customHeight="1" x14ac:dyDescent="0.25">
      <c r="A16" s="301"/>
      <c r="B16" s="156"/>
      <c r="C16" s="13" t="str">
        <f>IFERROR(+VLOOKUP(#REF!,'LISTADO BASICO MOS'!B:K,2,FALSE), "-")</f>
        <v>-</v>
      </c>
      <c r="D16" s="11"/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39" t="str">
        <f>IFERROR(+VLOOKUP(A16,'LISTADO BASICO MOS'!B:K,10,FALSE),"-")</f>
        <v>-</v>
      </c>
    </row>
    <row r="17" spans="1:8" ht="15" customHeight="1" x14ac:dyDescent="0.25">
      <c r="A17" s="374" t="str">
        <f>+"TOTAL "&amp;A10</f>
        <v>TOTAL COLUMNA TIPO SHANZ PARA UN NIVEL</v>
      </c>
      <c r="B17" s="374"/>
      <c r="C17" s="374"/>
      <c r="D17" s="374"/>
      <c r="E17" s="374"/>
      <c r="F17" s="374"/>
      <c r="G17" s="49"/>
      <c r="H17" s="50"/>
    </row>
    <row r="18" spans="1:8" ht="15" customHeight="1" x14ac:dyDescent="0.25"/>
    <row r="19" spans="1:8" x14ac:dyDescent="0.25">
      <c r="A19" s="391" t="s">
        <v>974</v>
      </c>
      <c r="B19" s="391"/>
      <c r="C19" s="391"/>
      <c r="D19" s="391"/>
      <c r="E19" s="391"/>
      <c r="F19" s="391"/>
      <c r="G19" s="391"/>
      <c r="H19" s="391"/>
    </row>
    <row r="20" spans="1:8" ht="15" customHeight="1" x14ac:dyDescent="0.25">
      <c r="A20" s="91" t="s">
        <v>15</v>
      </c>
      <c r="B20" s="140" t="s">
        <v>16</v>
      </c>
      <c r="C20" s="140" t="s">
        <v>17</v>
      </c>
      <c r="D20" s="140" t="s">
        <v>18</v>
      </c>
      <c r="E20" s="140" t="s">
        <v>620</v>
      </c>
      <c r="F20" s="140" t="s">
        <v>19</v>
      </c>
      <c r="G20" s="140" t="s">
        <v>20</v>
      </c>
      <c r="H20" s="140" t="s">
        <v>21</v>
      </c>
    </row>
    <row r="21" spans="1:8" ht="15" customHeight="1" x14ac:dyDescent="0.25">
      <c r="A21" s="326"/>
      <c r="B21" s="155"/>
      <c r="C21" s="13" t="str">
        <f>IFERROR(+VLOOKUP(#REF!,'LISTADO BASICO MOS'!B:K,2,FALSE), "-")</f>
        <v>-</v>
      </c>
      <c r="D21" s="11"/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39" t="str">
        <f>IFERROR(+VLOOKUP(A21,'LISTADO BASICO MOS'!B:K,10,FALSE),"-")</f>
        <v>-</v>
      </c>
    </row>
    <row r="22" spans="1:8" ht="15" customHeight="1" x14ac:dyDescent="0.25">
      <c r="A22" s="326"/>
      <c r="B22" s="155"/>
      <c r="C22" s="13" t="str">
        <f>IFERROR(+VLOOKUP(#REF!,'LISTADO BASICO MOS'!B:K,2,FALSE), "-")</f>
        <v>-</v>
      </c>
      <c r="D22" s="11"/>
      <c r="E22" s="10" t="str">
        <f>IFERROR(+VLOOKUP(A22,'LISTADO BASICO MOS'!B:K,4,FALSE),"-")</f>
        <v>-</v>
      </c>
      <c r="F22" s="10" t="str">
        <f>IFERROR(+VLOOKUP(A22,'LISTADO BASICO MOS'!B:K,5,FALSE),"-")</f>
        <v>-</v>
      </c>
      <c r="G22" s="10" t="str">
        <f>IFERROR(+VLOOKUP(A22,'LISTADO BASICO MOS'!B:K,6,FALSE),"-")</f>
        <v>-</v>
      </c>
      <c r="H22" s="139" t="str">
        <f>IFERROR(+VLOOKUP(A22,'LISTADO BASICO MOS'!B:K,10,FALSE),"-")</f>
        <v>-</v>
      </c>
    </row>
    <row r="23" spans="1:8" ht="15" customHeight="1" x14ac:dyDescent="0.25">
      <c r="A23" s="326"/>
      <c r="B23" s="155"/>
      <c r="C23" s="13" t="str">
        <f>IFERROR(+VLOOKUP(#REF!,'LISTADO BASICO MOS'!B:K,2,FALSE), "-")</f>
        <v>-</v>
      </c>
      <c r="D23" s="11"/>
      <c r="E23" s="10" t="str">
        <f>IFERROR(+VLOOKUP(A23,'LISTADO BASICO MOS'!B:K,4,FALSE),"-")</f>
        <v>-</v>
      </c>
      <c r="F23" s="10" t="str">
        <f>IFERROR(+VLOOKUP(A23,'LISTADO BASICO MOS'!B:K,5,FALSE),"-")</f>
        <v>-</v>
      </c>
      <c r="G23" s="10" t="str">
        <f>IFERROR(+VLOOKUP(A23,'LISTADO BASICO MOS'!B:K,6,FALSE),"-")</f>
        <v>-</v>
      </c>
      <c r="H23" s="139" t="str">
        <f>IFERROR(+VLOOKUP(A23,'LISTADO BASICO MOS'!B:K,10,FALSE),"-")</f>
        <v>-</v>
      </c>
    </row>
    <row r="24" spans="1:8" ht="15" customHeight="1" x14ac:dyDescent="0.25">
      <c r="A24" s="301"/>
      <c r="B24" s="156"/>
      <c r="C24" s="13" t="str">
        <f>IFERROR(+VLOOKUP(#REF!,'LISTADO BASICO MOS'!B:K,2,FALSE), "-")</f>
        <v>-</v>
      </c>
      <c r="D24" s="11"/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39" t="str">
        <f>IFERROR(+VLOOKUP(A24,'LISTADO BASICO MOS'!B:K,10,FALSE),"-")</f>
        <v>-</v>
      </c>
    </row>
    <row r="25" spans="1:8" ht="15" customHeight="1" x14ac:dyDescent="0.25">
      <c r="A25" s="374" t="str">
        <f>+"TOTAL "&amp;A19</f>
        <v>TOTAL DISPOSITIVO INTERESPINOSO</v>
      </c>
      <c r="B25" s="374"/>
      <c r="C25" s="374"/>
      <c r="D25" s="374"/>
      <c r="E25" s="374"/>
      <c r="F25" s="374"/>
      <c r="G25" s="49"/>
      <c r="H25" s="50"/>
    </row>
    <row r="26" spans="1:8" ht="15" customHeight="1" x14ac:dyDescent="0.25"/>
    <row r="27" spans="1:8" x14ac:dyDescent="0.25">
      <c r="A27" s="391" t="s">
        <v>980</v>
      </c>
      <c r="B27" s="391"/>
      <c r="C27" s="391"/>
      <c r="D27" s="391"/>
      <c r="E27" s="391"/>
      <c r="F27" s="391"/>
      <c r="G27" s="391"/>
      <c r="H27" s="391"/>
    </row>
    <row r="28" spans="1:8" ht="15" customHeight="1" x14ac:dyDescent="0.25">
      <c r="A28" s="91" t="s">
        <v>15</v>
      </c>
      <c r="B28" s="140" t="s">
        <v>16</v>
      </c>
      <c r="C28" s="140" t="s">
        <v>17</v>
      </c>
      <c r="D28" s="140" t="s">
        <v>18</v>
      </c>
      <c r="E28" s="140" t="s">
        <v>620</v>
      </c>
      <c r="F28" s="140" t="s">
        <v>19</v>
      </c>
      <c r="G28" s="140" t="s">
        <v>20</v>
      </c>
      <c r="H28" s="140" t="s">
        <v>21</v>
      </c>
    </row>
    <row r="29" spans="1:8" ht="15" customHeight="1" x14ac:dyDescent="0.25">
      <c r="A29" s="326"/>
      <c r="B29" s="158" t="s">
        <v>1028</v>
      </c>
      <c r="C29" s="13" t="str">
        <f>IFERROR(+VLOOKUP(#REF!,'LISTADO BASICO MOS'!B:K,2,FALSE), "-")</f>
        <v>-</v>
      </c>
      <c r="D29" s="148">
        <v>4</v>
      </c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39" t="str">
        <f>IFERROR(+VLOOKUP(A29,'LISTADO BASICO MOS'!B:K,10,FALSE),"-")</f>
        <v>-</v>
      </c>
    </row>
    <row r="30" spans="1:8" ht="15" customHeight="1" x14ac:dyDescent="0.25">
      <c r="A30" s="326"/>
      <c r="B30" s="158" t="s">
        <v>1029</v>
      </c>
      <c r="C30" s="13" t="str">
        <f>IFERROR(+VLOOKUP(#REF!,'LISTADO BASICO MOS'!B:K,2,FALSE), "-")</f>
        <v>-</v>
      </c>
      <c r="D30" s="148">
        <v>2</v>
      </c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39" t="str">
        <f>IFERROR(+VLOOKUP(A30,'LISTADO BASICO MOS'!B:K,10,FALSE),"-")</f>
        <v>-</v>
      </c>
    </row>
    <row r="31" spans="1:8" ht="15" customHeight="1" x14ac:dyDescent="0.25">
      <c r="A31" s="326"/>
      <c r="B31" s="158" t="s">
        <v>994</v>
      </c>
      <c r="C31" s="13" t="str">
        <f>IFERROR(+VLOOKUP(#REF!,'LISTADO BASICO MOS'!B:K,2,FALSE), "-")</f>
        <v>-</v>
      </c>
      <c r="D31" s="148">
        <v>6</v>
      </c>
      <c r="E31" s="10" t="str">
        <f>IFERROR(+VLOOKUP(A31,'LISTADO BASICO MOS'!B:K,4,FALSE),"-")</f>
        <v>-</v>
      </c>
      <c r="F31" s="10" t="str">
        <f>IFERROR(+VLOOKUP(A31,'LISTADO BASICO MOS'!B:K,5,FALSE),"-")</f>
        <v>-</v>
      </c>
      <c r="G31" s="10" t="str">
        <f>IFERROR(+VLOOKUP(A31,'LISTADO BASICO MOS'!B:K,6,FALSE),"-")</f>
        <v>-</v>
      </c>
      <c r="H31" s="139" t="str">
        <f>IFERROR(+VLOOKUP(A31,'LISTADO BASICO MOS'!B:K,10,FALSE),"-")</f>
        <v>-</v>
      </c>
    </row>
    <row r="32" spans="1:8" ht="15" customHeight="1" x14ac:dyDescent="0.25">
      <c r="A32" s="301"/>
      <c r="B32" s="158" t="s">
        <v>1004</v>
      </c>
      <c r="C32" s="13" t="str">
        <f>IFERROR(+VLOOKUP(#REF!,'LISTADO BASICO MOS'!B:K,2,FALSE), "-")</f>
        <v>-</v>
      </c>
      <c r="D32" s="148">
        <v>2</v>
      </c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39" t="str">
        <f>IFERROR(+VLOOKUP(A32,'LISTADO BASICO MOS'!B:K,10,FALSE),"-")</f>
        <v>-</v>
      </c>
    </row>
    <row r="33" spans="1:8" ht="15" customHeight="1" x14ac:dyDescent="0.25">
      <c r="A33" s="301"/>
      <c r="B33" s="158"/>
      <c r="C33" s="13" t="str">
        <f>IFERROR(+VLOOKUP(#REF!,'LISTADO BASICO MOS'!B:K,2,FALSE), "-")</f>
        <v>-</v>
      </c>
      <c r="D33" s="148"/>
      <c r="E33" s="10" t="str">
        <f>IFERROR(+VLOOKUP(A33,'LISTADO BASICO MOS'!B:K,4,FALSE),"-")</f>
        <v>-</v>
      </c>
      <c r="F33" s="10" t="str">
        <f>IFERROR(+VLOOKUP(A33,'LISTADO BASICO MOS'!B:K,5,FALSE),"-")</f>
        <v>-</v>
      </c>
      <c r="G33" s="10" t="str">
        <f>IFERROR(+VLOOKUP(A33,'LISTADO BASICO MOS'!B:K,6,FALSE),"-")</f>
        <v>-</v>
      </c>
      <c r="H33" s="139" t="str">
        <f>IFERROR(+VLOOKUP(A33,'LISTADO BASICO MOS'!B:K,10,FALSE),"-")</f>
        <v>-</v>
      </c>
    </row>
    <row r="34" spans="1:8" ht="15" customHeight="1" x14ac:dyDescent="0.25">
      <c r="A34" s="301"/>
      <c r="B34" s="158"/>
      <c r="C34" s="13" t="str">
        <f>IFERROR(+VLOOKUP(#REF!,'LISTADO BASICO MOS'!B:K,2,FALSE), "-")</f>
        <v>-</v>
      </c>
      <c r="D34" s="11"/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39" t="str">
        <f>IFERROR(+VLOOKUP(A34,'LISTADO BASICO MOS'!B:K,10,FALSE),"-")</f>
        <v>-</v>
      </c>
    </row>
    <row r="35" spans="1:8" ht="15" customHeight="1" x14ac:dyDescent="0.25">
      <c r="A35" s="374" t="str">
        <f>+"TOTAL "&amp;A27</f>
        <v>TOTAL FIJACIÓN PARA ESPONDILOLISTESIS</v>
      </c>
      <c r="B35" s="374"/>
      <c r="C35" s="374"/>
      <c r="D35" s="374"/>
      <c r="E35" s="374"/>
      <c r="F35" s="374"/>
      <c r="G35" s="49"/>
      <c r="H35" s="50"/>
    </row>
    <row r="36" spans="1:8" ht="15" customHeight="1" x14ac:dyDescent="0.25"/>
    <row r="37" spans="1:8" x14ac:dyDescent="0.25">
      <c r="A37" s="391" t="s">
        <v>981</v>
      </c>
      <c r="B37" s="391"/>
      <c r="C37" s="391"/>
      <c r="D37" s="391"/>
      <c r="E37" s="391"/>
      <c r="F37" s="391"/>
      <c r="G37" s="391"/>
      <c r="H37" s="391"/>
    </row>
    <row r="38" spans="1:8" ht="15" customHeight="1" x14ac:dyDescent="0.25">
      <c r="A38" s="91" t="s">
        <v>15</v>
      </c>
      <c r="B38" s="140" t="s">
        <v>16</v>
      </c>
      <c r="C38" s="140" t="s">
        <v>17</v>
      </c>
      <c r="D38" s="140" t="s">
        <v>18</v>
      </c>
      <c r="E38" s="140" t="s">
        <v>620</v>
      </c>
      <c r="F38" s="140" t="s">
        <v>19</v>
      </c>
      <c r="G38" s="140" t="s">
        <v>20</v>
      </c>
      <c r="H38" s="140" t="s">
        <v>21</v>
      </c>
    </row>
    <row r="39" spans="1:8" ht="15" customHeight="1" x14ac:dyDescent="0.25">
      <c r="A39" s="326"/>
      <c r="B39" s="159" t="s">
        <v>993</v>
      </c>
      <c r="C39" s="13" t="str">
        <f>IFERROR(+VLOOKUP(#REF!,'LISTADO BASICO MOS'!B:K,2,FALSE), "-")</f>
        <v>-</v>
      </c>
      <c r="D39" s="160">
        <v>4</v>
      </c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39" t="str">
        <f>IFERROR(+VLOOKUP(A39,'LISTADO BASICO MOS'!B:K,10,FALSE),"-")</f>
        <v>-</v>
      </c>
    </row>
    <row r="40" spans="1:8" ht="15" customHeight="1" x14ac:dyDescent="0.25">
      <c r="A40" s="326"/>
      <c r="B40" s="159" t="s">
        <v>994</v>
      </c>
      <c r="C40" s="13" t="str">
        <f>IFERROR(+VLOOKUP(#REF!,'LISTADO BASICO MOS'!B:K,2,FALSE), "-")</f>
        <v>-</v>
      </c>
      <c r="D40" s="160">
        <v>4</v>
      </c>
      <c r="E40" s="10" t="str">
        <f>IFERROR(+VLOOKUP(A40,'LISTADO BASICO MOS'!B:K,4,FALSE),"-")</f>
        <v>-</v>
      </c>
      <c r="F40" s="10" t="str">
        <f>IFERROR(+VLOOKUP(A40,'LISTADO BASICO MOS'!B:K,5,FALSE),"-")</f>
        <v>-</v>
      </c>
      <c r="G40" s="10" t="str">
        <f>IFERROR(+VLOOKUP(A40,'LISTADO BASICO MOS'!B:K,6,FALSE),"-")</f>
        <v>-</v>
      </c>
      <c r="H40" s="139" t="str">
        <f>IFERROR(+VLOOKUP(A40,'LISTADO BASICO MOS'!B:K,10,FALSE),"-")</f>
        <v>-</v>
      </c>
    </row>
    <row r="41" spans="1:8" ht="15" customHeight="1" x14ac:dyDescent="0.25">
      <c r="A41" s="326"/>
      <c r="B41" s="159" t="s">
        <v>995</v>
      </c>
      <c r="C41" s="13" t="str">
        <f>IFERROR(+VLOOKUP(#REF!,'LISTADO BASICO MOS'!B:K,2,FALSE), "-")</f>
        <v>-</v>
      </c>
      <c r="D41" s="160">
        <v>2</v>
      </c>
      <c r="E41" s="10" t="str">
        <f>IFERROR(+VLOOKUP(A41,'LISTADO BASICO MOS'!B:K,4,FALSE),"-")</f>
        <v>-</v>
      </c>
      <c r="F41" s="10" t="str">
        <f>IFERROR(+VLOOKUP(A41,'LISTADO BASICO MOS'!B:K,5,FALSE),"-")</f>
        <v>-</v>
      </c>
      <c r="G41" s="10" t="str">
        <f>IFERROR(+VLOOKUP(A41,'LISTADO BASICO MOS'!B:K,6,FALSE),"-")</f>
        <v>-</v>
      </c>
      <c r="H41" s="139" t="str">
        <f>IFERROR(+VLOOKUP(A41,'LISTADO BASICO MOS'!B:K,10,FALSE),"-")</f>
        <v>-</v>
      </c>
    </row>
    <row r="42" spans="1:8" ht="15" customHeight="1" x14ac:dyDescent="0.25">
      <c r="A42" s="301"/>
      <c r="B42" s="156"/>
      <c r="C42" s="13" t="str">
        <f>IFERROR(+VLOOKUP(#REF!,'LISTADO BASICO MOS'!B:K,2,FALSE), "-")</f>
        <v>-</v>
      </c>
      <c r="D42" s="9"/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39" t="str">
        <f>IFERROR(+VLOOKUP(A42,'LISTADO BASICO MOS'!B:K,10,FALSE),"-")</f>
        <v>-</v>
      </c>
    </row>
    <row r="43" spans="1:8" ht="15" customHeight="1" x14ac:dyDescent="0.25">
      <c r="A43" s="301"/>
      <c r="B43" s="156"/>
      <c r="C43" s="13" t="str">
        <f>IFERROR(+VLOOKUP(#REF!,'LISTADO BASICO MOS'!B:K,2,FALSE), "-")</f>
        <v>-</v>
      </c>
      <c r="D43" s="11"/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39" t="str">
        <f>IFERROR(+VLOOKUP(A43,'LISTADO BASICO MOS'!B:K,10,FALSE),"-")</f>
        <v>-</v>
      </c>
    </row>
    <row r="44" spans="1:8" ht="15" customHeight="1" x14ac:dyDescent="0.25">
      <c r="A44" s="374" t="str">
        <f>+"TOTAL "&amp;A37</f>
        <v>TOTAL FIJACIÓN TRANSPEDICULAR 1 NIVEL</v>
      </c>
      <c r="B44" s="374"/>
      <c r="C44" s="374"/>
      <c r="D44" s="374"/>
      <c r="E44" s="374"/>
      <c r="F44" s="374"/>
      <c r="G44" s="49"/>
      <c r="H44" s="50"/>
    </row>
    <row r="45" spans="1:8" ht="15" customHeight="1" x14ac:dyDescent="0.25"/>
    <row r="46" spans="1:8" x14ac:dyDescent="0.25">
      <c r="A46" s="391" t="s">
        <v>982</v>
      </c>
      <c r="B46" s="391"/>
      <c r="C46" s="391"/>
      <c r="D46" s="391"/>
      <c r="E46" s="391"/>
      <c r="F46" s="391"/>
      <c r="G46" s="391"/>
      <c r="H46" s="391"/>
    </row>
    <row r="47" spans="1:8" ht="15" customHeight="1" x14ac:dyDescent="0.25">
      <c r="A47" s="91" t="s">
        <v>15</v>
      </c>
      <c r="B47" s="140" t="s">
        <v>16</v>
      </c>
      <c r="C47" s="140" t="s">
        <v>17</v>
      </c>
      <c r="D47" s="140" t="s">
        <v>18</v>
      </c>
      <c r="E47" s="140" t="s">
        <v>620</v>
      </c>
      <c r="F47" s="140" t="s">
        <v>19</v>
      </c>
      <c r="G47" s="140" t="s">
        <v>20</v>
      </c>
      <c r="H47" s="140" t="s">
        <v>21</v>
      </c>
    </row>
    <row r="48" spans="1:8" ht="15" customHeight="1" x14ac:dyDescent="0.25">
      <c r="A48" s="326"/>
      <c r="B48" s="159" t="s">
        <v>993</v>
      </c>
      <c r="C48" s="13" t="str">
        <f>IFERROR(+VLOOKUP(#REF!,'LISTADO BASICO MOS'!B:K,2,FALSE), "-")</f>
        <v>-</v>
      </c>
      <c r="D48" s="160">
        <v>6</v>
      </c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39" t="str">
        <f>IFERROR(+VLOOKUP(A48,'LISTADO BASICO MOS'!B:K,10,FALSE),"-")</f>
        <v>-</v>
      </c>
    </row>
    <row r="49" spans="1:8" ht="15" customHeight="1" x14ac:dyDescent="0.25">
      <c r="A49" s="326"/>
      <c r="B49" s="159" t="s">
        <v>994</v>
      </c>
      <c r="C49" s="13" t="str">
        <f>IFERROR(+VLOOKUP(#REF!,'LISTADO BASICO MOS'!B:K,2,FALSE), "-")</f>
        <v>-</v>
      </c>
      <c r="D49" s="160">
        <v>6</v>
      </c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39" t="str">
        <f>IFERROR(+VLOOKUP(A49,'LISTADO BASICO MOS'!B:K,10,FALSE),"-")</f>
        <v>-</v>
      </c>
    </row>
    <row r="50" spans="1:8" ht="15" customHeight="1" x14ac:dyDescent="0.25">
      <c r="A50" s="326"/>
      <c r="B50" s="159" t="s">
        <v>995</v>
      </c>
      <c r="C50" s="13" t="str">
        <f>IFERROR(+VLOOKUP(#REF!,'LISTADO BASICO MOS'!B:K,2,FALSE), "-")</f>
        <v>-</v>
      </c>
      <c r="D50" s="160">
        <v>2</v>
      </c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39" t="str">
        <f>IFERROR(+VLOOKUP(A50,'LISTADO BASICO MOS'!B:K,10,FALSE),"-")</f>
        <v>-</v>
      </c>
    </row>
    <row r="51" spans="1:8" ht="15" customHeight="1" x14ac:dyDescent="0.25">
      <c r="A51" s="301"/>
      <c r="B51" s="159" t="s">
        <v>996</v>
      </c>
      <c r="C51" s="13" t="str">
        <f>IFERROR(+VLOOKUP(#REF!,'LISTADO BASICO MOS'!B:K,2,FALSE), "-")</f>
        <v>-</v>
      </c>
      <c r="D51" s="160">
        <v>1</v>
      </c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39" t="str">
        <f>IFERROR(+VLOOKUP(A51,'LISTADO BASICO MOS'!B:K,10,FALSE),"-")</f>
        <v>-</v>
      </c>
    </row>
    <row r="52" spans="1:8" ht="15" customHeight="1" x14ac:dyDescent="0.25">
      <c r="A52" s="301"/>
      <c r="B52" s="156"/>
      <c r="C52" s="13" t="str">
        <f>IFERROR(+VLOOKUP(#REF!,'LISTADO BASICO MOS'!B:K,2,FALSE), "-")</f>
        <v>-</v>
      </c>
      <c r="D52" s="9"/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39" t="str">
        <f>IFERROR(+VLOOKUP(A52,'LISTADO BASICO MOS'!B:K,10,FALSE),"-")</f>
        <v>-</v>
      </c>
    </row>
    <row r="53" spans="1:8" ht="15" customHeight="1" x14ac:dyDescent="0.25">
      <c r="A53" s="301"/>
      <c r="B53" s="156"/>
      <c r="C53" s="13" t="str">
        <f>IFERROR(+VLOOKUP(#REF!,'LISTADO BASICO MOS'!B:K,2,FALSE), "-")</f>
        <v>-</v>
      </c>
      <c r="D53" s="11"/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39" t="str">
        <f>IFERROR(+VLOOKUP(A53,'LISTADO BASICO MOS'!B:K,10,FALSE),"-")</f>
        <v>-</v>
      </c>
    </row>
    <row r="54" spans="1:8" ht="15" customHeight="1" x14ac:dyDescent="0.25">
      <c r="A54" s="374" t="str">
        <f>+"TOTAL "&amp;A46</f>
        <v>TOTAL FIJACIÓN TRANSPEDICULAR 2 NIVELES</v>
      </c>
      <c r="B54" s="374"/>
      <c r="C54" s="374"/>
      <c r="D54" s="374"/>
      <c r="E54" s="374"/>
      <c r="F54" s="374"/>
      <c r="G54" s="49"/>
      <c r="H54" s="50"/>
    </row>
    <row r="55" spans="1:8" ht="15" customHeight="1" x14ac:dyDescent="0.25"/>
    <row r="56" spans="1:8" x14ac:dyDescent="0.25">
      <c r="A56" s="391" t="s">
        <v>983</v>
      </c>
      <c r="B56" s="391"/>
      <c r="C56" s="391"/>
      <c r="D56" s="391"/>
      <c r="E56" s="391"/>
      <c r="F56" s="391"/>
      <c r="G56" s="391"/>
      <c r="H56" s="391"/>
    </row>
    <row r="57" spans="1:8" ht="15" customHeight="1" x14ac:dyDescent="0.25">
      <c r="A57" s="91" t="s">
        <v>15</v>
      </c>
      <c r="B57" s="140" t="s">
        <v>16</v>
      </c>
      <c r="C57" s="140" t="s">
        <v>17</v>
      </c>
      <c r="D57" s="140" t="s">
        <v>18</v>
      </c>
      <c r="E57" s="140" t="s">
        <v>620</v>
      </c>
      <c r="F57" s="140" t="s">
        <v>19</v>
      </c>
      <c r="G57" s="140" t="s">
        <v>20</v>
      </c>
      <c r="H57" s="140" t="s">
        <v>21</v>
      </c>
    </row>
    <row r="58" spans="1:8" ht="15" customHeight="1" x14ac:dyDescent="0.25">
      <c r="A58" s="326"/>
      <c r="B58" s="159" t="s">
        <v>993</v>
      </c>
      <c r="C58" s="13" t="str">
        <f>IFERROR(+VLOOKUP(#REF!,'LISTADO BASICO MOS'!B:K,2,FALSE), "-")</f>
        <v>-</v>
      </c>
      <c r="D58" s="149">
        <v>8</v>
      </c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39" t="str">
        <f>IFERROR(+VLOOKUP(A58,'LISTADO BASICO MOS'!B:K,10,FALSE),"-")</f>
        <v>-</v>
      </c>
    </row>
    <row r="59" spans="1:8" ht="15" customHeight="1" x14ac:dyDescent="0.25">
      <c r="A59" s="326"/>
      <c r="B59" s="159" t="s">
        <v>994</v>
      </c>
      <c r="C59" s="13" t="str">
        <f>IFERROR(+VLOOKUP(#REF!,'LISTADO BASICO MOS'!B:K,2,FALSE), "-")</f>
        <v>-</v>
      </c>
      <c r="D59" s="149">
        <v>8</v>
      </c>
      <c r="E59" s="10" t="str">
        <f>IFERROR(+VLOOKUP(A59,'LISTADO BASICO MOS'!B:K,4,FALSE),"-")</f>
        <v>-</v>
      </c>
      <c r="F59" s="10" t="str">
        <f>IFERROR(+VLOOKUP(A59,'LISTADO BASICO MOS'!B:K,5,FALSE),"-")</f>
        <v>-</v>
      </c>
      <c r="G59" s="10" t="str">
        <f>IFERROR(+VLOOKUP(A59,'LISTADO BASICO MOS'!B:K,6,FALSE),"-")</f>
        <v>-</v>
      </c>
      <c r="H59" s="139" t="str">
        <f>IFERROR(+VLOOKUP(A59,'LISTADO BASICO MOS'!B:K,10,FALSE),"-")</f>
        <v>-</v>
      </c>
    </row>
    <row r="60" spans="1:8" ht="15" customHeight="1" x14ac:dyDescent="0.25">
      <c r="A60" s="326"/>
      <c r="B60" s="159" t="s">
        <v>995</v>
      </c>
      <c r="C60" s="13" t="str">
        <f>IFERROR(+VLOOKUP(#REF!,'LISTADO BASICO MOS'!B:K,2,FALSE), "-")</f>
        <v>-</v>
      </c>
      <c r="D60" s="149">
        <v>2</v>
      </c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39" t="str">
        <f>IFERROR(+VLOOKUP(A60,'LISTADO BASICO MOS'!B:K,10,FALSE),"-")</f>
        <v>-</v>
      </c>
    </row>
    <row r="61" spans="1:8" ht="15" customHeight="1" x14ac:dyDescent="0.25">
      <c r="A61" s="301"/>
      <c r="B61" s="159" t="s">
        <v>996</v>
      </c>
      <c r="C61" s="13" t="str">
        <f>IFERROR(+VLOOKUP(#REF!,'LISTADO BASICO MOS'!B:K,2,FALSE), "-")</f>
        <v>-</v>
      </c>
      <c r="D61" s="149">
        <v>1</v>
      </c>
      <c r="E61" s="10" t="str">
        <f>IFERROR(+VLOOKUP(A61,'LISTADO BASICO MOS'!B:K,4,FALSE),"-")</f>
        <v>-</v>
      </c>
      <c r="F61" s="10" t="str">
        <f>IFERROR(+VLOOKUP(A61,'LISTADO BASICO MOS'!B:K,5,FALSE),"-")</f>
        <v>-</v>
      </c>
      <c r="G61" s="10" t="str">
        <f>IFERROR(+VLOOKUP(A61,'LISTADO BASICO MOS'!B:K,6,FALSE),"-")</f>
        <v>-</v>
      </c>
      <c r="H61" s="139" t="str">
        <f>IFERROR(+VLOOKUP(A61,'LISTADO BASICO MOS'!B:K,10,FALSE),"-")</f>
        <v>-</v>
      </c>
    </row>
    <row r="62" spans="1:8" ht="15" customHeight="1" x14ac:dyDescent="0.25">
      <c r="A62" s="301"/>
      <c r="B62" s="156"/>
      <c r="C62" s="13" t="str">
        <f>IFERROR(+VLOOKUP(#REF!,'LISTADO BASICO MOS'!B:K,2,FALSE), "-")</f>
        <v>-</v>
      </c>
      <c r="D62" s="9"/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39" t="str">
        <f>IFERROR(+VLOOKUP(A62,'LISTADO BASICO MOS'!B:K,10,FALSE),"-")</f>
        <v>-</v>
      </c>
    </row>
    <row r="63" spans="1:8" ht="15" customHeight="1" x14ac:dyDescent="0.25">
      <c r="A63" s="301"/>
      <c r="B63" s="156"/>
      <c r="C63" s="13" t="str">
        <f>IFERROR(+VLOOKUP(#REF!,'LISTADO BASICO MOS'!B:K,2,FALSE), "-")</f>
        <v>-</v>
      </c>
      <c r="D63" s="11"/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39" t="str">
        <f>IFERROR(+VLOOKUP(A63,'LISTADO BASICO MOS'!B:K,10,FALSE),"-")</f>
        <v>-</v>
      </c>
    </row>
    <row r="64" spans="1:8" ht="15" customHeight="1" x14ac:dyDescent="0.25">
      <c r="A64" s="374" t="str">
        <f>+"TOTAL "&amp;A56</f>
        <v>TOTAL FIJACIÓN TRANSPEDICULAR 3 NIVELES</v>
      </c>
      <c r="B64" s="374"/>
      <c r="C64" s="374"/>
      <c r="D64" s="374"/>
      <c r="E64" s="374"/>
      <c r="F64" s="374"/>
      <c r="G64" s="49"/>
      <c r="H64" s="50"/>
    </row>
    <row r="65" spans="1:8" ht="15" customHeight="1" x14ac:dyDescent="0.25"/>
    <row r="66" spans="1:8" x14ac:dyDescent="0.25">
      <c r="A66" s="391" t="s">
        <v>984</v>
      </c>
      <c r="B66" s="391"/>
      <c r="C66" s="391"/>
      <c r="D66" s="391"/>
      <c r="E66" s="391"/>
      <c r="F66" s="391"/>
      <c r="G66" s="391"/>
      <c r="H66" s="391"/>
    </row>
    <row r="67" spans="1:8" ht="15" customHeight="1" x14ac:dyDescent="0.25">
      <c r="A67" s="91" t="s">
        <v>15</v>
      </c>
      <c r="B67" s="140" t="s">
        <v>16</v>
      </c>
      <c r="C67" s="140" t="s">
        <v>17</v>
      </c>
      <c r="D67" s="140" t="s">
        <v>18</v>
      </c>
      <c r="E67" s="140" t="s">
        <v>620</v>
      </c>
      <c r="F67" s="140" t="s">
        <v>19</v>
      </c>
      <c r="G67" s="140" t="s">
        <v>20</v>
      </c>
      <c r="H67" s="140" t="s">
        <v>21</v>
      </c>
    </row>
    <row r="68" spans="1:8" ht="15" customHeight="1" x14ac:dyDescent="0.25">
      <c r="A68" s="326"/>
      <c r="B68" s="159" t="s">
        <v>993</v>
      </c>
      <c r="C68" s="13" t="str">
        <f>IFERROR(+VLOOKUP(#REF!,'LISTADO BASICO MOS'!B:K,2,FALSE), "-")</f>
        <v>-</v>
      </c>
      <c r="D68" s="160">
        <v>12</v>
      </c>
      <c r="E68" s="10" t="str">
        <f>IFERROR(+VLOOKUP(A68,'LISTADO BASICO MOS'!B:K,4,FALSE),"-")</f>
        <v>-</v>
      </c>
      <c r="F68" s="10" t="str">
        <f>IFERROR(+VLOOKUP(A68,'LISTADO BASICO MOS'!B:K,5,FALSE),"-")</f>
        <v>-</v>
      </c>
      <c r="G68" s="10" t="str">
        <f>IFERROR(+VLOOKUP(A68,'LISTADO BASICO MOS'!B:K,6,FALSE),"-")</f>
        <v>-</v>
      </c>
      <c r="H68" s="139" t="str">
        <f>IFERROR(+VLOOKUP(A68,'LISTADO BASICO MOS'!B:K,10,FALSE),"-")</f>
        <v>-</v>
      </c>
    </row>
    <row r="69" spans="1:8" ht="15" customHeight="1" x14ac:dyDescent="0.25">
      <c r="A69" s="326"/>
      <c r="B69" s="159" t="s">
        <v>994</v>
      </c>
      <c r="C69" s="13" t="str">
        <f>IFERROR(+VLOOKUP(#REF!,'LISTADO BASICO MOS'!B:K,2,FALSE), "-")</f>
        <v>-</v>
      </c>
      <c r="D69" s="160">
        <v>14</v>
      </c>
      <c r="E69" s="10" t="str">
        <f>IFERROR(+VLOOKUP(A69,'LISTADO BASICO MOS'!B:K,4,FALSE),"-")</f>
        <v>-</v>
      </c>
      <c r="F69" s="10" t="str">
        <f>IFERROR(+VLOOKUP(A69,'LISTADO BASICO MOS'!B:K,5,FALSE),"-")</f>
        <v>-</v>
      </c>
      <c r="G69" s="10" t="str">
        <f>IFERROR(+VLOOKUP(A69,'LISTADO BASICO MOS'!B:K,6,FALSE),"-")</f>
        <v>-</v>
      </c>
      <c r="H69" s="139" t="str">
        <f>IFERROR(+VLOOKUP(A69,'LISTADO BASICO MOS'!B:K,10,FALSE),"-")</f>
        <v>-</v>
      </c>
    </row>
    <row r="70" spans="1:8" ht="15" customHeight="1" x14ac:dyDescent="0.25">
      <c r="A70" s="326"/>
      <c r="B70" s="159" t="s">
        <v>997</v>
      </c>
      <c r="C70" s="13" t="str">
        <f>IFERROR(+VLOOKUP(#REF!,'LISTADO BASICO MOS'!B:K,2,FALSE), "-")</f>
        <v>-</v>
      </c>
      <c r="D70" s="160">
        <v>2</v>
      </c>
      <c r="E70" s="10" t="str">
        <f>IFERROR(+VLOOKUP(A70,'LISTADO BASICO MOS'!B:K,4,FALSE),"-")</f>
        <v>-</v>
      </c>
      <c r="F70" s="10" t="str">
        <f>IFERROR(+VLOOKUP(A70,'LISTADO BASICO MOS'!B:K,5,FALSE),"-")</f>
        <v>-</v>
      </c>
      <c r="G70" s="10" t="str">
        <f>IFERROR(+VLOOKUP(A70,'LISTADO BASICO MOS'!B:K,6,FALSE),"-")</f>
        <v>-</v>
      </c>
      <c r="H70" s="139" t="str">
        <f>IFERROR(+VLOOKUP(A70,'LISTADO BASICO MOS'!B:K,10,FALSE),"-")</f>
        <v>-</v>
      </c>
    </row>
    <row r="71" spans="1:8" ht="15" customHeight="1" x14ac:dyDescent="0.25">
      <c r="A71" s="301"/>
      <c r="B71" s="159" t="s">
        <v>998</v>
      </c>
      <c r="C71" s="13" t="str">
        <f>IFERROR(+VLOOKUP(#REF!,'LISTADO BASICO MOS'!B:K,2,FALSE), "-")</f>
        <v>-</v>
      </c>
      <c r="D71" s="160">
        <v>2</v>
      </c>
      <c r="E71" s="10" t="str">
        <f>IFERROR(+VLOOKUP(A71,'LISTADO BASICO MOS'!B:K,4,FALSE),"-")</f>
        <v>-</v>
      </c>
      <c r="F71" s="10" t="str">
        <f>IFERROR(+VLOOKUP(A71,'LISTADO BASICO MOS'!B:K,5,FALSE),"-")</f>
        <v>-</v>
      </c>
      <c r="G71" s="10" t="str">
        <f>IFERROR(+VLOOKUP(A71,'LISTADO BASICO MOS'!B:K,6,FALSE),"-")</f>
        <v>-</v>
      </c>
      <c r="H71" s="139" t="str">
        <f>IFERROR(+VLOOKUP(A71,'LISTADO BASICO MOS'!B:K,10,FALSE),"-")</f>
        <v>-</v>
      </c>
    </row>
    <row r="72" spans="1:8" ht="15" customHeight="1" x14ac:dyDescent="0.25">
      <c r="A72" s="301"/>
      <c r="B72" s="159" t="s">
        <v>996</v>
      </c>
      <c r="C72" s="13" t="str">
        <f>IFERROR(+VLOOKUP(#REF!,'LISTADO BASICO MOS'!B:K,2,FALSE), "-")</f>
        <v>-</v>
      </c>
      <c r="D72" s="160">
        <v>1</v>
      </c>
      <c r="E72" s="10" t="str">
        <f>IFERROR(+VLOOKUP(A72,'LISTADO BASICO MOS'!B:K,4,FALSE),"-")</f>
        <v>-</v>
      </c>
      <c r="F72" s="10" t="str">
        <f>IFERROR(+VLOOKUP(A72,'LISTADO BASICO MOS'!B:K,5,FALSE),"-")</f>
        <v>-</v>
      </c>
      <c r="G72" s="10" t="str">
        <f>IFERROR(+VLOOKUP(A72,'LISTADO BASICO MOS'!B:K,6,FALSE),"-")</f>
        <v>-</v>
      </c>
      <c r="H72" s="139" t="str">
        <f>IFERROR(+VLOOKUP(A72,'LISTADO BASICO MOS'!B:K,10,FALSE),"-")</f>
        <v>-</v>
      </c>
    </row>
    <row r="73" spans="1:8" ht="15" customHeight="1" x14ac:dyDescent="0.25">
      <c r="A73" s="301"/>
      <c r="B73" s="156"/>
      <c r="C73" s="13" t="str">
        <f>IFERROR(+VLOOKUP(#REF!,'LISTADO BASICO MOS'!B:K,2,FALSE), "-")</f>
        <v>-</v>
      </c>
      <c r="D73" s="9"/>
      <c r="E73" s="10" t="str">
        <f>IFERROR(+VLOOKUP(A73,'LISTADO BASICO MOS'!B:K,4,FALSE),"-")</f>
        <v>-</v>
      </c>
      <c r="F73" s="10" t="str">
        <f>IFERROR(+VLOOKUP(A73,'LISTADO BASICO MOS'!B:K,5,FALSE),"-")</f>
        <v>-</v>
      </c>
      <c r="G73" s="10" t="str">
        <f>IFERROR(+VLOOKUP(A73,'LISTADO BASICO MOS'!B:K,6,FALSE),"-")</f>
        <v>-</v>
      </c>
      <c r="H73" s="139" t="str">
        <f>IFERROR(+VLOOKUP(A73,'LISTADO BASICO MOS'!B:K,10,FALSE),"-")</f>
        <v>-</v>
      </c>
    </row>
    <row r="74" spans="1:8" ht="15" customHeight="1" x14ac:dyDescent="0.25">
      <c r="A74" s="301"/>
      <c r="B74" s="156"/>
      <c r="C74" s="13" t="str">
        <f>IFERROR(+VLOOKUP(#REF!,'LISTADO BASICO MOS'!B:K,2,FALSE), "-")</f>
        <v>-</v>
      </c>
      <c r="D74" s="11"/>
      <c r="E74" s="10" t="str">
        <f>IFERROR(+VLOOKUP(A74,'LISTADO BASICO MOS'!B:K,4,FALSE),"-")</f>
        <v>-</v>
      </c>
      <c r="F74" s="10" t="str">
        <f>IFERROR(+VLOOKUP(A74,'LISTADO BASICO MOS'!B:K,5,FALSE),"-")</f>
        <v>-</v>
      </c>
      <c r="G74" s="10" t="str">
        <f>IFERROR(+VLOOKUP(A74,'LISTADO BASICO MOS'!B:K,6,FALSE),"-")</f>
        <v>-</v>
      </c>
      <c r="H74" s="139" t="str">
        <f>IFERROR(+VLOOKUP(A74,'LISTADO BASICO MOS'!B:K,10,FALSE),"-")</f>
        <v>-</v>
      </c>
    </row>
    <row r="75" spans="1:8" ht="15" customHeight="1" x14ac:dyDescent="0.25">
      <c r="A75" s="374" t="str">
        <f>+"TOTAL "&amp;A66</f>
        <v>TOTAL FIJACIÓN TRANSPEDICULAR ESCOLIOSIS</v>
      </c>
      <c r="B75" s="374"/>
      <c r="C75" s="374"/>
      <c r="D75" s="374"/>
      <c r="E75" s="374"/>
      <c r="F75" s="374"/>
      <c r="G75" s="49"/>
      <c r="H75" s="50"/>
    </row>
    <row r="76" spans="1:8" ht="15" customHeight="1" x14ac:dyDescent="0.25"/>
    <row r="77" spans="1:8" x14ac:dyDescent="0.25">
      <c r="A77" s="391" t="s">
        <v>985</v>
      </c>
      <c r="B77" s="391"/>
      <c r="C77" s="391"/>
      <c r="D77" s="391"/>
      <c r="E77" s="391"/>
      <c r="F77" s="391"/>
      <c r="G77" s="391"/>
      <c r="H77" s="391"/>
    </row>
    <row r="78" spans="1:8" ht="15" customHeight="1" x14ac:dyDescent="0.25">
      <c r="A78" s="91" t="s">
        <v>15</v>
      </c>
      <c r="B78" s="140" t="s">
        <v>16</v>
      </c>
      <c r="C78" s="140" t="s">
        <v>17</v>
      </c>
      <c r="D78" s="140" t="s">
        <v>18</v>
      </c>
      <c r="E78" s="140" t="s">
        <v>620</v>
      </c>
      <c r="F78" s="140" t="s">
        <v>19</v>
      </c>
      <c r="G78" s="140" t="s">
        <v>20</v>
      </c>
      <c r="H78" s="140" t="s">
        <v>21</v>
      </c>
    </row>
    <row r="79" spans="1:8" ht="15" customHeight="1" x14ac:dyDescent="0.25">
      <c r="A79" s="328"/>
      <c r="B79" s="159" t="s">
        <v>999</v>
      </c>
      <c r="C79" s="13" t="str">
        <f>IFERROR(+VLOOKUP(#REF!,'LISTADO BASICO MOS'!B:K,2,FALSE), "-")</f>
        <v>-</v>
      </c>
      <c r="D79" s="160">
        <v>1</v>
      </c>
      <c r="E79" s="10" t="str">
        <f>IFERROR(+VLOOKUP(A79,'LISTADO BASICO MOS'!B:K,4,FALSE),"-")</f>
        <v>-</v>
      </c>
      <c r="F79" s="10" t="str">
        <f>IFERROR(+VLOOKUP(A79,'LISTADO BASICO MOS'!B:K,5,FALSE),"-")</f>
        <v>-</v>
      </c>
      <c r="G79" s="10" t="str">
        <f>IFERROR(+VLOOKUP(A79,'LISTADO BASICO MOS'!B:K,6,FALSE),"-")</f>
        <v>-</v>
      </c>
      <c r="H79" s="139" t="str">
        <f>IFERROR(+VLOOKUP(A79,'LISTADO BASICO MOS'!B:K,10,FALSE),"-")</f>
        <v>-</v>
      </c>
    </row>
    <row r="80" spans="1:8" ht="15" customHeight="1" x14ac:dyDescent="0.25">
      <c r="A80" s="328"/>
      <c r="B80" s="159" t="s">
        <v>1000</v>
      </c>
      <c r="C80" s="13" t="str">
        <f>IFERROR(+VLOOKUP(#REF!,'LISTADO BASICO MOS'!B:K,2,FALSE), "-")</f>
        <v>-</v>
      </c>
      <c r="D80" s="160">
        <v>4</v>
      </c>
      <c r="E80" s="10" t="str">
        <f>IFERROR(+VLOOKUP(A80,'LISTADO BASICO MOS'!B:K,4,FALSE),"-")</f>
        <v>-</v>
      </c>
      <c r="F80" s="10" t="str">
        <f>IFERROR(+VLOOKUP(A80,'LISTADO BASICO MOS'!B:K,5,FALSE),"-")</f>
        <v>-</v>
      </c>
      <c r="G80" s="10" t="str">
        <f>IFERROR(+VLOOKUP(A80,'LISTADO BASICO MOS'!B:K,6,FALSE),"-")</f>
        <v>-</v>
      </c>
      <c r="H80" s="139" t="str">
        <f>IFERROR(+VLOOKUP(A80,'LISTADO BASICO MOS'!B:K,10,FALSE),"-")</f>
        <v>-</v>
      </c>
    </row>
    <row r="81" spans="1:8" ht="15" customHeight="1" x14ac:dyDescent="0.25">
      <c r="A81" s="326"/>
      <c r="B81" s="155"/>
      <c r="C81" s="13" t="str">
        <f>IFERROR(+VLOOKUP(#REF!,'LISTADO BASICO MOS'!B:K,2,FALSE), "-")</f>
        <v>-</v>
      </c>
      <c r="D81" s="9"/>
      <c r="E81" s="10" t="str">
        <f>IFERROR(+VLOOKUP(A81,'LISTADO BASICO MOS'!B:K,4,FALSE),"-")</f>
        <v>-</v>
      </c>
      <c r="F81" s="10" t="str">
        <f>IFERROR(+VLOOKUP(A81,'LISTADO BASICO MOS'!B:K,5,FALSE),"-")</f>
        <v>-</v>
      </c>
      <c r="G81" s="10" t="str">
        <f>IFERROR(+VLOOKUP(A81,'LISTADO BASICO MOS'!B:K,6,FALSE),"-")</f>
        <v>-</v>
      </c>
      <c r="H81" s="139" t="str">
        <f>IFERROR(+VLOOKUP(A81,'LISTADO BASICO MOS'!B:K,10,FALSE),"-")</f>
        <v>-</v>
      </c>
    </row>
    <row r="82" spans="1:8" ht="15" customHeight="1" x14ac:dyDescent="0.25">
      <c r="A82" s="301"/>
      <c r="B82" s="156"/>
      <c r="C82" s="13" t="str">
        <f>IFERROR(+VLOOKUP(#REF!,'LISTADO BASICO MOS'!B:K,2,FALSE), "-")</f>
        <v>-</v>
      </c>
      <c r="D82" s="11"/>
      <c r="E82" s="10" t="str">
        <f>IFERROR(+VLOOKUP(A82,'LISTADO BASICO MOS'!B:K,4,FALSE),"-")</f>
        <v>-</v>
      </c>
      <c r="F82" s="10" t="str">
        <f>IFERROR(+VLOOKUP(A82,'LISTADO BASICO MOS'!B:K,5,FALSE),"-")</f>
        <v>-</v>
      </c>
      <c r="G82" s="10" t="str">
        <f>IFERROR(+VLOOKUP(A82,'LISTADO BASICO MOS'!B:K,6,FALSE),"-")</f>
        <v>-</v>
      </c>
      <c r="H82" s="139" t="str">
        <f>IFERROR(+VLOOKUP(A82,'LISTADO BASICO MOS'!B:K,10,FALSE),"-")</f>
        <v>-</v>
      </c>
    </row>
    <row r="83" spans="1:8" ht="15" customHeight="1" x14ac:dyDescent="0.25">
      <c r="A83" s="374" t="str">
        <f>+"TOTAL "&amp;A77</f>
        <v>TOTAL FIJACIÓN VÍA ANTERIOR TORACO LUMBAR EN PLACA</v>
      </c>
      <c r="B83" s="374"/>
      <c r="C83" s="374"/>
      <c r="D83" s="374"/>
      <c r="E83" s="374"/>
      <c r="F83" s="374"/>
      <c r="G83" s="49"/>
      <c r="H83" s="50"/>
    </row>
    <row r="84" spans="1:8" ht="15" customHeight="1" x14ac:dyDescent="0.25"/>
    <row r="85" spans="1:8" x14ac:dyDescent="0.25">
      <c r="A85" s="391" t="s">
        <v>975</v>
      </c>
      <c r="B85" s="391"/>
      <c r="C85" s="391"/>
      <c r="D85" s="391"/>
      <c r="E85" s="391"/>
      <c r="F85" s="391"/>
      <c r="G85" s="391"/>
      <c r="H85" s="391"/>
    </row>
    <row r="86" spans="1:8" ht="15" customHeight="1" x14ac:dyDescent="0.25">
      <c r="A86" s="91" t="s">
        <v>15</v>
      </c>
      <c r="B86" s="140" t="s">
        <v>16</v>
      </c>
      <c r="C86" s="140" t="s">
        <v>17</v>
      </c>
      <c r="D86" s="140" t="s">
        <v>18</v>
      </c>
      <c r="E86" s="140" t="s">
        <v>620</v>
      </c>
      <c r="F86" s="140" t="s">
        <v>19</v>
      </c>
      <c r="G86" s="140" t="s">
        <v>20</v>
      </c>
      <c r="H86" s="140" t="s">
        <v>21</v>
      </c>
    </row>
    <row r="87" spans="1:8" ht="15" customHeight="1" x14ac:dyDescent="0.25">
      <c r="A87" s="326"/>
      <c r="B87" s="154" t="s">
        <v>635</v>
      </c>
      <c r="C87" s="13" t="str">
        <f>IFERROR(+VLOOKUP(#REF!,'LISTADO BASICO MOS'!B:K,2,FALSE), "-")</f>
        <v>-</v>
      </c>
      <c r="D87" s="107">
        <v>1</v>
      </c>
      <c r="E87" s="10" t="str">
        <f>IFERROR(+VLOOKUP(A87,'LISTADO BASICO MOS'!B:K,4,FALSE),"-")</f>
        <v>-</v>
      </c>
      <c r="F87" s="10" t="str">
        <f>IFERROR(+VLOOKUP(A87,'LISTADO BASICO MOS'!B:K,5,FALSE),"-")</f>
        <v>-</v>
      </c>
      <c r="G87" s="10" t="str">
        <f>IFERROR(+VLOOKUP(A87,'LISTADO BASICO MOS'!B:K,6,FALSE),"-")</f>
        <v>-</v>
      </c>
      <c r="H87" s="139" t="str">
        <f>IFERROR(+VLOOKUP(A87,'LISTADO BASICO MOS'!B:K,10,FALSE),"-")</f>
        <v>-</v>
      </c>
    </row>
    <row r="88" spans="1:8" ht="15" customHeight="1" x14ac:dyDescent="0.25">
      <c r="A88" s="326"/>
      <c r="B88" s="154" t="s">
        <v>193</v>
      </c>
      <c r="C88" s="13" t="str">
        <f>IFERROR(+VLOOKUP(A88,'LISTADO BASICO SUSTITUTOS'!B:K,2,FALSE), "-")</f>
        <v>-</v>
      </c>
      <c r="D88" s="45">
        <v>1</v>
      </c>
      <c r="E88" s="45" t="str">
        <f>IFERROR(+VLOOKUP(A88,'LISTADO BASICO SUSTITUTOS'!B:K,4,FALSE), "-")</f>
        <v>-</v>
      </c>
      <c r="F88" s="45" t="str">
        <f>IFERROR(+VLOOKUP(A88,'LISTADO BASICO SUSTITUTOS'!B:K,5,FALSE), "-")</f>
        <v>-</v>
      </c>
      <c r="G88" s="45" t="str">
        <f>IFERROR(+VLOOKUP(A88,'LISTADO BASICO SUSTITUTOS'!B:K,6,FALSE), "-")</f>
        <v>-</v>
      </c>
      <c r="H88" s="13" t="str">
        <f>IFERROR(+VLOOKUP(A88,'LISTADO BASICO SUSTITUTOS'!B:K,10,FALSE), "-")</f>
        <v>-</v>
      </c>
    </row>
    <row r="89" spans="1:8" ht="15" customHeight="1" x14ac:dyDescent="0.25">
      <c r="A89" s="326"/>
      <c r="B89" s="154" t="s">
        <v>1030</v>
      </c>
      <c r="C89" s="13" t="str">
        <f>IFERROR(+VLOOKUP(#REF!,'LISTADO BASICO MOS'!B:K,2,FALSE), "-")</f>
        <v>-</v>
      </c>
      <c r="D89" s="107">
        <v>2</v>
      </c>
      <c r="E89" s="10" t="str">
        <f>IFERROR(+VLOOKUP(A89,'LISTADO BASICO MOS'!B:K,4,FALSE),"-")</f>
        <v>-</v>
      </c>
      <c r="F89" s="10" t="str">
        <f>IFERROR(+VLOOKUP(A89,'LISTADO BASICO MOS'!B:K,5,FALSE),"-")</f>
        <v>-</v>
      </c>
      <c r="G89" s="10" t="str">
        <f>IFERROR(+VLOOKUP(A89,'LISTADO BASICO MOS'!B:K,6,FALSE),"-")</f>
        <v>-</v>
      </c>
      <c r="H89" s="139" t="str">
        <f>IFERROR(+VLOOKUP(A89,'LISTADO BASICO MOS'!B:K,10,FALSE),"-")</f>
        <v>-</v>
      </c>
    </row>
    <row r="90" spans="1:8" ht="15" customHeight="1" x14ac:dyDescent="0.25">
      <c r="A90" s="301"/>
      <c r="B90" s="156"/>
      <c r="C90" s="13" t="str">
        <f>IFERROR(+VLOOKUP(#REF!,'LISTADO BASICO MOS'!B:K,2,FALSE), "-")</f>
        <v>-</v>
      </c>
      <c r="D90" s="11"/>
      <c r="E90" s="10" t="str">
        <f>IFERROR(+VLOOKUP(A90,'LISTADO BASICO MOS'!B:K,4,FALSE),"-")</f>
        <v>-</v>
      </c>
      <c r="F90" s="10" t="str">
        <f>IFERROR(+VLOOKUP(A90,'LISTADO BASICO MOS'!B:K,5,FALSE),"-")</f>
        <v>-</v>
      </c>
      <c r="G90" s="10" t="str">
        <f>IFERROR(+VLOOKUP(A90,'LISTADO BASICO MOS'!B:K,6,FALSE),"-")</f>
        <v>-</v>
      </c>
      <c r="H90" s="139" t="str">
        <f>IFERROR(+VLOOKUP(A90,'LISTADO BASICO MOS'!B:K,10,FALSE),"-")</f>
        <v>-</v>
      </c>
    </row>
    <row r="91" spans="1:8" ht="15" customHeight="1" x14ac:dyDescent="0.25">
      <c r="A91" s="374" t="str">
        <f>+"TOTAL "&amp;A85</f>
        <v>TOTAL KIT DE VERTEBROPLASTIA</v>
      </c>
      <c r="B91" s="374"/>
      <c r="C91" s="374"/>
      <c r="D91" s="374"/>
      <c r="E91" s="374"/>
      <c r="F91" s="374"/>
      <c r="G91" s="49"/>
      <c r="H91" s="50"/>
    </row>
    <row r="92" spans="1:8" ht="15" customHeight="1" x14ac:dyDescent="0.25"/>
    <row r="93" spans="1:8" x14ac:dyDescent="0.25">
      <c r="A93" s="391" t="s">
        <v>1005</v>
      </c>
      <c r="B93" s="391"/>
      <c r="C93" s="391"/>
      <c r="D93" s="391"/>
      <c r="E93" s="391"/>
      <c r="F93" s="391"/>
      <c r="G93" s="391"/>
      <c r="H93" s="391"/>
    </row>
    <row r="94" spans="1:8" ht="15" customHeight="1" x14ac:dyDescent="0.25">
      <c r="A94" s="91" t="s">
        <v>15</v>
      </c>
      <c r="B94" s="140" t="s">
        <v>16</v>
      </c>
      <c r="C94" s="140" t="s">
        <v>17</v>
      </c>
      <c r="D94" s="140" t="s">
        <v>18</v>
      </c>
      <c r="E94" s="140" t="s">
        <v>620</v>
      </c>
      <c r="F94" s="140" t="s">
        <v>19</v>
      </c>
      <c r="G94" s="140" t="s">
        <v>20</v>
      </c>
      <c r="H94" s="140" t="s">
        <v>21</v>
      </c>
    </row>
    <row r="95" spans="1:8" ht="15" customHeight="1" x14ac:dyDescent="0.25">
      <c r="A95" s="326"/>
      <c r="B95" s="154" t="s">
        <v>1006</v>
      </c>
      <c r="C95" s="13" t="str">
        <f>IFERROR(+VLOOKUP(#REF!,'LISTADO BASICO MOS'!B:K,2,FALSE), "-")</f>
        <v>-</v>
      </c>
      <c r="D95" s="107">
        <v>1</v>
      </c>
      <c r="E95" s="10" t="str">
        <f>IFERROR(+VLOOKUP(A95,'LISTADO BASICO MOS'!B:K,4,FALSE),"-")</f>
        <v>-</v>
      </c>
      <c r="F95" s="10" t="str">
        <f>IFERROR(+VLOOKUP(A95,'LISTADO BASICO MOS'!B:K,5,FALSE),"-")</f>
        <v>-</v>
      </c>
      <c r="G95" s="10" t="str">
        <f>IFERROR(+VLOOKUP(A95,'LISTADO BASICO MOS'!B:K,6,FALSE),"-")</f>
        <v>-</v>
      </c>
      <c r="H95" s="139" t="str">
        <f>IFERROR(+VLOOKUP(A95,'LISTADO BASICO MOS'!B:K,10,FALSE),"-")</f>
        <v>-</v>
      </c>
    </row>
    <row r="96" spans="1:8" ht="15" customHeight="1" x14ac:dyDescent="0.25">
      <c r="A96" s="326"/>
      <c r="B96" s="154" t="s">
        <v>1031</v>
      </c>
      <c r="C96" s="13" t="str">
        <f>IFERROR(+VLOOKUP(#REF!,'LISTADO BASICO MOS'!B:K,2,FALSE), "-")</f>
        <v>-</v>
      </c>
      <c r="D96" s="107">
        <v>1</v>
      </c>
      <c r="E96" s="10" t="str">
        <f>IFERROR(+VLOOKUP(A96,'LISTADO BASICO MOS'!B:K,4,FALSE),"-")</f>
        <v>-</v>
      </c>
      <c r="F96" s="10" t="str">
        <f>IFERROR(+VLOOKUP(A96,'LISTADO BASICO MOS'!B:K,5,FALSE),"-")</f>
        <v>-</v>
      </c>
      <c r="G96" s="10" t="str">
        <f>IFERROR(+VLOOKUP(A96,'LISTADO BASICO MOS'!B:K,6,FALSE),"-")</f>
        <v>-</v>
      </c>
      <c r="H96" s="139" t="str">
        <f>IFERROR(+VLOOKUP(A96,'LISTADO BASICO MOS'!B:K,10,FALSE),"-")</f>
        <v>-</v>
      </c>
    </row>
    <row r="97" spans="1:8" ht="15" customHeight="1" x14ac:dyDescent="0.25">
      <c r="A97" s="326"/>
      <c r="B97" s="154" t="s">
        <v>193</v>
      </c>
      <c r="C97" s="13" t="str">
        <f>IFERROR(+VLOOKUP(A97,'LISTADO BASICO SUSTITUTOS'!B:K,2,FALSE), "-")</f>
        <v>-</v>
      </c>
      <c r="D97" s="45">
        <v>1</v>
      </c>
      <c r="E97" s="45" t="str">
        <f>IFERROR(+VLOOKUP(A97,'LISTADO BASICO SUSTITUTOS'!B:K,4,FALSE), "-")</f>
        <v>-</v>
      </c>
      <c r="F97" s="45" t="str">
        <f>IFERROR(+VLOOKUP(A97,'LISTADO BASICO SUSTITUTOS'!B:K,5,FALSE), "-")</f>
        <v>-</v>
      </c>
      <c r="G97" s="45" t="str">
        <f>IFERROR(+VLOOKUP(A97,'LISTADO BASICO SUSTITUTOS'!B:K,6,FALSE), "-")</f>
        <v>-</v>
      </c>
      <c r="H97" s="13" t="str">
        <f>IFERROR(+VLOOKUP(A97,'LISTADO BASICO SUSTITUTOS'!B:K,10,FALSE), "-")</f>
        <v>-</v>
      </c>
    </row>
    <row r="98" spans="1:8" ht="15" customHeight="1" x14ac:dyDescent="0.25">
      <c r="A98" s="301"/>
      <c r="B98" s="156"/>
      <c r="C98" s="13" t="str">
        <f>IFERROR(+VLOOKUP(#REF!,'LISTADO BASICO MOS'!B:K,2,FALSE), "-")</f>
        <v>-</v>
      </c>
      <c r="D98" s="11"/>
      <c r="E98" s="10" t="str">
        <f>IFERROR(+VLOOKUP(A98,'LISTADO BASICO MOS'!B:K,4,FALSE),"-")</f>
        <v>-</v>
      </c>
      <c r="F98" s="10" t="str">
        <f>IFERROR(+VLOOKUP(A98,'LISTADO BASICO MOS'!B:K,5,FALSE),"-")</f>
        <v>-</v>
      </c>
      <c r="G98" s="10" t="str">
        <f>IFERROR(+VLOOKUP(A98,'LISTADO BASICO MOS'!B:K,6,FALSE),"-")</f>
        <v>-</v>
      </c>
      <c r="H98" s="139" t="str">
        <f>IFERROR(+VLOOKUP(A98,'LISTADO BASICO MOS'!B:K,10,FALSE),"-")</f>
        <v>-</v>
      </c>
    </row>
    <row r="99" spans="1:8" ht="15" customHeight="1" x14ac:dyDescent="0.25">
      <c r="A99" s="373" t="str">
        <f>+"TOTAL "&amp;A93</f>
        <v>TOTAL KIT DE CIFOPLASTIA</v>
      </c>
      <c r="B99" s="373"/>
      <c r="C99" s="373"/>
      <c r="D99" s="373"/>
      <c r="E99" s="373"/>
      <c r="F99" s="373"/>
      <c r="G99" s="49"/>
      <c r="H99" s="50"/>
    </row>
    <row r="100" spans="1:8" ht="15" customHeight="1" x14ac:dyDescent="0.25"/>
    <row r="101" spans="1:8" x14ac:dyDescent="0.25">
      <c r="A101" s="391" t="s">
        <v>986</v>
      </c>
      <c r="B101" s="391"/>
      <c r="C101" s="391"/>
      <c r="D101" s="391"/>
      <c r="E101" s="391"/>
      <c r="F101" s="391"/>
      <c r="G101" s="391"/>
      <c r="H101" s="391"/>
    </row>
    <row r="102" spans="1:8" x14ac:dyDescent="0.25">
      <c r="A102" s="91" t="s">
        <v>15</v>
      </c>
      <c r="B102" s="140" t="s">
        <v>16</v>
      </c>
      <c r="C102" s="140" t="s">
        <v>17</v>
      </c>
      <c r="D102" s="140" t="s">
        <v>18</v>
      </c>
      <c r="E102" s="140" t="s">
        <v>620</v>
      </c>
      <c r="F102" s="140" t="s">
        <v>19</v>
      </c>
      <c r="G102" s="140" t="s">
        <v>20</v>
      </c>
      <c r="H102" s="140" t="s">
        <v>21</v>
      </c>
    </row>
    <row r="103" spans="1:8" x14ac:dyDescent="0.25">
      <c r="A103" s="326"/>
      <c r="B103" s="159" t="s">
        <v>1001</v>
      </c>
      <c r="C103" s="13" t="str">
        <f>IFERROR(+VLOOKUP(#REF!,'LISTADO BASICO MOS'!B:K,2,FALSE), "-")</f>
        <v>-</v>
      </c>
      <c r="D103" s="160">
        <v>1</v>
      </c>
      <c r="E103" s="10" t="str">
        <f>IFERROR(+VLOOKUP(A103,'LISTADO BASICO MOS'!B:K,4,FALSE),"-")</f>
        <v>-</v>
      </c>
      <c r="F103" s="10" t="str">
        <f>IFERROR(+VLOOKUP(A103,'LISTADO BASICO MOS'!B:K,5,FALSE),"-")</f>
        <v>-</v>
      </c>
      <c r="G103" s="10" t="str">
        <f>IFERROR(+VLOOKUP(A103,'LISTADO BASICO MOS'!B:K,6,FALSE),"-")</f>
        <v>-</v>
      </c>
      <c r="H103" s="139" t="str">
        <f>IFERROR(+VLOOKUP(A103,'LISTADO BASICO MOS'!B:K,10,FALSE),"-")</f>
        <v>-</v>
      </c>
    </row>
    <row r="104" spans="1:8" x14ac:dyDescent="0.25">
      <c r="A104" s="326"/>
      <c r="B104" s="159" t="s">
        <v>186</v>
      </c>
      <c r="C104" s="13" t="str">
        <f>IFERROR(+VLOOKUP(#REF!,'LISTADO BASICO MOS'!B:K,2,FALSE), "-")</f>
        <v>-</v>
      </c>
      <c r="D104" s="160">
        <v>4</v>
      </c>
      <c r="E104" s="10" t="str">
        <f>IFERROR(+VLOOKUP(A104,'LISTADO BASICO MOS'!B:K,4,FALSE),"-")</f>
        <v>-</v>
      </c>
      <c r="F104" s="10" t="str">
        <f>IFERROR(+VLOOKUP(A104,'LISTADO BASICO MOS'!B:K,5,FALSE),"-")</f>
        <v>-</v>
      </c>
      <c r="G104" s="10" t="str">
        <f>IFERROR(+VLOOKUP(A104,'LISTADO BASICO MOS'!B:K,6,FALSE),"-")</f>
        <v>-</v>
      </c>
      <c r="H104" s="139" t="str">
        <f>IFERROR(+VLOOKUP(A104,'LISTADO BASICO MOS'!B:K,10,FALSE),"-")</f>
        <v>-</v>
      </c>
    </row>
    <row r="105" spans="1:8" x14ac:dyDescent="0.25">
      <c r="A105" s="326"/>
      <c r="B105" s="154" t="s">
        <v>1027</v>
      </c>
      <c r="C105" s="13" t="str">
        <f>IFERROR(+VLOOKUP(#REF!,'LISTADO BASICO MOS'!B:K,2,FALSE), "-")</f>
        <v>-</v>
      </c>
      <c r="D105" s="107">
        <v>1</v>
      </c>
      <c r="E105" s="10" t="str">
        <f>IFERROR(+VLOOKUP(A105,'LISTADO BASICO MOS'!B:K,4,FALSE),"-")</f>
        <v>-</v>
      </c>
      <c r="F105" s="10" t="str">
        <f>IFERROR(+VLOOKUP(A105,'LISTADO BASICO MOS'!B:K,5,FALSE),"-")</f>
        <v>-</v>
      </c>
      <c r="G105" s="10" t="str">
        <f>IFERROR(+VLOOKUP(A105,'LISTADO BASICO MOS'!B:K,6,FALSE),"-")</f>
        <v>-</v>
      </c>
      <c r="H105" s="139" t="str">
        <f>IFERROR(+VLOOKUP(A105,'LISTADO BASICO MOS'!B:K,10,FALSE),"-")</f>
        <v>-</v>
      </c>
    </row>
    <row r="106" spans="1:8" x14ac:dyDescent="0.25">
      <c r="A106" s="301"/>
      <c r="B106" s="156"/>
      <c r="C106" s="13" t="str">
        <f>IFERROR(+VLOOKUP(#REF!,'LISTADO BASICO MOS'!B:K,2,FALSE), "-")</f>
        <v>-</v>
      </c>
      <c r="D106" s="9"/>
      <c r="E106" s="10" t="str">
        <f>IFERROR(+VLOOKUP(A106,'LISTADO BASICO MOS'!B:K,4,FALSE),"-")</f>
        <v>-</v>
      </c>
      <c r="F106" s="10" t="str">
        <f>IFERROR(+VLOOKUP(A106,'LISTADO BASICO MOS'!B:K,5,FALSE),"-")</f>
        <v>-</v>
      </c>
      <c r="G106" s="10" t="str">
        <f>IFERROR(+VLOOKUP(A106,'LISTADO BASICO MOS'!B:K,6,FALSE),"-")</f>
        <v>-</v>
      </c>
      <c r="H106" s="139" t="str">
        <f>IFERROR(+VLOOKUP(A106,'LISTADO BASICO MOS'!B:K,10,FALSE),"-")</f>
        <v>-</v>
      </c>
    </row>
    <row r="107" spans="1:8" x14ac:dyDescent="0.25">
      <c r="A107" s="301"/>
      <c r="B107" s="156"/>
      <c r="C107" s="13" t="str">
        <f>IFERROR(+VLOOKUP(#REF!,'LISTADO BASICO MOS'!B:K,2,FALSE), "-")</f>
        <v>-</v>
      </c>
      <c r="D107" s="11"/>
      <c r="E107" s="10" t="str">
        <f>IFERROR(+VLOOKUP(A107,'LISTADO BASICO MOS'!B:K,4,FALSE),"-")</f>
        <v>-</v>
      </c>
      <c r="F107" s="10" t="str">
        <f>IFERROR(+VLOOKUP(A107,'LISTADO BASICO MOS'!B:K,5,FALSE),"-")</f>
        <v>-</v>
      </c>
      <c r="G107" s="10" t="str">
        <f>IFERROR(+VLOOKUP(A107,'LISTADO BASICO MOS'!B:K,6,FALSE),"-")</f>
        <v>-</v>
      </c>
      <c r="H107" s="139" t="str">
        <f>IFERROR(+VLOOKUP(A107,'LISTADO BASICO MOS'!B:K,10,FALSE),"-")</f>
        <v>-</v>
      </c>
    </row>
    <row r="108" spans="1:8" x14ac:dyDescent="0.25">
      <c r="A108" s="374" t="str">
        <f>+"TOTAL "&amp;A101</f>
        <v>TOTAL PLACA CERVICAL VÍA ANTERIOR</v>
      </c>
      <c r="B108" s="374"/>
      <c r="C108" s="374"/>
      <c r="D108" s="374"/>
      <c r="E108" s="374"/>
      <c r="F108" s="374"/>
      <c r="G108" s="49"/>
      <c r="H108" s="50"/>
    </row>
    <row r="110" spans="1:8" x14ac:dyDescent="0.25">
      <c r="A110" s="391" t="s">
        <v>976</v>
      </c>
      <c r="B110" s="391"/>
      <c r="C110" s="391"/>
      <c r="D110" s="391"/>
      <c r="E110" s="391"/>
      <c r="F110" s="391"/>
      <c r="G110" s="391"/>
      <c r="H110" s="391"/>
    </row>
    <row r="111" spans="1:8" x14ac:dyDescent="0.25">
      <c r="A111" s="91" t="s">
        <v>15</v>
      </c>
      <c r="B111" s="140" t="s">
        <v>16</v>
      </c>
      <c r="C111" s="140" t="s">
        <v>17</v>
      </c>
      <c r="D111" s="140" t="s">
        <v>18</v>
      </c>
      <c r="E111" s="140" t="s">
        <v>620</v>
      </c>
      <c r="F111" s="140" t="s">
        <v>19</v>
      </c>
      <c r="G111" s="140" t="s">
        <v>20</v>
      </c>
      <c r="H111" s="140" t="s">
        <v>21</v>
      </c>
    </row>
    <row r="112" spans="1:8" s="150" customFormat="1" x14ac:dyDescent="0.25">
      <c r="A112" s="329"/>
      <c r="B112" s="154" t="s">
        <v>1032</v>
      </c>
      <c r="C112" s="13" t="str">
        <f>IFERROR(+VLOOKUP(#REF!,'LISTADO BASICO MOS'!B:K,2,FALSE), "-")</f>
        <v>-</v>
      </c>
      <c r="D112" s="134">
        <v>1</v>
      </c>
      <c r="E112" s="10" t="str">
        <f>IFERROR(+VLOOKUP(A112,'LISTADO BASICO MOS'!B:K,4,FALSE),"-")</f>
        <v>-</v>
      </c>
      <c r="F112" s="10" t="str">
        <f>IFERROR(+VLOOKUP(A112,'LISTADO BASICO MOS'!B:K,5,FALSE),"-")</f>
        <v>-</v>
      </c>
      <c r="G112" s="10" t="str">
        <f>IFERROR(+VLOOKUP(A112,'LISTADO BASICO MOS'!B:K,6,FALSE),"-")</f>
        <v>-</v>
      </c>
      <c r="H112" s="139" t="str">
        <f>IFERROR(+VLOOKUP(A112,'LISTADO BASICO MOS'!B:K,10,FALSE),"-")</f>
        <v>-</v>
      </c>
    </row>
    <row r="113" spans="1:8" x14ac:dyDescent="0.25">
      <c r="A113" s="326"/>
      <c r="B113" s="154" t="s">
        <v>1033</v>
      </c>
      <c r="C113" s="13" t="str">
        <f>IFERROR(+VLOOKUP(#REF!,'LISTADO BASICO MOS'!B:K,2,FALSE), "-")</f>
        <v>-</v>
      </c>
      <c r="D113" s="134">
        <v>2</v>
      </c>
      <c r="E113" s="10" t="str">
        <f>IFERROR(+VLOOKUP(A113,'LISTADO BASICO MOS'!B:K,4,FALSE),"-")</f>
        <v>-</v>
      </c>
      <c r="F113" s="10" t="str">
        <f>IFERROR(+VLOOKUP(A113,'LISTADO BASICO MOS'!B:K,5,FALSE),"-")</f>
        <v>-</v>
      </c>
      <c r="G113" s="10" t="str">
        <f>IFERROR(+VLOOKUP(A113,'LISTADO BASICO MOS'!B:K,6,FALSE),"-")</f>
        <v>-</v>
      </c>
      <c r="H113" s="139" t="str">
        <f>IFERROR(+VLOOKUP(A113,'LISTADO BASICO MOS'!B:K,10,FALSE),"-")</f>
        <v>-</v>
      </c>
    </row>
    <row r="114" spans="1:8" x14ac:dyDescent="0.25">
      <c r="A114" s="326"/>
      <c r="B114" s="154" t="s">
        <v>1034</v>
      </c>
      <c r="C114" s="13" t="str">
        <f>IFERROR(+VLOOKUP(#REF!,'LISTADO BASICO MOS'!B:K,2,FALSE), "-")</f>
        <v>-</v>
      </c>
      <c r="D114" s="134">
        <v>1</v>
      </c>
      <c r="E114" s="10" t="str">
        <f>IFERROR(+VLOOKUP(A114,'LISTADO BASICO MOS'!B:K,4,FALSE),"-")</f>
        <v>-</v>
      </c>
      <c r="F114" s="10" t="str">
        <f>IFERROR(+VLOOKUP(A114,'LISTADO BASICO MOS'!B:K,5,FALSE),"-")</f>
        <v>-</v>
      </c>
      <c r="G114" s="10" t="str">
        <f>IFERROR(+VLOOKUP(A114,'LISTADO BASICO MOS'!B:K,6,FALSE),"-")</f>
        <v>-</v>
      </c>
      <c r="H114" s="139" t="str">
        <f>IFERROR(+VLOOKUP(A114,'LISTADO BASICO MOS'!B:K,10,FALSE),"-")</f>
        <v>-</v>
      </c>
    </row>
    <row r="115" spans="1:8" x14ac:dyDescent="0.25">
      <c r="A115" s="326"/>
      <c r="B115" s="156" t="s">
        <v>186</v>
      </c>
      <c r="C115" s="13" t="str">
        <f>IFERROR(+VLOOKUP(#REF!,'LISTADO BASICO MOS'!B:K,2,FALSE), "-")</f>
        <v>-</v>
      </c>
      <c r="D115" s="161">
        <v>4</v>
      </c>
      <c r="E115" s="10" t="str">
        <f>IFERROR(+VLOOKUP(A115,'LISTADO BASICO MOS'!B:K,4,FALSE),"-")</f>
        <v>-</v>
      </c>
      <c r="F115" s="10" t="str">
        <f>IFERROR(+VLOOKUP(A115,'LISTADO BASICO MOS'!B:K,5,FALSE),"-")</f>
        <v>-</v>
      </c>
      <c r="G115" s="10" t="str">
        <f>IFERROR(+VLOOKUP(A115,'LISTADO BASICO MOS'!B:K,6,FALSE),"-")</f>
        <v>-</v>
      </c>
      <c r="H115" s="139" t="str">
        <f>IFERROR(+VLOOKUP(A115,'LISTADO BASICO MOS'!B:K,10,FALSE),"-")</f>
        <v>-</v>
      </c>
    </row>
    <row r="116" spans="1:8" x14ac:dyDescent="0.25">
      <c r="A116" s="326"/>
      <c r="B116" s="156"/>
      <c r="C116" s="13" t="str">
        <f>IFERROR(+VLOOKUP(#REF!,'LISTADO BASICO MOS'!B:K,2,FALSE), "-")</f>
        <v>-</v>
      </c>
      <c r="D116" s="138"/>
      <c r="E116" s="10" t="str">
        <f>IFERROR(+VLOOKUP(A116,'LISTADO BASICO MOS'!B:K,4,FALSE),"-")</f>
        <v>-</v>
      </c>
      <c r="F116" s="10" t="str">
        <f>IFERROR(+VLOOKUP(A116,'LISTADO BASICO MOS'!B:K,5,FALSE),"-")</f>
        <v>-</v>
      </c>
      <c r="G116" s="10" t="str">
        <f>IFERROR(+VLOOKUP(A116,'LISTADO BASICO MOS'!B:K,6,FALSE),"-")</f>
        <v>-</v>
      </c>
      <c r="H116" s="139" t="str">
        <f>IFERROR(+VLOOKUP(A116,'LISTADO BASICO MOS'!B:K,10,FALSE),"-")</f>
        <v>-</v>
      </c>
    </row>
    <row r="117" spans="1:8" x14ac:dyDescent="0.25">
      <c r="A117" s="301"/>
      <c r="B117" s="156"/>
      <c r="C117" s="13" t="str">
        <f>IFERROR(+VLOOKUP(#REF!,'LISTADO BASICO MOS'!B:K,2,FALSE), "-")</f>
        <v>-</v>
      </c>
      <c r="D117" s="11"/>
      <c r="E117" s="10" t="str">
        <f>IFERROR(+VLOOKUP(A117,'LISTADO BASICO MOS'!B:K,4,FALSE),"-")</f>
        <v>-</v>
      </c>
      <c r="F117" s="10" t="str">
        <f>IFERROR(+VLOOKUP(A117,'LISTADO BASICO MOS'!B:K,5,FALSE),"-")</f>
        <v>-</v>
      </c>
      <c r="G117" s="10" t="str">
        <f>IFERROR(+VLOOKUP(A117,'LISTADO BASICO MOS'!B:K,6,FALSE),"-")</f>
        <v>-</v>
      </c>
      <c r="H117" s="139" t="str">
        <f>IFERROR(+VLOOKUP(A117,'LISTADO BASICO MOS'!B:K,10,FALSE),"-")</f>
        <v>-</v>
      </c>
    </row>
    <row r="118" spans="1:8" x14ac:dyDescent="0.25">
      <c r="A118" s="374" t="str">
        <f>+"TOTAL "&amp;A110</f>
        <v>TOTAL SISTEMA DE CORPECTOMIA CERVICAL</v>
      </c>
      <c r="B118" s="374"/>
      <c r="C118" s="374"/>
      <c r="D118" s="374"/>
      <c r="E118" s="374"/>
      <c r="F118" s="374"/>
      <c r="G118" s="49"/>
      <c r="H118" s="50"/>
    </row>
    <row r="120" spans="1:8" x14ac:dyDescent="0.25">
      <c r="A120" s="391" t="s">
        <v>977</v>
      </c>
      <c r="B120" s="391"/>
      <c r="C120" s="391"/>
      <c r="D120" s="391"/>
      <c r="E120" s="391"/>
      <c r="F120" s="391"/>
      <c r="G120" s="391"/>
      <c r="H120" s="391"/>
    </row>
    <row r="121" spans="1:8" x14ac:dyDescent="0.25">
      <c r="A121" s="91" t="s">
        <v>15</v>
      </c>
      <c r="B121" s="140" t="s">
        <v>16</v>
      </c>
      <c r="C121" s="140" t="s">
        <v>17</v>
      </c>
      <c r="D121" s="140" t="s">
        <v>18</v>
      </c>
      <c r="E121" s="140" t="s">
        <v>620</v>
      </c>
      <c r="F121" s="140" t="s">
        <v>19</v>
      </c>
      <c r="G121" s="140" t="s">
        <v>20</v>
      </c>
      <c r="H121" s="140" t="s">
        <v>21</v>
      </c>
    </row>
    <row r="122" spans="1:8" x14ac:dyDescent="0.25">
      <c r="A122" s="326"/>
      <c r="B122" s="159" t="s">
        <v>1036</v>
      </c>
      <c r="C122" s="13" t="str">
        <f>IFERROR(+VLOOKUP(#REF!,'LISTADO BASICO MOS'!B:K,2,FALSE), "-")</f>
        <v>-</v>
      </c>
      <c r="D122" s="160">
        <v>1</v>
      </c>
      <c r="E122" s="10" t="str">
        <f>IFERROR(+VLOOKUP(A122,'LISTADO BASICO MOS'!B:K,4,FALSE),"-")</f>
        <v>-</v>
      </c>
      <c r="F122" s="10" t="str">
        <f>IFERROR(+VLOOKUP(A122,'LISTADO BASICO MOS'!B:K,5,FALSE),"-")</f>
        <v>-</v>
      </c>
      <c r="G122" s="10" t="str">
        <f>IFERROR(+VLOOKUP(A122,'LISTADO BASICO MOS'!B:K,6,FALSE),"-")</f>
        <v>-</v>
      </c>
      <c r="H122" s="139" t="str">
        <f>IFERROR(+VLOOKUP(A122,'LISTADO BASICO MOS'!B:K,10,FALSE),"-")</f>
        <v>-</v>
      </c>
    </row>
    <row r="123" spans="1:8" x14ac:dyDescent="0.25">
      <c r="A123" s="326"/>
      <c r="B123" s="159" t="s">
        <v>1035</v>
      </c>
      <c r="C123" s="13" t="str">
        <f>IFERROR(+VLOOKUP(#REF!,'LISTADO BASICO MOS'!B:K,2,FALSE), "-")</f>
        <v>-</v>
      </c>
      <c r="D123" s="160">
        <v>1</v>
      </c>
      <c r="E123" s="10" t="str">
        <f>IFERROR(+VLOOKUP(A123,'LISTADO BASICO MOS'!B:K,4,FALSE),"-")</f>
        <v>-</v>
      </c>
      <c r="F123" s="10" t="str">
        <f>IFERROR(+VLOOKUP(A123,'LISTADO BASICO MOS'!B:K,5,FALSE),"-")</f>
        <v>-</v>
      </c>
      <c r="G123" s="10" t="str">
        <f>IFERROR(+VLOOKUP(A123,'LISTADO BASICO MOS'!B:K,6,FALSE),"-")</f>
        <v>-</v>
      </c>
      <c r="H123" s="139" t="str">
        <f>IFERROR(+VLOOKUP(A123,'LISTADO BASICO MOS'!B:K,10,FALSE),"-")</f>
        <v>-</v>
      </c>
    </row>
    <row r="124" spans="1:8" x14ac:dyDescent="0.25">
      <c r="A124" s="326"/>
      <c r="B124" s="154" t="s">
        <v>186</v>
      </c>
      <c r="C124" s="13" t="str">
        <f>IFERROR(+VLOOKUP(#REF!,'LISTADO BASICO MOS'!B:K,2,FALSE), "-")</f>
        <v>-</v>
      </c>
      <c r="D124" s="107">
        <v>4</v>
      </c>
      <c r="E124" s="10" t="str">
        <f>IFERROR(+VLOOKUP(A124,'LISTADO BASICO MOS'!B:K,4,FALSE),"-")</f>
        <v>-</v>
      </c>
      <c r="F124" s="10" t="str">
        <f>IFERROR(+VLOOKUP(A124,'LISTADO BASICO MOS'!B:K,5,FALSE),"-")</f>
        <v>-</v>
      </c>
      <c r="G124" s="10" t="str">
        <f>IFERROR(+VLOOKUP(A124,'LISTADO BASICO MOS'!B:K,6,FALSE),"-")</f>
        <v>-</v>
      </c>
      <c r="H124" s="139" t="str">
        <f>IFERROR(+VLOOKUP(A124,'LISTADO BASICO MOS'!B:K,10,FALSE),"-")</f>
        <v>-</v>
      </c>
    </row>
    <row r="125" spans="1:8" x14ac:dyDescent="0.25">
      <c r="A125" s="301"/>
      <c r="B125" s="156"/>
      <c r="C125" s="13" t="str">
        <f>IFERROR(+VLOOKUP(#REF!,'LISTADO BASICO MOS'!B:K,2,FALSE), "-")</f>
        <v>-</v>
      </c>
      <c r="D125" s="11"/>
      <c r="E125" s="10" t="str">
        <f>IFERROR(+VLOOKUP(A125,'LISTADO BASICO MOS'!B:K,4,FALSE),"-")</f>
        <v>-</v>
      </c>
      <c r="F125" s="10" t="str">
        <f>IFERROR(+VLOOKUP(A125,'LISTADO BASICO MOS'!B:K,5,FALSE),"-")</f>
        <v>-</v>
      </c>
      <c r="G125" s="10" t="str">
        <f>IFERROR(+VLOOKUP(A125,'LISTADO BASICO MOS'!B:K,6,FALSE),"-")</f>
        <v>-</v>
      </c>
      <c r="H125" s="139" t="str">
        <f>IFERROR(+VLOOKUP(A125,'LISTADO BASICO MOS'!B:K,10,FALSE),"-")</f>
        <v>-</v>
      </c>
    </row>
    <row r="126" spans="1:8" x14ac:dyDescent="0.25">
      <c r="A126" s="374" t="str">
        <f>+"TOTAL "&amp;A120</f>
        <v>TOTAL SISTEMA DE CORPECTOMIA TORACO LUMBAR</v>
      </c>
      <c r="B126" s="374"/>
      <c r="C126" s="374"/>
      <c r="D126" s="374"/>
      <c r="E126" s="374"/>
      <c r="F126" s="374"/>
      <c r="G126" s="49"/>
      <c r="H126" s="50"/>
    </row>
    <row r="128" spans="1:8" x14ac:dyDescent="0.25">
      <c r="A128" s="391" t="s">
        <v>987</v>
      </c>
      <c r="B128" s="391"/>
      <c r="C128" s="391"/>
      <c r="D128" s="391"/>
      <c r="E128" s="391"/>
      <c r="F128" s="391"/>
      <c r="G128" s="391"/>
      <c r="H128" s="391"/>
    </row>
    <row r="129" spans="1:8" x14ac:dyDescent="0.25">
      <c r="A129" s="91" t="s">
        <v>15</v>
      </c>
      <c r="B129" s="140" t="s">
        <v>16</v>
      </c>
      <c r="C129" s="140" t="s">
        <v>17</v>
      </c>
      <c r="D129" s="140" t="s">
        <v>18</v>
      </c>
      <c r="E129" s="140" t="s">
        <v>620</v>
      </c>
      <c r="F129" s="140" t="s">
        <v>19</v>
      </c>
      <c r="G129" s="140" t="s">
        <v>20</v>
      </c>
      <c r="H129" s="140" t="s">
        <v>21</v>
      </c>
    </row>
    <row r="130" spans="1:8" x14ac:dyDescent="0.25">
      <c r="A130" s="326"/>
      <c r="B130" s="159" t="s">
        <v>1028</v>
      </c>
      <c r="C130" s="13" t="str">
        <f>IFERROR(+VLOOKUP(#REF!,'LISTADO BASICO MOS'!B:K,2,FALSE), "-")</f>
        <v>-</v>
      </c>
      <c r="D130" s="160">
        <v>4</v>
      </c>
      <c r="E130" s="10" t="str">
        <f>IFERROR(+VLOOKUP(A130,'LISTADO BASICO MOS'!B:K,4,FALSE),"-")</f>
        <v>-</v>
      </c>
      <c r="F130" s="10" t="str">
        <f>IFERROR(+VLOOKUP(A130,'LISTADO BASICO MOS'!B:K,5,FALSE),"-")</f>
        <v>-</v>
      </c>
      <c r="G130" s="10" t="str">
        <f>IFERROR(+VLOOKUP(A130,'LISTADO BASICO MOS'!B:K,6,FALSE),"-")</f>
        <v>-</v>
      </c>
      <c r="H130" s="139" t="str">
        <f>IFERROR(+VLOOKUP(A130,'LISTADO BASICO MOS'!B:K,10,FALSE),"-")</f>
        <v>-</v>
      </c>
    </row>
    <row r="131" spans="1:8" x14ac:dyDescent="0.25">
      <c r="A131" s="326"/>
      <c r="B131" s="159" t="s">
        <v>1002</v>
      </c>
      <c r="C131" s="13" t="str">
        <f>IFERROR(+VLOOKUP(#REF!,'LISTADO BASICO MOS'!B:K,2,FALSE), "-")</f>
        <v>-</v>
      </c>
      <c r="D131" s="160">
        <v>4</v>
      </c>
      <c r="E131" s="10" t="str">
        <f>IFERROR(+VLOOKUP(A131,'LISTADO BASICO MOS'!B:K,4,FALSE),"-")</f>
        <v>-</v>
      </c>
      <c r="F131" s="10" t="str">
        <f>IFERROR(+VLOOKUP(A131,'LISTADO BASICO MOS'!B:K,5,FALSE),"-")</f>
        <v>-</v>
      </c>
      <c r="G131" s="10" t="str">
        <f>IFERROR(+VLOOKUP(A131,'LISTADO BASICO MOS'!B:K,6,FALSE),"-")</f>
        <v>-</v>
      </c>
      <c r="H131" s="139" t="str">
        <f>IFERROR(+VLOOKUP(A131,'LISTADO BASICO MOS'!B:K,10,FALSE),"-")</f>
        <v>-</v>
      </c>
    </row>
    <row r="132" spans="1:8" x14ac:dyDescent="0.25">
      <c r="A132" s="326"/>
      <c r="B132" s="159" t="s">
        <v>1003</v>
      </c>
      <c r="C132" s="13" t="str">
        <f>IFERROR(+VLOOKUP(#REF!,'LISTADO BASICO MOS'!B:K,2,FALSE), "-")</f>
        <v>-</v>
      </c>
      <c r="D132" s="160">
        <v>2</v>
      </c>
      <c r="E132" s="10" t="str">
        <f>IFERROR(+VLOOKUP(A132,'LISTADO BASICO MOS'!B:K,4,FALSE),"-")</f>
        <v>-</v>
      </c>
      <c r="F132" s="10" t="str">
        <f>IFERROR(+VLOOKUP(A132,'LISTADO BASICO MOS'!B:K,5,FALSE),"-")</f>
        <v>-</v>
      </c>
      <c r="G132" s="10" t="str">
        <f>IFERROR(+VLOOKUP(A132,'LISTADO BASICO MOS'!B:K,6,FALSE),"-")</f>
        <v>-</v>
      </c>
      <c r="H132" s="139" t="str">
        <f>IFERROR(+VLOOKUP(A132,'LISTADO BASICO MOS'!B:K,10,FALSE),"-")</f>
        <v>-</v>
      </c>
    </row>
    <row r="133" spans="1:8" x14ac:dyDescent="0.25">
      <c r="A133" s="301"/>
      <c r="B133" s="159" t="s">
        <v>1037</v>
      </c>
      <c r="C133" s="13" t="str">
        <f>IFERROR(+VLOOKUP(#REF!,'LISTADO BASICO MOS'!B:K,2,FALSE), "-")</f>
        <v>-</v>
      </c>
      <c r="D133" s="160">
        <v>4</v>
      </c>
      <c r="E133" s="10" t="str">
        <f>IFERROR(+VLOOKUP(A133,'LISTADO BASICO MOS'!B:K,4,FALSE),"-")</f>
        <v>-</v>
      </c>
      <c r="F133" s="10" t="str">
        <f>IFERROR(+VLOOKUP(A133,'LISTADO BASICO MOS'!B:K,5,FALSE),"-")</f>
        <v>-</v>
      </c>
      <c r="G133" s="10" t="str">
        <f>IFERROR(+VLOOKUP(A133,'LISTADO BASICO MOS'!B:K,6,FALSE),"-")</f>
        <v>-</v>
      </c>
      <c r="H133" s="139" t="str">
        <f>IFERROR(+VLOOKUP(A133,'LISTADO BASICO MOS'!B:K,10,FALSE),"-")</f>
        <v>-</v>
      </c>
    </row>
    <row r="134" spans="1:8" x14ac:dyDescent="0.25">
      <c r="A134" s="301"/>
      <c r="B134" s="156"/>
      <c r="C134" s="13" t="str">
        <f>IFERROR(+VLOOKUP(#REF!,'LISTADO BASICO MOS'!B:K,2,FALSE), "-")</f>
        <v>-</v>
      </c>
      <c r="D134" s="9"/>
      <c r="E134" s="10" t="str">
        <f>IFERROR(+VLOOKUP(A134,'LISTADO BASICO MOS'!B:K,4,FALSE),"-")</f>
        <v>-</v>
      </c>
      <c r="F134" s="10" t="str">
        <f>IFERROR(+VLOOKUP(A134,'LISTADO BASICO MOS'!B:K,5,FALSE),"-")</f>
        <v>-</v>
      </c>
      <c r="G134" s="10" t="str">
        <f>IFERROR(+VLOOKUP(A134,'LISTADO BASICO MOS'!B:K,6,FALSE),"-")</f>
        <v>-</v>
      </c>
      <c r="H134" s="139" t="str">
        <f>IFERROR(+VLOOKUP(A134,'LISTADO BASICO MOS'!B:K,10,FALSE),"-")</f>
        <v>-</v>
      </c>
    </row>
    <row r="135" spans="1:8" x14ac:dyDescent="0.25">
      <c r="A135" s="301"/>
      <c r="B135" s="156"/>
      <c r="C135" s="13" t="str">
        <f>IFERROR(+VLOOKUP(#REF!,'LISTADO BASICO MOS'!B:K,2,FALSE), "-")</f>
        <v>-</v>
      </c>
      <c r="D135" s="11"/>
      <c r="E135" s="10" t="str">
        <f>IFERROR(+VLOOKUP(A135,'LISTADO BASICO MOS'!B:K,4,FALSE),"-")</f>
        <v>-</v>
      </c>
      <c r="F135" s="10" t="str">
        <f>IFERROR(+VLOOKUP(A135,'LISTADO BASICO MOS'!B:K,5,FALSE),"-")</f>
        <v>-</v>
      </c>
      <c r="G135" s="10" t="str">
        <f>IFERROR(+VLOOKUP(A135,'LISTADO BASICO MOS'!B:K,6,FALSE),"-")</f>
        <v>-</v>
      </c>
      <c r="H135" s="139" t="str">
        <f>IFERROR(+VLOOKUP(A135,'LISTADO BASICO MOS'!B:K,10,FALSE),"-")</f>
        <v>-</v>
      </c>
    </row>
    <row r="136" spans="1:8" x14ac:dyDescent="0.25">
      <c r="A136" s="374" t="str">
        <f>+"TOTAL "&amp;A128</f>
        <v>TOTAL SISTEMA PLACA BARRA OCCIPITO CERVICAL</v>
      </c>
      <c r="B136" s="374"/>
      <c r="C136" s="374"/>
      <c r="D136" s="374"/>
      <c r="E136" s="374"/>
      <c r="F136" s="374"/>
      <c r="G136" s="49"/>
      <c r="H136" s="50"/>
    </row>
    <row r="138" spans="1:8" x14ac:dyDescent="0.25">
      <c r="A138" s="391" t="s">
        <v>1008</v>
      </c>
      <c r="B138" s="391"/>
      <c r="C138" s="391"/>
      <c r="D138" s="391"/>
      <c r="E138" s="391"/>
      <c r="F138" s="391"/>
      <c r="G138" s="391"/>
      <c r="H138" s="391"/>
    </row>
    <row r="139" spans="1:8" x14ac:dyDescent="0.25">
      <c r="A139" s="91" t="s">
        <v>15</v>
      </c>
      <c r="B139" s="140" t="s">
        <v>16</v>
      </c>
      <c r="C139" s="140" t="s">
        <v>17</v>
      </c>
      <c r="D139" s="140" t="s">
        <v>18</v>
      </c>
      <c r="E139" s="140" t="s">
        <v>620</v>
      </c>
      <c r="F139" s="140" t="s">
        <v>19</v>
      </c>
      <c r="G139" s="140" t="s">
        <v>20</v>
      </c>
      <c r="H139" s="140" t="s">
        <v>21</v>
      </c>
    </row>
    <row r="140" spans="1:8" x14ac:dyDescent="0.25">
      <c r="A140" s="326"/>
      <c r="B140" s="159" t="s">
        <v>1014</v>
      </c>
      <c r="C140" s="13" t="str">
        <f>IFERROR(+VLOOKUP(#REF!,'LISTADO BASICO MOS'!B:K,2,FALSE), "-")</f>
        <v>-</v>
      </c>
      <c r="D140" s="162">
        <v>1</v>
      </c>
      <c r="E140" s="10" t="str">
        <f>IFERROR(+VLOOKUP(A140,'LISTADO BASICO MOS'!B:K,4,FALSE),"-")</f>
        <v>-</v>
      </c>
      <c r="F140" s="10" t="str">
        <f>IFERROR(+VLOOKUP(A140,'LISTADO BASICO MOS'!B:K,5,FALSE),"-")</f>
        <v>-</v>
      </c>
      <c r="G140" s="10" t="str">
        <f>IFERROR(+VLOOKUP(A140,'LISTADO BASICO MOS'!B:K,6,FALSE),"-")</f>
        <v>-</v>
      </c>
      <c r="H140" s="139" t="str">
        <f>IFERROR(+VLOOKUP(A140,'LISTADO BASICO MOS'!B:K,10,FALSE),"-")</f>
        <v>-</v>
      </c>
    </row>
    <row r="141" spans="1:8" x14ac:dyDescent="0.25">
      <c r="A141" s="326"/>
      <c r="B141" s="159" t="s">
        <v>43</v>
      </c>
      <c r="C141" s="13" t="str">
        <f>IFERROR(+VLOOKUP(#REF!,'LISTADO BASICO MOS'!B:K,2,FALSE), "-")</f>
        <v>-</v>
      </c>
      <c r="D141" s="162">
        <v>4</v>
      </c>
      <c r="E141" s="10" t="str">
        <f>IFERROR(+VLOOKUP(A141,'LISTADO BASICO MOS'!B:K,4,FALSE),"-")</f>
        <v>-</v>
      </c>
      <c r="F141" s="10" t="str">
        <f>IFERROR(+VLOOKUP(A141,'LISTADO BASICO MOS'!B:K,5,FALSE),"-")</f>
        <v>-</v>
      </c>
      <c r="G141" s="10" t="str">
        <f>IFERROR(+VLOOKUP(A141,'LISTADO BASICO MOS'!B:K,6,FALSE),"-")</f>
        <v>-</v>
      </c>
      <c r="H141" s="139" t="str">
        <f>IFERROR(+VLOOKUP(A141,'LISTADO BASICO MOS'!B:K,10,FALSE),"-")</f>
        <v>-</v>
      </c>
    </row>
    <row r="142" spans="1:8" x14ac:dyDescent="0.25">
      <c r="A142" s="326"/>
      <c r="B142" s="159" t="s">
        <v>44</v>
      </c>
      <c r="C142" s="13" t="str">
        <f>IFERROR(+VLOOKUP(#REF!,'LISTADO BASICO MOS'!B:K,2,FALSE), "-")</f>
        <v>-</v>
      </c>
      <c r="D142" s="162">
        <v>4</v>
      </c>
      <c r="E142" s="10" t="str">
        <f>IFERROR(+VLOOKUP(A142,'LISTADO BASICO MOS'!B:K,4,FALSE),"-")</f>
        <v>-</v>
      </c>
      <c r="F142" s="10" t="str">
        <f>IFERROR(+VLOOKUP(A142,'LISTADO BASICO MOS'!B:K,5,FALSE),"-")</f>
        <v>-</v>
      </c>
      <c r="G142" s="10" t="str">
        <f>IFERROR(+VLOOKUP(A142,'LISTADO BASICO MOS'!B:K,6,FALSE),"-")</f>
        <v>-</v>
      </c>
      <c r="H142" s="139" t="str">
        <f>IFERROR(+VLOOKUP(A142,'LISTADO BASICO MOS'!B:K,10,FALSE),"-")</f>
        <v>-</v>
      </c>
    </row>
    <row r="143" spans="1:8" x14ac:dyDescent="0.25">
      <c r="A143" s="301"/>
      <c r="B143" s="159" t="s">
        <v>45</v>
      </c>
      <c r="C143" s="13" t="str">
        <f>IFERROR(+VLOOKUP(#REF!,'LISTADO BASICO MOS'!B:K,2,FALSE), "-")</f>
        <v>-</v>
      </c>
      <c r="D143" s="162">
        <v>2</v>
      </c>
      <c r="E143" s="10" t="str">
        <f>IFERROR(+VLOOKUP(A143,'LISTADO BASICO MOS'!B:K,4,FALSE),"-")</f>
        <v>-</v>
      </c>
      <c r="F143" s="10" t="str">
        <f>IFERROR(+VLOOKUP(A143,'LISTADO BASICO MOS'!B:K,5,FALSE),"-")</f>
        <v>-</v>
      </c>
      <c r="G143" s="10" t="str">
        <f>IFERROR(+VLOOKUP(A143,'LISTADO BASICO MOS'!B:K,6,FALSE),"-")</f>
        <v>-</v>
      </c>
      <c r="H143" s="139" t="str">
        <f>IFERROR(+VLOOKUP(A143,'LISTADO BASICO MOS'!B:K,10,FALSE),"-")</f>
        <v>-</v>
      </c>
    </row>
    <row r="144" spans="1:8" x14ac:dyDescent="0.25">
      <c r="A144" s="301"/>
      <c r="B144" s="159" t="s">
        <v>1015</v>
      </c>
      <c r="C144" s="13" t="str">
        <f>IFERROR(+VLOOKUP(A144,'LISTADO BASICO SUSTITUTOS'!B:K,2,FALSE), "-")</f>
        <v>-</v>
      </c>
      <c r="D144" s="45">
        <v>1</v>
      </c>
      <c r="E144" s="45" t="str">
        <f>IFERROR(+VLOOKUP(A144,'LISTADO BASICO SUSTITUTOS'!B:K,4,FALSE), "-")</f>
        <v>-</v>
      </c>
      <c r="F144" s="45" t="str">
        <f>IFERROR(+VLOOKUP(A144,'LISTADO BASICO SUSTITUTOS'!B:K,5,FALSE), "-")</f>
        <v>-</v>
      </c>
      <c r="G144" s="45" t="str">
        <f>IFERROR(+VLOOKUP(A144,'LISTADO BASICO SUSTITUTOS'!B:K,6,FALSE), "-")</f>
        <v>-</v>
      </c>
      <c r="H144" s="13" t="str">
        <f>IFERROR(+VLOOKUP(A144,'LISTADO BASICO SUSTITUTOS'!B:K,10,FALSE), "-")</f>
        <v>-</v>
      </c>
    </row>
    <row r="145" spans="1:8" x14ac:dyDescent="0.25">
      <c r="A145" s="301"/>
      <c r="B145" s="156"/>
      <c r="C145" s="13" t="str">
        <f>IFERROR(+VLOOKUP(#REF!,'LISTADO BASICO MOS'!B:K,2,FALSE), "-")</f>
        <v>-</v>
      </c>
      <c r="D145" s="11"/>
      <c r="E145" s="10" t="str">
        <f>IFERROR(+VLOOKUP(A145,'LISTADO BASICO MOS'!B:K,4,FALSE),"-")</f>
        <v>-</v>
      </c>
      <c r="F145" s="10" t="str">
        <f>IFERROR(+VLOOKUP(A145,'LISTADO BASICO MOS'!B:K,5,FALSE),"-")</f>
        <v>-</v>
      </c>
      <c r="G145" s="10" t="str">
        <f>IFERROR(+VLOOKUP(A145,'LISTADO BASICO MOS'!B:K,6,FALSE),"-")</f>
        <v>-</v>
      </c>
      <c r="H145" s="139" t="str">
        <f>IFERROR(+VLOOKUP(A145,'LISTADO BASICO MOS'!B:K,10,FALSE),"-")</f>
        <v>-</v>
      </c>
    </row>
    <row r="146" spans="1:8" x14ac:dyDescent="0.25">
      <c r="A146" s="374" t="str">
        <f>+"TOTAL "&amp;A138</f>
        <v>TOTAL SISTEMA DE XLIFF</v>
      </c>
      <c r="B146" s="374"/>
      <c r="C146" s="374"/>
      <c r="D146" s="374"/>
      <c r="E146" s="374"/>
      <c r="F146" s="374"/>
      <c r="G146" s="49"/>
      <c r="H146" s="50"/>
    </row>
    <row r="148" spans="1:8" x14ac:dyDescent="0.25">
      <c r="A148" s="391" t="s">
        <v>1013</v>
      </c>
      <c r="B148" s="391"/>
      <c r="C148" s="391"/>
      <c r="D148" s="391"/>
      <c r="E148" s="391"/>
      <c r="F148" s="391"/>
      <c r="G148" s="391"/>
      <c r="H148" s="391"/>
    </row>
    <row r="149" spans="1:8" x14ac:dyDescent="0.25">
      <c r="A149" s="91" t="s">
        <v>15</v>
      </c>
      <c r="B149" s="140" t="s">
        <v>16</v>
      </c>
      <c r="C149" s="140" t="s">
        <v>17</v>
      </c>
      <c r="D149" s="140" t="s">
        <v>18</v>
      </c>
      <c r="E149" s="140" t="s">
        <v>620</v>
      </c>
      <c r="F149" s="140" t="s">
        <v>19</v>
      </c>
      <c r="G149" s="140" t="s">
        <v>20</v>
      </c>
      <c r="H149" s="140" t="s">
        <v>21</v>
      </c>
    </row>
    <row r="150" spans="1:8" x14ac:dyDescent="0.25">
      <c r="A150" s="326"/>
      <c r="B150" s="159" t="s">
        <v>1016</v>
      </c>
      <c r="C150" s="13" t="str">
        <f>IFERROR(+VLOOKUP(#REF!,'LISTADO BASICO MOS'!B:K,2,FALSE), "-")</f>
        <v>-</v>
      </c>
      <c r="D150" s="162">
        <v>1</v>
      </c>
      <c r="E150" s="10" t="str">
        <f>IFERROR(+VLOOKUP(A150,'LISTADO BASICO MOS'!B:K,4,FALSE),"-")</f>
        <v>-</v>
      </c>
      <c r="F150" s="10" t="str">
        <f>IFERROR(+VLOOKUP(A150,'LISTADO BASICO MOS'!B:K,5,FALSE),"-")</f>
        <v>-</v>
      </c>
      <c r="G150" s="10" t="str">
        <f>IFERROR(+VLOOKUP(A150,'LISTADO BASICO MOS'!B:K,6,FALSE),"-")</f>
        <v>-</v>
      </c>
      <c r="H150" s="139" t="str">
        <f>IFERROR(+VLOOKUP(A150,'LISTADO BASICO MOS'!B:K,10,FALSE),"-")</f>
        <v>-</v>
      </c>
    </row>
    <row r="151" spans="1:8" x14ac:dyDescent="0.25">
      <c r="A151" s="326"/>
      <c r="B151" s="159" t="s">
        <v>1017</v>
      </c>
      <c r="C151" s="13" t="str">
        <f>IFERROR(+VLOOKUP(#REF!,'LISTADO BASICO MOS'!B:K,2,FALSE), "-")</f>
        <v>-</v>
      </c>
      <c r="D151" s="162">
        <v>4</v>
      </c>
      <c r="E151" s="10" t="str">
        <f>IFERROR(+VLOOKUP(A151,'LISTADO BASICO MOS'!B:K,4,FALSE),"-")</f>
        <v>-</v>
      </c>
      <c r="F151" s="10" t="str">
        <f>IFERROR(+VLOOKUP(A151,'LISTADO BASICO MOS'!B:K,5,FALSE),"-")</f>
        <v>-</v>
      </c>
      <c r="G151" s="10" t="str">
        <f>IFERROR(+VLOOKUP(A151,'LISTADO BASICO MOS'!B:K,6,FALSE),"-")</f>
        <v>-</v>
      </c>
      <c r="H151" s="139" t="str">
        <f>IFERROR(+VLOOKUP(A151,'LISTADO BASICO MOS'!B:K,10,FALSE),"-")</f>
        <v>-</v>
      </c>
    </row>
    <row r="152" spans="1:8" x14ac:dyDescent="0.25">
      <c r="A152" s="326"/>
      <c r="B152" s="159" t="s">
        <v>1011</v>
      </c>
      <c r="C152" s="13" t="str">
        <f>IFERROR(+VLOOKUP(#REF!,'LISTADO BASICO MOS'!B:K,2,FALSE), "-")</f>
        <v>-</v>
      </c>
      <c r="D152" s="162">
        <v>2</v>
      </c>
      <c r="E152" s="10" t="str">
        <f>IFERROR(+VLOOKUP(A152,'LISTADO BASICO MOS'!B:K,4,FALSE),"-")</f>
        <v>-</v>
      </c>
      <c r="F152" s="10" t="str">
        <f>IFERROR(+VLOOKUP(A152,'LISTADO BASICO MOS'!B:K,5,FALSE),"-")</f>
        <v>-</v>
      </c>
      <c r="G152" s="10" t="str">
        <f>IFERROR(+VLOOKUP(A152,'LISTADO BASICO MOS'!B:K,6,FALSE),"-")</f>
        <v>-</v>
      </c>
      <c r="H152" s="139" t="str">
        <f>IFERROR(+VLOOKUP(A152,'LISTADO BASICO MOS'!B:K,10,FALSE),"-")</f>
        <v>-</v>
      </c>
    </row>
    <row r="153" spans="1:8" x14ac:dyDescent="0.25">
      <c r="A153" s="301"/>
      <c r="B153" s="159" t="s">
        <v>1010</v>
      </c>
      <c r="C153" s="13" t="str">
        <f>IFERROR(+VLOOKUP(#REF!,'LISTADO BASICO MOS'!B:K,2,FALSE), "-")</f>
        <v>-</v>
      </c>
      <c r="D153" s="162">
        <v>4</v>
      </c>
      <c r="E153" s="10" t="str">
        <f>IFERROR(+VLOOKUP(A153,'LISTADO BASICO MOS'!B:K,4,FALSE),"-")</f>
        <v>-</v>
      </c>
      <c r="F153" s="10" t="str">
        <f>IFERROR(+VLOOKUP(A153,'LISTADO BASICO MOS'!B:K,5,FALSE),"-")</f>
        <v>-</v>
      </c>
      <c r="G153" s="10" t="str">
        <f>IFERROR(+VLOOKUP(A153,'LISTADO BASICO MOS'!B:K,6,FALSE),"-")</f>
        <v>-</v>
      </c>
      <c r="H153" s="139" t="str">
        <f>IFERROR(+VLOOKUP(A153,'LISTADO BASICO MOS'!B:K,10,FALSE),"-")</f>
        <v>-</v>
      </c>
    </row>
    <row r="154" spans="1:8" x14ac:dyDescent="0.25">
      <c r="A154" s="301"/>
      <c r="B154" s="159" t="s">
        <v>1018</v>
      </c>
      <c r="C154" s="13" t="str">
        <f>IFERROR(+VLOOKUP(#REF!,'LISTADO BASICO MOS'!B:K,2,FALSE), "-")</f>
        <v>-</v>
      </c>
      <c r="D154" s="162">
        <v>1</v>
      </c>
      <c r="E154" s="10" t="str">
        <f>IFERROR(+VLOOKUP(A154,'LISTADO BASICO MOS'!B:K,4,FALSE),"-")</f>
        <v>-</v>
      </c>
      <c r="F154" s="10" t="str">
        <f>IFERROR(+VLOOKUP(A154,'LISTADO BASICO MOS'!B:K,5,FALSE),"-")</f>
        <v>-</v>
      </c>
      <c r="G154" s="10" t="str">
        <f>IFERROR(+VLOOKUP(A154,'LISTADO BASICO MOS'!B:K,6,FALSE),"-")</f>
        <v>-</v>
      </c>
      <c r="H154" s="139" t="str">
        <f>IFERROR(+VLOOKUP(A154,'LISTADO BASICO MOS'!B:K,10,FALSE),"-")</f>
        <v>-</v>
      </c>
    </row>
    <row r="155" spans="1:8" x14ac:dyDescent="0.25">
      <c r="A155" s="301"/>
      <c r="B155" s="159" t="s">
        <v>1019</v>
      </c>
      <c r="C155" s="13" t="str">
        <f>IFERROR(+VLOOKUP(A155,'LISTADO BASICO SUSTITUTOS'!B:K,2,FALSE), "-")</f>
        <v>-</v>
      </c>
      <c r="D155" s="45">
        <v>1</v>
      </c>
      <c r="E155" s="45" t="str">
        <f>IFERROR(+VLOOKUP(A155,'LISTADO BASICO SUSTITUTOS'!B:K,4,FALSE), "-")</f>
        <v>-</v>
      </c>
      <c r="F155" s="45" t="str">
        <f>IFERROR(+VLOOKUP(A155,'LISTADO BASICO SUSTITUTOS'!B:K,5,FALSE), "-")</f>
        <v>-</v>
      </c>
      <c r="G155" s="45" t="str">
        <f>IFERROR(+VLOOKUP(A155,'LISTADO BASICO SUSTITUTOS'!B:K,6,FALSE), "-")</f>
        <v>-</v>
      </c>
      <c r="H155" s="13" t="str">
        <f>IFERROR(+VLOOKUP(A155,'LISTADO BASICO SUSTITUTOS'!B:K,10,FALSE), "-")</f>
        <v>-</v>
      </c>
    </row>
    <row r="156" spans="1:8" x14ac:dyDescent="0.25">
      <c r="A156" s="301"/>
      <c r="B156" s="158"/>
      <c r="C156" s="13" t="str">
        <f>IFERROR(+VLOOKUP(#REF!,'LISTADO BASICO MOS'!B:K,2,FALSE), "-")</f>
        <v>-</v>
      </c>
      <c r="D156" s="148"/>
      <c r="E156" s="10" t="str">
        <f>IFERROR(+VLOOKUP(A156,'LISTADO BASICO MOS'!B:K,4,FALSE),"-")</f>
        <v>-</v>
      </c>
      <c r="F156" s="10" t="str">
        <f>IFERROR(+VLOOKUP(A156,'LISTADO BASICO MOS'!B:K,5,FALSE),"-")</f>
        <v>-</v>
      </c>
      <c r="G156" s="10" t="str">
        <f>IFERROR(+VLOOKUP(A156,'LISTADO BASICO MOS'!B:K,6,FALSE),"-")</f>
        <v>-</v>
      </c>
      <c r="H156" s="139" t="str">
        <f>IFERROR(+VLOOKUP(A156,'LISTADO BASICO MOS'!B:K,10,FALSE),"-")</f>
        <v>-</v>
      </c>
    </row>
    <row r="157" spans="1:8" x14ac:dyDescent="0.25">
      <c r="A157" s="301"/>
      <c r="B157" s="158"/>
      <c r="C157" s="13" t="str">
        <f>IFERROR(+VLOOKUP(#REF!,'LISTADO BASICO MOS'!B:K,2,FALSE), "-")</f>
        <v>-</v>
      </c>
      <c r="D157" s="11"/>
      <c r="E157" s="10" t="str">
        <f>IFERROR(+VLOOKUP(A157,'LISTADO BASICO MOS'!B:K,4,FALSE),"-")</f>
        <v>-</v>
      </c>
      <c r="F157" s="10" t="str">
        <f>IFERROR(+VLOOKUP(A157,'LISTADO BASICO MOS'!B:K,5,FALSE),"-")</f>
        <v>-</v>
      </c>
      <c r="G157" s="10" t="str">
        <f>IFERROR(+VLOOKUP(A157,'LISTADO BASICO MOS'!B:K,6,FALSE),"-")</f>
        <v>-</v>
      </c>
      <c r="H157" s="139" t="str">
        <f>IFERROR(+VLOOKUP(A157,'LISTADO BASICO MOS'!B:K,10,FALSE),"-")</f>
        <v>-</v>
      </c>
    </row>
    <row r="158" spans="1:8" x14ac:dyDescent="0.25">
      <c r="A158" s="374" t="str">
        <f>+"TOTAL "&amp;A148</f>
        <v xml:space="preserve">TOTAL CAJETIN PARA FUSION TRANSFORAMINAL TLIFF </v>
      </c>
      <c r="B158" s="374"/>
      <c r="C158" s="374"/>
      <c r="D158" s="374"/>
      <c r="E158" s="374"/>
      <c r="F158" s="374"/>
      <c r="G158" s="49"/>
      <c r="H158" s="50"/>
    </row>
    <row r="160" spans="1:8" x14ac:dyDescent="0.25">
      <c r="A160" s="391" t="s">
        <v>1012</v>
      </c>
      <c r="B160" s="391"/>
      <c r="C160" s="391"/>
      <c r="D160" s="391"/>
      <c r="E160" s="391"/>
      <c r="F160" s="391"/>
      <c r="G160" s="391"/>
      <c r="H160" s="391"/>
    </row>
    <row r="161" spans="1:8" x14ac:dyDescent="0.25">
      <c r="A161" s="91" t="s">
        <v>15</v>
      </c>
      <c r="B161" s="140" t="s">
        <v>16</v>
      </c>
      <c r="C161" s="140" t="s">
        <v>17</v>
      </c>
      <c r="D161" s="140" t="s">
        <v>18</v>
      </c>
      <c r="E161" s="140" t="s">
        <v>620</v>
      </c>
      <c r="F161" s="140" t="s">
        <v>19</v>
      </c>
      <c r="G161" s="140" t="s">
        <v>20</v>
      </c>
      <c r="H161" s="140" t="s">
        <v>21</v>
      </c>
    </row>
    <row r="162" spans="1:8" x14ac:dyDescent="0.25">
      <c r="A162" s="326"/>
      <c r="B162" s="159" t="s">
        <v>1020</v>
      </c>
      <c r="C162" s="13" t="str">
        <f>IFERROR(+VLOOKUP(#REF!,'LISTADO BASICO MOS'!B:K,2,FALSE), "-")</f>
        <v>-</v>
      </c>
      <c r="D162" s="162">
        <v>1</v>
      </c>
      <c r="E162" s="10" t="str">
        <f>IFERROR(+VLOOKUP(A162,'LISTADO BASICO MOS'!B:K,4,FALSE),"-")</f>
        <v>-</v>
      </c>
      <c r="F162" s="10" t="str">
        <f>IFERROR(+VLOOKUP(A162,'LISTADO BASICO MOS'!B:K,5,FALSE),"-")</f>
        <v>-</v>
      </c>
      <c r="G162" s="10" t="str">
        <f>IFERROR(+VLOOKUP(A162,'LISTADO BASICO MOS'!B:K,6,FALSE),"-")</f>
        <v>-</v>
      </c>
      <c r="H162" s="139" t="str">
        <f>IFERROR(+VLOOKUP(A162,'LISTADO BASICO MOS'!B:K,10,FALSE),"-")</f>
        <v>-</v>
      </c>
    </row>
    <row r="163" spans="1:8" x14ac:dyDescent="0.25">
      <c r="A163" s="326"/>
      <c r="B163" s="159" t="s">
        <v>1017</v>
      </c>
      <c r="C163" s="13" t="str">
        <f>IFERROR(+VLOOKUP(#REF!,'LISTADO BASICO MOS'!B:K,2,FALSE), "-")</f>
        <v>-</v>
      </c>
      <c r="D163" s="162">
        <v>4</v>
      </c>
      <c r="E163" s="10" t="str">
        <f>IFERROR(+VLOOKUP(A163,'LISTADO BASICO MOS'!B:K,4,FALSE),"-")</f>
        <v>-</v>
      </c>
      <c r="F163" s="10" t="str">
        <f>IFERROR(+VLOOKUP(A163,'LISTADO BASICO MOS'!B:K,5,FALSE),"-")</f>
        <v>-</v>
      </c>
      <c r="G163" s="10" t="str">
        <f>IFERROR(+VLOOKUP(A163,'LISTADO BASICO MOS'!B:K,6,FALSE),"-")</f>
        <v>-</v>
      </c>
      <c r="H163" s="139" t="str">
        <f>IFERROR(+VLOOKUP(A163,'LISTADO BASICO MOS'!B:K,10,FALSE),"-")</f>
        <v>-</v>
      </c>
    </row>
    <row r="164" spans="1:8" x14ac:dyDescent="0.25">
      <c r="A164" s="326"/>
      <c r="B164" s="159" t="s">
        <v>1011</v>
      </c>
      <c r="C164" s="13" t="str">
        <f>IFERROR(+VLOOKUP(#REF!,'LISTADO BASICO MOS'!B:K,2,FALSE), "-")</f>
        <v>-</v>
      </c>
      <c r="D164" s="162">
        <v>2</v>
      </c>
      <c r="E164" s="10" t="str">
        <f>IFERROR(+VLOOKUP(A164,'LISTADO BASICO MOS'!B:K,4,FALSE),"-")</f>
        <v>-</v>
      </c>
      <c r="F164" s="10" t="str">
        <f>IFERROR(+VLOOKUP(A164,'LISTADO BASICO MOS'!B:K,5,FALSE),"-")</f>
        <v>-</v>
      </c>
      <c r="G164" s="10" t="str">
        <f>IFERROR(+VLOOKUP(A164,'LISTADO BASICO MOS'!B:K,6,FALSE),"-")</f>
        <v>-</v>
      </c>
      <c r="H164" s="139" t="str">
        <f>IFERROR(+VLOOKUP(A164,'LISTADO BASICO MOS'!B:K,10,FALSE),"-")</f>
        <v>-</v>
      </c>
    </row>
    <row r="165" spans="1:8" x14ac:dyDescent="0.25">
      <c r="A165" s="301"/>
      <c r="B165" s="159" t="s">
        <v>1010</v>
      </c>
      <c r="C165" s="13" t="str">
        <f>IFERROR(+VLOOKUP(#REF!,'LISTADO BASICO MOS'!B:K,2,FALSE), "-")</f>
        <v>-</v>
      </c>
      <c r="D165" s="162">
        <v>4</v>
      </c>
      <c r="E165" s="10" t="str">
        <f>IFERROR(+VLOOKUP(A165,'LISTADO BASICO MOS'!B:K,4,FALSE),"-")</f>
        <v>-</v>
      </c>
      <c r="F165" s="10" t="str">
        <f>IFERROR(+VLOOKUP(A165,'LISTADO BASICO MOS'!B:K,5,FALSE),"-")</f>
        <v>-</v>
      </c>
      <c r="G165" s="10" t="str">
        <f>IFERROR(+VLOOKUP(A165,'LISTADO BASICO MOS'!B:K,6,FALSE),"-")</f>
        <v>-</v>
      </c>
      <c r="H165" s="139" t="str">
        <f>IFERROR(+VLOOKUP(A165,'LISTADO BASICO MOS'!B:K,10,FALSE),"-")</f>
        <v>-</v>
      </c>
    </row>
    <row r="166" spans="1:8" x14ac:dyDescent="0.25">
      <c r="A166" s="301"/>
      <c r="B166" s="159" t="s">
        <v>1018</v>
      </c>
      <c r="C166" s="13" t="str">
        <f>IFERROR(+VLOOKUP(#REF!,'LISTADO BASICO MOS'!B:K,2,FALSE), "-")</f>
        <v>-</v>
      </c>
      <c r="D166" s="162">
        <v>1</v>
      </c>
      <c r="E166" s="10" t="str">
        <f>IFERROR(+VLOOKUP(A166,'LISTADO BASICO MOS'!B:K,4,FALSE),"-")</f>
        <v>-</v>
      </c>
      <c r="F166" s="10" t="str">
        <f>IFERROR(+VLOOKUP(A166,'LISTADO BASICO MOS'!B:K,5,FALSE),"-")</f>
        <v>-</v>
      </c>
      <c r="G166" s="10" t="str">
        <f>IFERROR(+VLOOKUP(A166,'LISTADO BASICO MOS'!B:K,6,FALSE),"-")</f>
        <v>-</v>
      </c>
      <c r="H166" s="139" t="str">
        <f>IFERROR(+VLOOKUP(A166,'LISTADO BASICO MOS'!B:K,10,FALSE),"-")</f>
        <v>-</v>
      </c>
    </row>
    <row r="167" spans="1:8" x14ac:dyDescent="0.25">
      <c r="A167" s="301"/>
      <c r="B167" s="159" t="s">
        <v>1019</v>
      </c>
      <c r="C167" s="13" t="str">
        <f>IFERROR(+VLOOKUP(A167,'LISTADO BASICO SUSTITUTOS'!B:K,2,FALSE), "-")</f>
        <v>-</v>
      </c>
      <c r="D167" s="45">
        <v>1</v>
      </c>
      <c r="E167" s="45" t="str">
        <f>IFERROR(+VLOOKUP(A167,'LISTADO BASICO SUSTITUTOS'!B:K,4,FALSE), "-")</f>
        <v>-</v>
      </c>
      <c r="F167" s="45" t="str">
        <f>IFERROR(+VLOOKUP(A167,'LISTADO BASICO SUSTITUTOS'!B:K,5,FALSE), "-")</f>
        <v>-</v>
      </c>
      <c r="G167" s="45" t="str">
        <f>IFERROR(+VLOOKUP(A167,'LISTADO BASICO SUSTITUTOS'!B:K,6,FALSE), "-")</f>
        <v>-</v>
      </c>
      <c r="H167" s="13" t="str">
        <f>IFERROR(+VLOOKUP(A167,'LISTADO BASICO SUSTITUTOS'!B:K,10,FALSE), "-")</f>
        <v>-</v>
      </c>
    </row>
    <row r="168" spans="1:8" x14ac:dyDescent="0.25">
      <c r="A168" s="301"/>
      <c r="B168" s="158"/>
      <c r="C168" s="13" t="str">
        <f>IFERROR(+VLOOKUP(#REF!,'LISTADO BASICO MOS'!B:K,2,FALSE), "-")</f>
        <v>-</v>
      </c>
      <c r="D168" s="148"/>
      <c r="E168" s="10" t="str">
        <f>IFERROR(+VLOOKUP(A168,'LISTADO BASICO MOS'!B:K,4,FALSE),"-")</f>
        <v>-</v>
      </c>
      <c r="F168" s="10" t="str">
        <f>IFERROR(+VLOOKUP(A168,'LISTADO BASICO MOS'!B:K,5,FALSE),"-")</f>
        <v>-</v>
      </c>
      <c r="G168" s="10" t="str">
        <f>IFERROR(+VLOOKUP(A168,'LISTADO BASICO MOS'!B:K,6,FALSE),"-")</f>
        <v>-</v>
      </c>
      <c r="H168" s="139" t="str">
        <f>IFERROR(+VLOOKUP(A168,'LISTADO BASICO MOS'!B:K,10,FALSE),"-")</f>
        <v>-</v>
      </c>
    </row>
    <row r="169" spans="1:8" x14ac:dyDescent="0.25">
      <c r="A169" s="301"/>
      <c r="B169" s="158"/>
      <c r="C169" s="13" t="str">
        <f>IFERROR(+VLOOKUP(#REF!,'LISTADO BASICO MOS'!B:K,2,FALSE), "-")</f>
        <v>-</v>
      </c>
      <c r="D169" s="11"/>
      <c r="E169" s="10" t="str">
        <f>IFERROR(+VLOOKUP(A169,'LISTADO BASICO MOS'!B:K,4,FALSE),"-")</f>
        <v>-</v>
      </c>
      <c r="F169" s="10" t="str">
        <f>IFERROR(+VLOOKUP(A169,'LISTADO BASICO MOS'!B:K,5,FALSE),"-")</f>
        <v>-</v>
      </c>
      <c r="G169" s="10" t="str">
        <f>IFERROR(+VLOOKUP(A169,'LISTADO BASICO MOS'!B:K,6,FALSE),"-")</f>
        <v>-</v>
      </c>
      <c r="H169" s="139" t="str">
        <f>IFERROR(+VLOOKUP(A169,'LISTADO BASICO MOS'!B:K,10,FALSE),"-")</f>
        <v>-</v>
      </c>
    </row>
    <row r="170" spans="1:8" x14ac:dyDescent="0.25">
      <c r="A170" s="374" t="str">
        <f>+"TOTAL "&amp;A160</f>
        <v xml:space="preserve">TOTAL CAJETIN PARA FUSION POSTERIOR - POSTERIOR PLIFF </v>
      </c>
      <c r="B170" s="374"/>
      <c r="C170" s="374"/>
      <c r="D170" s="374"/>
      <c r="E170" s="374"/>
      <c r="F170" s="374"/>
      <c r="G170" s="49"/>
      <c r="H170" s="50"/>
    </row>
    <row r="172" spans="1:8" x14ac:dyDescent="0.25">
      <c r="A172" s="391" t="s">
        <v>1009</v>
      </c>
      <c r="B172" s="391"/>
      <c r="C172" s="391"/>
      <c r="D172" s="391"/>
      <c r="E172" s="391"/>
      <c r="F172" s="391"/>
      <c r="G172" s="391"/>
      <c r="H172" s="391"/>
    </row>
    <row r="173" spans="1:8" x14ac:dyDescent="0.25">
      <c r="A173" s="91" t="s">
        <v>15</v>
      </c>
      <c r="B173" s="140" t="s">
        <v>16</v>
      </c>
      <c r="C173" s="140" t="s">
        <v>17</v>
      </c>
      <c r="D173" s="140" t="s">
        <v>18</v>
      </c>
      <c r="E173" s="140" t="s">
        <v>620</v>
      </c>
      <c r="F173" s="140" t="s">
        <v>19</v>
      </c>
      <c r="G173" s="140" t="s">
        <v>20</v>
      </c>
      <c r="H173" s="140" t="s">
        <v>21</v>
      </c>
    </row>
    <row r="174" spans="1:8" x14ac:dyDescent="0.25">
      <c r="A174" s="326"/>
      <c r="B174" s="159" t="s">
        <v>1021</v>
      </c>
      <c r="C174" s="13" t="str">
        <f>IFERROR(+VLOOKUP(#REF!,'LISTADO BASICO MOS'!B:K,2,FALSE), "-")</f>
        <v>-</v>
      </c>
      <c r="D174" s="162">
        <v>1</v>
      </c>
      <c r="E174" s="10" t="str">
        <f>IFERROR(+VLOOKUP(A174,'LISTADO BASICO MOS'!B:K,4,FALSE),"-")</f>
        <v>-</v>
      </c>
      <c r="F174" s="10" t="str">
        <f>IFERROR(+VLOOKUP(A174,'LISTADO BASICO MOS'!B:K,5,FALSE),"-")</f>
        <v>-</v>
      </c>
      <c r="G174" s="10" t="str">
        <f>IFERROR(+VLOOKUP(A174,'LISTADO BASICO MOS'!B:K,6,FALSE),"-")</f>
        <v>-</v>
      </c>
      <c r="H174" s="139" t="str">
        <f>IFERROR(+VLOOKUP(A174,'LISTADO BASICO MOS'!B:K,10,FALSE),"-")</f>
        <v>-</v>
      </c>
    </row>
    <row r="175" spans="1:8" x14ac:dyDescent="0.25">
      <c r="A175" s="326"/>
      <c r="B175" s="159" t="s">
        <v>1015</v>
      </c>
      <c r="C175" s="13" t="str">
        <f>IFERROR(+VLOOKUP(A175,'LISTADO BASICO SUSTITUTOS'!B:K,2,FALSE), "-")</f>
        <v>-</v>
      </c>
      <c r="D175" s="45">
        <v>1</v>
      </c>
      <c r="E175" s="45" t="str">
        <f>IFERROR(+VLOOKUP(A175,'LISTADO BASICO SUSTITUTOS'!B:K,4,FALSE), "-")</f>
        <v>-</v>
      </c>
      <c r="F175" s="45" t="str">
        <f>IFERROR(+VLOOKUP(A175,'LISTADO BASICO SUSTITUTOS'!B:K,5,FALSE), "-")</f>
        <v>-</v>
      </c>
      <c r="G175" s="45" t="str">
        <f>IFERROR(+VLOOKUP(A175,'LISTADO BASICO SUSTITUTOS'!B:K,6,FALSE),"-")</f>
        <v>-</v>
      </c>
      <c r="H175" s="13" t="str">
        <f>IFERROR(+VLOOKUP(A175,'LISTADO BASICO SUSTITUTOS'!B:K,10,FALSE), "-")</f>
        <v>-</v>
      </c>
    </row>
    <row r="176" spans="1:8" x14ac:dyDescent="0.25">
      <c r="A176" s="326"/>
      <c r="B176" s="159" t="s">
        <v>47</v>
      </c>
      <c r="C176" s="13" t="str">
        <f>IFERROR(+VLOOKUP(#REF!,'LISTADO BASICO MOS'!B:K,2,FALSE), "-")</f>
        <v>-</v>
      </c>
      <c r="D176" s="162">
        <v>2</v>
      </c>
      <c r="E176" s="10" t="str">
        <f>IFERROR(+VLOOKUP(A176,'LISTADO BASICO MOS'!B:K,4,FALSE),"-")</f>
        <v>-</v>
      </c>
      <c r="F176" s="10" t="str">
        <f>IFERROR(+VLOOKUP(A176,'LISTADO BASICO MOS'!B:K,5,FALSE),"-")</f>
        <v>-</v>
      </c>
      <c r="G176" s="10" t="str">
        <f>IFERROR(+VLOOKUP(A176,'LISTADO BASICO MOS'!B:K,6,FALSE),"-")</f>
        <v>-</v>
      </c>
      <c r="H176" s="139" t="str">
        <f>IFERROR(+VLOOKUP(A176,'LISTADO BASICO MOS'!B:K,10,FALSE),"-")</f>
        <v>-</v>
      </c>
    </row>
    <row r="177" spans="1:8" x14ac:dyDescent="0.25">
      <c r="A177" s="301"/>
      <c r="B177" s="159"/>
      <c r="C177" s="13" t="str">
        <f>IFERROR(+VLOOKUP(#REF!,'LISTADO BASICO MOS'!B:K,2,FALSE), "-")</f>
        <v>-</v>
      </c>
      <c r="D177" s="149"/>
      <c r="E177" s="10" t="str">
        <f>IFERROR(+VLOOKUP(A177,'LISTADO BASICO MOS'!B:K,4,FALSE),"-")</f>
        <v>-</v>
      </c>
      <c r="F177" s="10" t="str">
        <f>IFERROR(+VLOOKUP(A177,'LISTADO BASICO MOS'!B:K,5,FALSE),"-")</f>
        <v>-</v>
      </c>
      <c r="G177" s="10" t="str">
        <f>IFERROR(+VLOOKUP(A177,'LISTADO BASICO MOS'!B:K,6,FALSE),"-")</f>
        <v>-</v>
      </c>
      <c r="H177" s="139" t="str">
        <f>IFERROR(+VLOOKUP(A177,'LISTADO BASICO MOS'!B:K,10,FALSE),"-")</f>
        <v>-</v>
      </c>
    </row>
    <row r="178" spans="1:8" x14ac:dyDescent="0.25">
      <c r="A178" s="301"/>
      <c r="B178" s="156"/>
      <c r="C178" s="13" t="str">
        <f>IFERROR(+VLOOKUP(#REF!,'LISTADO BASICO MOS'!B:K,2,FALSE), "-")</f>
        <v>-</v>
      </c>
      <c r="D178" s="11"/>
      <c r="E178" s="10" t="str">
        <f>IFERROR(+VLOOKUP(A178,'LISTADO BASICO MOS'!B:K,4,FALSE),"-")</f>
        <v>-</v>
      </c>
      <c r="F178" s="10" t="str">
        <f>IFERROR(+VLOOKUP(A178,'LISTADO BASICO MOS'!B:K,5,FALSE),"-")</f>
        <v>-</v>
      </c>
      <c r="G178" s="10" t="str">
        <f>IFERROR(+VLOOKUP(A178,'LISTADO BASICO MOS'!B:K,6,FALSE),"-")</f>
        <v>-</v>
      </c>
      <c r="H178" s="139" t="str">
        <f>IFERROR(+VLOOKUP(A178,'LISTADO BASICO MOS'!B:K,10,FALSE),"-")</f>
        <v>-</v>
      </c>
    </row>
    <row r="179" spans="1:8" x14ac:dyDescent="0.25">
      <c r="A179" s="374" t="str">
        <f>+"TOTAL "&amp;A172</f>
        <v>TOTAL SISTEMA PARA FUSION INTERCORPORAL ANTERIOR (ALIF)</v>
      </c>
      <c r="B179" s="374"/>
      <c r="C179" s="374"/>
      <c r="D179" s="374"/>
      <c r="E179" s="374"/>
      <c r="F179" s="374"/>
      <c r="G179" s="49"/>
      <c r="H179" s="50"/>
    </row>
    <row r="181" spans="1:8" x14ac:dyDescent="0.25">
      <c r="A181" s="391"/>
      <c r="B181" s="391"/>
      <c r="C181" s="391"/>
      <c r="D181" s="391"/>
      <c r="E181" s="391"/>
      <c r="F181" s="391"/>
      <c r="G181" s="391"/>
      <c r="H181" s="391"/>
    </row>
    <row r="182" spans="1:8" x14ac:dyDescent="0.25">
      <c r="A182" s="91" t="s">
        <v>15</v>
      </c>
      <c r="B182" s="140" t="s">
        <v>16</v>
      </c>
      <c r="C182" s="140" t="s">
        <v>17</v>
      </c>
      <c r="D182" s="140" t="s">
        <v>18</v>
      </c>
      <c r="E182" s="140" t="s">
        <v>620</v>
      </c>
      <c r="F182" s="140" t="s">
        <v>19</v>
      </c>
      <c r="G182" s="140" t="s">
        <v>20</v>
      </c>
      <c r="H182" s="140" t="s">
        <v>21</v>
      </c>
    </row>
    <row r="183" spans="1:8" x14ac:dyDescent="0.25">
      <c r="A183" s="326"/>
      <c r="B183" s="159"/>
      <c r="C183" s="13" t="str">
        <f>IFERROR(+VLOOKUP(#REF!,'LISTADO BASICO MOS'!B:K,2,FALSE), "-")</f>
        <v>-</v>
      </c>
      <c r="D183" s="11"/>
      <c r="E183" s="10" t="str">
        <f>IFERROR(+VLOOKUP(A183,'LISTADO BASICO MOS'!B:K,4,FALSE),"-")</f>
        <v>-</v>
      </c>
      <c r="F183" s="10" t="str">
        <f>IFERROR(+VLOOKUP(A183,'LISTADO BASICO MOS'!B:K,5,FALSE),"-")</f>
        <v>-</v>
      </c>
      <c r="G183" s="10" t="str">
        <f>IFERROR(+VLOOKUP(A183,'LISTADO BASICO MOS'!B:K,6,FALSE),"-")</f>
        <v>-</v>
      </c>
      <c r="H183" s="139" t="str">
        <f>IFERROR(+VLOOKUP(A183,'LISTADO BASICO MOS'!B:K,10,FALSE),"-")</f>
        <v>-</v>
      </c>
    </row>
    <row r="184" spans="1:8" x14ac:dyDescent="0.25">
      <c r="A184" s="326"/>
      <c r="B184" s="159"/>
      <c r="C184" s="13" t="str">
        <f>IFERROR(+VLOOKUP(#REF!,'LISTADO BASICO MOS'!B:K,2,FALSE), "-")</f>
        <v>-</v>
      </c>
      <c r="D184" s="11"/>
      <c r="E184" s="10" t="str">
        <f>IFERROR(+VLOOKUP(A184,'LISTADO BASICO MOS'!B:K,4,FALSE),"-")</f>
        <v>-</v>
      </c>
      <c r="F184" s="10" t="str">
        <f>IFERROR(+VLOOKUP(A184,'LISTADO BASICO MOS'!B:K,5,FALSE),"-")</f>
        <v>-</v>
      </c>
      <c r="G184" s="10" t="str">
        <f>IFERROR(+VLOOKUP(A184,'LISTADO BASICO MOS'!B:K,6,FALSE),"-")</f>
        <v>-</v>
      </c>
      <c r="H184" s="139" t="str">
        <f>IFERROR(+VLOOKUP(A184,'LISTADO BASICO MOS'!B:K,10,FALSE),"-")</f>
        <v>-</v>
      </c>
    </row>
    <row r="185" spans="1:8" x14ac:dyDescent="0.25">
      <c r="A185" s="326"/>
      <c r="B185" s="159"/>
      <c r="C185" s="13" t="str">
        <f>IFERROR(+VLOOKUP(#REF!,'LISTADO BASICO MOS'!B:K,2,FALSE), "-")</f>
        <v>-</v>
      </c>
      <c r="D185" s="11"/>
      <c r="E185" s="10" t="str">
        <f>IFERROR(+VLOOKUP(A185,'LISTADO BASICO MOS'!B:K,4,FALSE),"-")</f>
        <v>-</v>
      </c>
      <c r="F185" s="10" t="str">
        <f>IFERROR(+VLOOKUP(A185,'LISTADO BASICO MOS'!B:K,5,FALSE),"-")</f>
        <v>-</v>
      </c>
      <c r="G185" s="10" t="str">
        <f>IFERROR(+VLOOKUP(A185,'LISTADO BASICO MOS'!B:K,6,FALSE),"-")</f>
        <v>-</v>
      </c>
      <c r="H185" s="139" t="str">
        <f>IFERROR(+VLOOKUP(A185,'LISTADO BASICO MOS'!B:K,10,FALSE),"-")</f>
        <v>-</v>
      </c>
    </row>
    <row r="186" spans="1:8" x14ac:dyDescent="0.25">
      <c r="A186" s="301"/>
      <c r="B186" s="159"/>
      <c r="C186" s="13" t="str">
        <f>IFERROR(+VLOOKUP(#REF!,'LISTADO BASICO MOS'!B:K,2,FALSE), "-")</f>
        <v>-</v>
      </c>
      <c r="D186" s="11"/>
      <c r="E186" s="10" t="str">
        <f>IFERROR(+VLOOKUP(A186,'LISTADO BASICO MOS'!B:K,4,FALSE),"-")</f>
        <v>-</v>
      </c>
      <c r="F186" s="10" t="str">
        <f>IFERROR(+VLOOKUP(A186,'LISTADO BASICO MOS'!B:K,5,FALSE),"-")</f>
        <v>-</v>
      </c>
      <c r="G186" s="10" t="str">
        <f>IFERROR(+VLOOKUP(A186,'LISTADO BASICO MOS'!B:K,6,FALSE),"-")</f>
        <v>-</v>
      </c>
      <c r="H186" s="139" t="str">
        <f>IFERROR(+VLOOKUP(A186,'LISTADO BASICO MOS'!B:K,10,FALSE),"-")</f>
        <v>-</v>
      </c>
    </row>
    <row r="187" spans="1:8" x14ac:dyDescent="0.25">
      <c r="A187" s="301"/>
      <c r="B187" s="156"/>
      <c r="C187" s="13" t="str">
        <f>IFERROR(+VLOOKUP(#REF!,'LISTADO BASICO MOS'!B:K,2,FALSE), "-")</f>
        <v>-</v>
      </c>
      <c r="D187" s="11"/>
      <c r="E187" s="10" t="str">
        <f>IFERROR(+VLOOKUP(A187,'LISTADO BASICO MOS'!B:K,4,FALSE),"-")</f>
        <v>-</v>
      </c>
      <c r="F187" s="10" t="str">
        <f>IFERROR(+VLOOKUP(A187,'LISTADO BASICO MOS'!B:K,5,FALSE),"-")</f>
        <v>-</v>
      </c>
      <c r="G187" s="10" t="str">
        <f>IFERROR(+VLOOKUP(A187,'LISTADO BASICO MOS'!B:K,6,FALSE),"-")</f>
        <v>-</v>
      </c>
      <c r="H187" s="139" t="str">
        <f>IFERROR(+VLOOKUP(A187,'LISTADO BASICO MOS'!B:K,10,FALSE),"-")</f>
        <v>-</v>
      </c>
    </row>
    <row r="188" spans="1:8" x14ac:dyDescent="0.25">
      <c r="A188" s="301"/>
      <c r="B188" s="156"/>
      <c r="C188" s="13" t="str">
        <f>IFERROR(+VLOOKUP(#REF!,'LISTADO BASICO MOS'!B:K,2,FALSE), "-")</f>
        <v>-</v>
      </c>
      <c r="D188" s="11"/>
      <c r="E188" s="10" t="str">
        <f>IFERROR(+VLOOKUP(A188,'LISTADO BASICO MOS'!B:K,4,FALSE),"-")</f>
        <v>-</v>
      </c>
      <c r="F188" s="10" t="str">
        <f>IFERROR(+VLOOKUP(A188,'LISTADO BASICO MOS'!B:K,5,FALSE),"-")</f>
        <v>-</v>
      </c>
      <c r="G188" s="10" t="str">
        <f>IFERROR(+VLOOKUP(A188,'LISTADO BASICO MOS'!B:K,6,FALSE),"-")</f>
        <v>-</v>
      </c>
      <c r="H188" s="139" t="str">
        <f>IFERROR(+VLOOKUP(A188,'LISTADO BASICO MOS'!B:K,10,FALSE),"-")</f>
        <v>-</v>
      </c>
    </row>
    <row r="189" spans="1:8" x14ac:dyDescent="0.25">
      <c r="A189" s="374" t="s">
        <v>1007</v>
      </c>
      <c r="B189" s="374"/>
      <c r="C189" s="374"/>
      <c r="D189" s="374"/>
      <c r="E189" s="374"/>
      <c r="F189" s="374"/>
      <c r="G189" s="49"/>
      <c r="H189" s="50"/>
    </row>
  </sheetData>
  <sheetProtection algorithmName="SHA-512" hashValue="rtlXjh/EcKfoQecddFEJkpaClqbtKxPO4XSMEEPM72rORqEm9U8rud5BPJI/P7YvcWx+9wtODe7a85h9LXPOVA==" saltValue="9y4BcbTCkkM/lfet5KcF4g==" spinCount="100000" sheet="1" objects="1" scenarios="1"/>
  <protectedRanges>
    <protectedRange password="E491" sqref="A93" name="Rango1_46_2"/>
    <protectedRange password="E491" sqref="B144:D144 B140:B143 D140:D143" name="Rango1"/>
    <protectedRange password="E491" sqref="B175:C175 B176 B174 B162:D169 B150:D157" name="Rango1_1"/>
    <protectedRange password="E491" sqref="D174:D176" name="Rango1_2"/>
  </protectedRanges>
  <mergeCells count="40">
    <mergeCell ref="A189:F189"/>
    <mergeCell ref="A158:F158"/>
    <mergeCell ref="A160:H160"/>
    <mergeCell ref="A170:F170"/>
    <mergeCell ref="A172:H172"/>
    <mergeCell ref="A179:F179"/>
    <mergeCell ref="A181:H181"/>
    <mergeCell ref="A146:F146"/>
    <mergeCell ref="A148:H148"/>
    <mergeCell ref="A136:F136"/>
    <mergeCell ref="A138:H138"/>
    <mergeCell ref="A110:H110"/>
    <mergeCell ref="A108:F108"/>
    <mergeCell ref="A120:H120"/>
    <mergeCell ref="A118:F118"/>
    <mergeCell ref="A128:H128"/>
    <mergeCell ref="A126:F126"/>
    <mergeCell ref="A93:H93"/>
    <mergeCell ref="A99:F99"/>
    <mergeCell ref="A101:H101"/>
    <mergeCell ref="A66:H66"/>
    <mergeCell ref="A75:F75"/>
    <mergeCell ref="A77:H77"/>
    <mergeCell ref="A83:F83"/>
    <mergeCell ref="A85:H85"/>
    <mergeCell ref="A91:F91"/>
    <mergeCell ref="A2:H2"/>
    <mergeCell ref="A8:F8"/>
    <mergeCell ref="A64:F64"/>
    <mergeCell ref="A10:H10"/>
    <mergeCell ref="A17:F17"/>
    <mergeCell ref="A19:H19"/>
    <mergeCell ref="A25:F25"/>
    <mergeCell ref="A27:H27"/>
    <mergeCell ref="A35:F35"/>
    <mergeCell ref="A37:H37"/>
    <mergeCell ref="A44:F44"/>
    <mergeCell ref="A46:H46"/>
    <mergeCell ref="A54:F54"/>
    <mergeCell ref="A56:H56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theme="4" tint="0.59999389629810485"/>
  </sheetPr>
  <dimension ref="A1:H159"/>
  <sheetViews>
    <sheetView zoomScaleNormal="100" workbookViewId="0">
      <selection activeCell="A154" sqref="A154"/>
    </sheetView>
  </sheetViews>
  <sheetFormatPr baseColWidth="10" defaultColWidth="12.42578125" defaultRowHeight="14.45" customHeight="1" x14ac:dyDescent="0.25"/>
  <cols>
    <col min="1" max="1" width="15.7109375" style="302" bestFit="1" customWidth="1"/>
    <col min="2" max="2" width="37.5703125" style="47" bestFit="1" customWidth="1"/>
    <col min="3" max="3" width="38.7109375" style="47" bestFit="1" customWidth="1"/>
    <col min="4" max="4" width="7.85546875" style="115" bestFit="1" customWidth="1"/>
    <col min="5" max="5" width="13.85546875" style="115" bestFit="1" customWidth="1"/>
    <col min="6" max="6" width="5" style="115" bestFit="1" customWidth="1"/>
    <col min="7" max="7" width="15" style="115" bestFit="1" customWidth="1"/>
    <col min="8" max="8" width="22" style="47" bestFit="1" customWidth="1"/>
    <col min="9" max="256" width="12.42578125" style="47"/>
    <col min="257" max="257" width="16.7109375" style="47" customWidth="1"/>
    <col min="258" max="258" width="36.140625" style="47" customWidth="1"/>
    <col min="259" max="259" width="34.7109375" style="47" customWidth="1"/>
    <col min="260" max="260" width="8.42578125" style="47" customWidth="1"/>
    <col min="261" max="261" width="16.7109375" style="47" customWidth="1"/>
    <col min="262" max="262" width="8" style="47" customWidth="1"/>
    <col min="263" max="263" width="14.85546875" style="47" customWidth="1"/>
    <col min="264" max="264" width="24.28515625" style="47" customWidth="1"/>
    <col min="265" max="512" width="12.42578125" style="47"/>
    <col min="513" max="513" width="16.7109375" style="47" customWidth="1"/>
    <col min="514" max="514" width="36.140625" style="47" customWidth="1"/>
    <col min="515" max="515" width="34.7109375" style="47" customWidth="1"/>
    <col min="516" max="516" width="8.42578125" style="47" customWidth="1"/>
    <col min="517" max="517" width="16.7109375" style="47" customWidth="1"/>
    <col min="518" max="518" width="8" style="47" customWidth="1"/>
    <col min="519" max="519" width="14.85546875" style="47" customWidth="1"/>
    <col min="520" max="520" width="24.28515625" style="47" customWidth="1"/>
    <col min="521" max="768" width="12.42578125" style="47"/>
    <col min="769" max="769" width="16.7109375" style="47" customWidth="1"/>
    <col min="770" max="770" width="36.140625" style="47" customWidth="1"/>
    <col min="771" max="771" width="34.7109375" style="47" customWidth="1"/>
    <col min="772" max="772" width="8.42578125" style="47" customWidth="1"/>
    <col min="773" max="773" width="16.7109375" style="47" customWidth="1"/>
    <col min="774" max="774" width="8" style="47" customWidth="1"/>
    <col min="775" max="775" width="14.85546875" style="47" customWidth="1"/>
    <col min="776" max="776" width="24.28515625" style="47" customWidth="1"/>
    <col min="777" max="1024" width="12.42578125" style="47"/>
    <col min="1025" max="1025" width="16.7109375" style="47" customWidth="1"/>
    <col min="1026" max="1026" width="36.140625" style="47" customWidth="1"/>
    <col min="1027" max="1027" width="34.7109375" style="47" customWidth="1"/>
    <col min="1028" max="1028" width="8.42578125" style="47" customWidth="1"/>
    <col min="1029" max="1029" width="16.7109375" style="47" customWidth="1"/>
    <col min="1030" max="1030" width="8" style="47" customWidth="1"/>
    <col min="1031" max="1031" width="14.85546875" style="47" customWidth="1"/>
    <col min="1032" max="1032" width="24.28515625" style="47" customWidth="1"/>
    <col min="1033" max="1280" width="12.42578125" style="47"/>
    <col min="1281" max="1281" width="16.7109375" style="47" customWidth="1"/>
    <col min="1282" max="1282" width="36.140625" style="47" customWidth="1"/>
    <col min="1283" max="1283" width="34.7109375" style="47" customWidth="1"/>
    <col min="1284" max="1284" width="8.42578125" style="47" customWidth="1"/>
    <col min="1285" max="1285" width="16.7109375" style="47" customWidth="1"/>
    <col min="1286" max="1286" width="8" style="47" customWidth="1"/>
    <col min="1287" max="1287" width="14.85546875" style="47" customWidth="1"/>
    <col min="1288" max="1288" width="24.28515625" style="47" customWidth="1"/>
    <col min="1289" max="1536" width="12.42578125" style="47"/>
    <col min="1537" max="1537" width="16.7109375" style="47" customWidth="1"/>
    <col min="1538" max="1538" width="36.140625" style="47" customWidth="1"/>
    <col min="1539" max="1539" width="34.7109375" style="47" customWidth="1"/>
    <col min="1540" max="1540" width="8.42578125" style="47" customWidth="1"/>
    <col min="1541" max="1541" width="16.7109375" style="47" customWidth="1"/>
    <col min="1542" max="1542" width="8" style="47" customWidth="1"/>
    <col min="1543" max="1543" width="14.85546875" style="47" customWidth="1"/>
    <col min="1544" max="1544" width="24.28515625" style="47" customWidth="1"/>
    <col min="1545" max="1792" width="12.42578125" style="47"/>
    <col min="1793" max="1793" width="16.7109375" style="47" customWidth="1"/>
    <col min="1794" max="1794" width="36.140625" style="47" customWidth="1"/>
    <col min="1795" max="1795" width="34.7109375" style="47" customWidth="1"/>
    <col min="1796" max="1796" width="8.42578125" style="47" customWidth="1"/>
    <col min="1797" max="1797" width="16.7109375" style="47" customWidth="1"/>
    <col min="1798" max="1798" width="8" style="47" customWidth="1"/>
    <col min="1799" max="1799" width="14.85546875" style="47" customWidth="1"/>
    <col min="1800" max="1800" width="24.28515625" style="47" customWidth="1"/>
    <col min="1801" max="2048" width="12.42578125" style="47"/>
    <col min="2049" max="2049" width="16.7109375" style="47" customWidth="1"/>
    <col min="2050" max="2050" width="36.140625" style="47" customWidth="1"/>
    <col min="2051" max="2051" width="34.7109375" style="47" customWidth="1"/>
    <col min="2052" max="2052" width="8.42578125" style="47" customWidth="1"/>
    <col min="2053" max="2053" width="16.7109375" style="47" customWidth="1"/>
    <col min="2054" max="2054" width="8" style="47" customWidth="1"/>
    <col min="2055" max="2055" width="14.85546875" style="47" customWidth="1"/>
    <col min="2056" max="2056" width="24.28515625" style="47" customWidth="1"/>
    <col min="2057" max="2304" width="12.42578125" style="47"/>
    <col min="2305" max="2305" width="16.7109375" style="47" customWidth="1"/>
    <col min="2306" max="2306" width="36.140625" style="47" customWidth="1"/>
    <col min="2307" max="2307" width="34.7109375" style="47" customWidth="1"/>
    <col min="2308" max="2308" width="8.42578125" style="47" customWidth="1"/>
    <col min="2309" max="2309" width="16.7109375" style="47" customWidth="1"/>
    <col min="2310" max="2310" width="8" style="47" customWidth="1"/>
    <col min="2311" max="2311" width="14.85546875" style="47" customWidth="1"/>
    <col min="2312" max="2312" width="24.28515625" style="47" customWidth="1"/>
    <col min="2313" max="2560" width="12.42578125" style="47"/>
    <col min="2561" max="2561" width="16.7109375" style="47" customWidth="1"/>
    <col min="2562" max="2562" width="36.140625" style="47" customWidth="1"/>
    <col min="2563" max="2563" width="34.7109375" style="47" customWidth="1"/>
    <col min="2564" max="2564" width="8.42578125" style="47" customWidth="1"/>
    <col min="2565" max="2565" width="16.7109375" style="47" customWidth="1"/>
    <col min="2566" max="2566" width="8" style="47" customWidth="1"/>
    <col min="2567" max="2567" width="14.85546875" style="47" customWidth="1"/>
    <col min="2568" max="2568" width="24.28515625" style="47" customWidth="1"/>
    <col min="2569" max="2816" width="12.42578125" style="47"/>
    <col min="2817" max="2817" width="16.7109375" style="47" customWidth="1"/>
    <col min="2818" max="2818" width="36.140625" style="47" customWidth="1"/>
    <col min="2819" max="2819" width="34.7109375" style="47" customWidth="1"/>
    <col min="2820" max="2820" width="8.42578125" style="47" customWidth="1"/>
    <col min="2821" max="2821" width="16.7109375" style="47" customWidth="1"/>
    <col min="2822" max="2822" width="8" style="47" customWidth="1"/>
    <col min="2823" max="2823" width="14.85546875" style="47" customWidth="1"/>
    <col min="2824" max="2824" width="24.28515625" style="47" customWidth="1"/>
    <col min="2825" max="3072" width="12.42578125" style="47"/>
    <col min="3073" max="3073" width="16.7109375" style="47" customWidth="1"/>
    <col min="3074" max="3074" width="36.140625" style="47" customWidth="1"/>
    <col min="3075" max="3075" width="34.7109375" style="47" customWidth="1"/>
    <col min="3076" max="3076" width="8.42578125" style="47" customWidth="1"/>
    <col min="3077" max="3077" width="16.7109375" style="47" customWidth="1"/>
    <col min="3078" max="3078" width="8" style="47" customWidth="1"/>
    <col min="3079" max="3079" width="14.85546875" style="47" customWidth="1"/>
    <col min="3080" max="3080" width="24.28515625" style="47" customWidth="1"/>
    <col min="3081" max="3328" width="12.42578125" style="47"/>
    <col min="3329" max="3329" width="16.7109375" style="47" customWidth="1"/>
    <col min="3330" max="3330" width="36.140625" style="47" customWidth="1"/>
    <col min="3331" max="3331" width="34.7109375" style="47" customWidth="1"/>
    <col min="3332" max="3332" width="8.42578125" style="47" customWidth="1"/>
    <col min="3333" max="3333" width="16.7109375" style="47" customWidth="1"/>
    <col min="3334" max="3334" width="8" style="47" customWidth="1"/>
    <col min="3335" max="3335" width="14.85546875" style="47" customWidth="1"/>
    <col min="3336" max="3336" width="24.28515625" style="47" customWidth="1"/>
    <col min="3337" max="3584" width="12.42578125" style="47"/>
    <col min="3585" max="3585" width="16.7109375" style="47" customWidth="1"/>
    <col min="3586" max="3586" width="36.140625" style="47" customWidth="1"/>
    <col min="3587" max="3587" width="34.7109375" style="47" customWidth="1"/>
    <col min="3588" max="3588" width="8.42578125" style="47" customWidth="1"/>
    <col min="3589" max="3589" width="16.7109375" style="47" customWidth="1"/>
    <col min="3590" max="3590" width="8" style="47" customWidth="1"/>
    <col min="3591" max="3591" width="14.85546875" style="47" customWidth="1"/>
    <col min="3592" max="3592" width="24.28515625" style="47" customWidth="1"/>
    <col min="3593" max="3840" width="12.42578125" style="47"/>
    <col min="3841" max="3841" width="16.7109375" style="47" customWidth="1"/>
    <col min="3842" max="3842" width="36.140625" style="47" customWidth="1"/>
    <col min="3843" max="3843" width="34.7109375" style="47" customWidth="1"/>
    <col min="3844" max="3844" width="8.42578125" style="47" customWidth="1"/>
    <col min="3845" max="3845" width="16.7109375" style="47" customWidth="1"/>
    <col min="3846" max="3846" width="8" style="47" customWidth="1"/>
    <col min="3847" max="3847" width="14.85546875" style="47" customWidth="1"/>
    <col min="3848" max="3848" width="24.28515625" style="47" customWidth="1"/>
    <col min="3849" max="4096" width="12.42578125" style="47"/>
    <col min="4097" max="4097" width="16.7109375" style="47" customWidth="1"/>
    <col min="4098" max="4098" width="36.140625" style="47" customWidth="1"/>
    <col min="4099" max="4099" width="34.7109375" style="47" customWidth="1"/>
    <col min="4100" max="4100" width="8.42578125" style="47" customWidth="1"/>
    <col min="4101" max="4101" width="16.7109375" style="47" customWidth="1"/>
    <col min="4102" max="4102" width="8" style="47" customWidth="1"/>
    <col min="4103" max="4103" width="14.85546875" style="47" customWidth="1"/>
    <col min="4104" max="4104" width="24.28515625" style="47" customWidth="1"/>
    <col min="4105" max="4352" width="12.42578125" style="47"/>
    <col min="4353" max="4353" width="16.7109375" style="47" customWidth="1"/>
    <col min="4354" max="4354" width="36.140625" style="47" customWidth="1"/>
    <col min="4355" max="4355" width="34.7109375" style="47" customWidth="1"/>
    <col min="4356" max="4356" width="8.42578125" style="47" customWidth="1"/>
    <col min="4357" max="4357" width="16.7109375" style="47" customWidth="1"/>
    <col min="4358" max="4358" width="8" style="47" customWidth="1"/>
    <col min="4359" max="4359" width="14.85546875" style="47" customWidth="1"/>
    <col min="4360" max="4360" width="24.28515625" style="47" customWidth="1"/>
    <col min="4361" max="4608" width="12.42578125" style="47"/>
    <col min="4609" max="4609" width="16.7109375" style="47" customWidth="1"/>
    <col min="4610" max="4610" width="36.140625" style="47" customWidth="1"/>
    <col min="4611" max="4611" width="34.7109375" style="47" customWidth="1"/>
    <col min="4612" max="4612" width="8.42578125" style="47" customWidth="1"/>
    <col min="4613" max="4613" width="16.7109375" style="47" customWidth="1"/>
    <col min="4614" max="4614" width="8" style="47" customWidth="1"/>
    <col min="4615" max="4615" width="14.85546875" style="47" customWidth="1"/>
    <col min="4616" max="4616" width="24.28515625" style="47" customWidth="1"/>
    <col min="4617" max="4864" width="12.42578125" style="47"/>
    <col min="4865" max="4865" width="16.7109375" style="47" customWidth="1"/>
    <col min="4866" max="4866" width="36.140625" style="47" customWidth="1"/>
    <col min="4867" max="4867" width="34.7109375" style="47" customWidth="1"/>
    <col min="4868" max="4868" width="8.42578125" style="47" customWidth="1"/>
    <col min="4869" max="4869" width="16.7109375" style="47" customWidth="1"/>
    <col min="4870" max="4870" width="8" style="47" customWidth="1"/>
    <col min="4871" max="4871" width="14.85546875" style="47" customWidth="1"/>
    <col min="4872" max="4872" width="24.28515625" style="47" customWidth="1"/>
    <col min="4873" max="5120" width="12.42578125" style="47"/>
    <col min="5121" max="5121" width="16.7109375" style="47" customWidth="1"/>
    <col min="5122" max="5122" width="36.140625" style="47" customWidth="1"/>
    <col min="5123" max="5123" width="34.7109375" style="47" customWidth="1"/>
    <col min="5124" max="5124" width="8.42578125" style="47" customWidth="1"/>
    <col min="5125" max="5125" width="16.7109375" style="47" customWidth="1"/>
    <col min="5126" max="5126" width="8" style="47" customWidth="1"/>
    <col min="5127" max="5127" width="14.85546875" style="47" customWidth="1"/>
    <col min="5128" max="5128" width="24.28515625" style="47" customWidth="1"/>
    <col min="5129" max="5376" width="12.42578125" style="47"/>
    <col min="5377" max="5377" width="16.7109375" style="47" customWidth="1"/>
    <col min="5378" max="5378" width="36.140625" style="47" customWidth="1"/>
    <col min="5379" max="5379" width="34.7109375" style="47" customWidth="1"/>
    <col min="5380" max="5380" width="8.42578125" style="47" customWidth="1"/>
    <col min="5381" max="5381" width="16.7109375" style="47" customWidth="1"/>
    <col min="5382" max="5382" width="8" style="47" customWidth="1"/>
    <col min="5383" max="5383" width="14.85546875" style="47" customWidth="1"/>
    <col min="5384" max="5384" width="24.28515625" style="47" customWidth="1"/>
    <col min="5385" max="5632" width="12.42578125" style="47"/>
    <col min="5633" max="5633" width="16.7109375" style="47" customWidth="1"/>
    <col min="5634" max="5634" width="36.140625" style="47" customWidth="1"/>
    <col min="5635" max="5635" width="34.7109375" style="47" customWidth="1"/>
    <col min="5636" max="5636" width="8.42578125" style="47" customWidth="1"/>
    <col min="5637" max="5637" width="16.7109375" style="47" customWidth="1"/>
    <col min="5638" max="5638" width="8" style="47" customWidth="1"/>
    <col min="5639" max="5639" width="14.85546875" style="47" customWidth="1"/>
    <col min="5640" max="5640" width="24.28515625" style="47" customWidth="1"/>
    <col min="5641" max="5888" width="12.42578125" style="47"/>
    <col min="5889" max="5889" width="16.7109375" style="47" customWidth="1"/>
    <col min="5890" max="5890" width="36.140625" style="47" customWidth="1"/>
    <col min="5891" max="5891" width="34.7109375" style="47" customWidth="1"/>
    <col min="5892" max="5892" width="8.42578125" style="47" customWidth="1"/>
    <col min="5893" max="5893" width="16.7109375" style="47" customWidth="1"/>
    <col min="5894" max="5894" width="8" style="47" customWidth="1"/>
    <col min="5895" max="5895" width="14.85546875" style="47" customWidth="1"/>
    <col min="5896" max="5896" width="24.28515625" style="47" customWidth="1"/>
    <col min="5897" max="6144" width="12.42578125" style="47"/>
    <col min="6145" max="6145" width="16.7109375" style="47" customWidth="1"/>
    <col min="6146" max="6146" width="36.140625" style="47" customWidth="1"/>
    <col min="6147" max="6147" width="34.7109375" style="47" customWidth="1"/>
    <col min="6148" max="6148" width="8.42578125" style="47" customWidth="1"/>
    <col min="6149" max="6149" width="16.7109375" style="47" customWidth="1"/>
    <col min="6150" max="6150" width="8" style="47" customWidth="1"/>
    <col min="6151" max="6151" width="14.85546875" style="47" customWidth="1"/>
    <col min="6152" max="6152" width="24.28515625" style="47" customWidth="1"/>
    <col min="6153" max="6400" width="12.42578125" style="47"/>
    <col min="6401" max="6401" width="16.7109375" style="47" customWidth="1"/>
    <col min="6402" max="6402" width="36.140625" style="47" customWidth="1"/>
    <col min="6403" max="6403" width="34.7109375" style="47" customWidth="1"/>
    <col min="6404" max="6404" width="8.42578125" style="47" customWidth="1"/>
    <col min="6405" max="6405" width="16.7109375" style="47" customWidth="1"/>
    <col min="6406" max="6406" width="8" style="47" customWidth="1"/>
    <col min="6407" max="6407" width="14.85546875" style="47" customWidth="1"/>
    <col min="6408" max="6408" width="24.28515625" style="47" customWidth="1"/>
    <col min="6409" max="6656" width="12.42578125" style="47"/>
    <col min="6657" max="6657" width="16.7109375" style="47" customWidth="1"/>
    <col min="6658" max="6658" width="36.140625" style="47" customWidth="1"/>
    <col min="6659" max="6659" width="34.7109375" style="47" customWidth="1"/>
    <col min="6660" max="6660" width="8.42578125" style="47" customWidth="1"/>
    <col min="6661" max="6661" width="16.7109375" style="47" customWidth="1"/>
    <col min="6662" max="6662" width="8" style="47" customWidth="1"/>
    <col min="6663" max="6663" width="14.85546875" style="47" customWidth="1"/>
    <col min="6664" max="6664" width="24.28515625" style="47" customWidth="1"/>
    <col min="6665" max="6912" width="12.42578125" style="47"/>
    <col min="6913" max="6913" width="16.7109375" style="47" customWidth="1"/>
    <col min="6914" max="6914" width="36.140625" style="47" customWidth="1"/>
    <col min="6915" max="6915" width="34.7109375" style="47" customWidth="1"/>
    <col min="6916" max="6916" width="8.42578125" style="47" customWidth="1"/>
    <col min="6917" max="6917" width="16.7109375" style="47" customWidth="1"/>
    <col min="6918" max="6918" width="8" style="47" customWidth="1"/>
    <col min="6919" max="6919" width="14.85546875" style="47" customWidth="1"/>
    <col min="6920" max="6920" width="24.28515625" style="47" customWidth="1"/>
    <col min="6921" max="7168" width="12.42578125" style="47"/>
    <col min="7169" max="7169" width="16.7109375" style="47" customWidth="1"/>
    <col min="7170" max="7170" width="36.140625" style="47" customWidth="1"/>
    <col min="7171" max="7171" width="34.7109375" style="47" customWidth="1"/>
    <col min="7172" max="7172" width="8.42578125" style="47" customWidth="1"/>
    <col min="7173" max="7173" width="16.7109375" style="47" customWidth="1"/>
    <col min="7174" max="7174" width="8" style="47" customWidth="1"/>
    <col min="7175" max="7175" width="14.85546875" style="47" customWidth="1"/>
    <col min="7176" max="7176" width="24.28515625" style="47" customWidth="1"/>
    <col min="7177" max="7424" width="12.42578125" style="47"/>
    <col min="7425" max="7425" width="16.7109375" style="47" customWidth="1"/>
    <col min="7426" max="7426" width="36.140625" style="47" customWidth="1"/>
    <col min="7427" max="7427" width="34.7109375" style="47" customWidth="1"/>
    <col min="7428" max="7428" width="8.42578125" style="47" customWidth="1"/>
    <col min="7429" max="7429" width="16.7109375" style="47" customWidth="1"/>
    <col min="7430" max="7430" width="8" style="47" customWidth="1"/>
    <col min="7431" max="7431" width="14.85546875" style="47" customWidth="1"/>
    <col min="7432" max="7432" width="24.28515625" style="47" customWidth="1"/>
    <col min="7433" max="7680" width="12.42578125" style="47"/>
    <col min="7681" max="7681" width="16.7109375" style="47" customWidth="1"/>
    <col min="7682" max="7682" width="36.140625" style="47" customWidth="1"/>
    <col min="7683" max="7683" width="34.7109375" style="47" customWidth="1"/>
    <col min="7684" max="7684" width="8.42578125" style="47" customWidth="1"/>
    <col min="7685" max="7685" width="16.7109375" style="47" customWidth="1"/>
    <col min="7686" max="7686" width="8" style="47" customWidth="1"/>
    <col min="7687" max="7687" width="14.85546875" style="47" customWidth="1"/>
    <col min="7688" max="7688" width="24.28515625" style="47" customWidth="1"/>
    <col min="7689" max="7936" width="12.42578125" style="47"/>
    <col min="7937" max="7937" width="16.7109375" style="47" customWidth="1"/>
    <col min="7938" max="7938" width="36.140625" style="47" customWidth="1"/>
    <col min="7939" max="7939" width="34.7109375" style="47" customWidth="1"/>
    <col min="7940" max="7940" width="8.42578125" style="47" customWidth="1"/>
    <col min="7941" max="7941" width="16.7109375" style="47" customWidth="1"/>
    <col min="7942" max="7942" width="8" style="47" customWidth="1"/>
    <col min="7943" max="7943" width="14.85546875" style="47" customWidth="1"/>
    <col min="7944" max="7944" width="24.28515625" style="47" customWidth="1"/>
    <col min="7945" max="8192" width="12.42578125" style="47"/>
    <col min="8193" max="8193" width="16.7109375" style="47" customWidth="1"/>
    <col min="8194" max="8194" width="36.140625" style="47" customWidth="1"/>
    <col min="8195" max="8195" width="34.7109375" style="47" customWidth="1"/>
    <col min="8196" max="8196" width="8.42578125" style="47" customWidth="1"/>
    <col min="8197" max="8197" width="16.7109375" style="47" customWidth="1"/>
    <col min="8198" max="8198" width="8" style="47" customWidth="1"/>
    <col min="8199" max="8199" width="14.85546875" style="47" customWidth="1"/>
    <col min="8200" max="8200" width="24.28515625" style="47" customWidth="1"/>
    <col min="8201" max="8448" width="12.42578125" style="47"/>
    <col min="8449" max="8449" width="16.7109375" style="47" customWidth="1"/>
    <col min="8450" max="8450" width="36.140625" style="47" customWidth="1"/>
    <col min="8451" max="8451" width="34.7109375" style="47" customWidth="1"/>
    <col min="8452" max="8452" width="8.42578125" style="47" customWidth="1"/>
    <col min="8453" max="8453" width="16.7109375" style="47" customWidth="1"/>
    <col min="8454" max="8454" width="8" style="47" customWidth="1"/>
    <col min="8455" max="8455" width="14.85546875" style="47" customWidth="1"/>
    <col min="8456" max="8456" width="24.28515625" style="47" customWidth="1"/>
    <col min="8457" max="8704" width="12.42578125" style="47"/>
    <col min="8705" max="8705" width="16.7109375" style="47" customWidth="1"/>
    <col min="8706" max="8706" width="36.140625" style="47" customWidth="1"/>
    <col min="8707" max="8707" width="34.7109375" style="47" customWidth="1"/>
    <col min="8708" max="8708" width="8.42578125" style="47" customWidth="1"/>
    <col min="8709" max="8709" width="16.7109375" style="47" customWidth="1"/>
    <col min="8710" max="8710" width="8" style="47" customWidth="1"/>
    <col min="8711" max="8711" width="14.85546875" style="47" customWidth="1"/>
    <col min="8712" max="8712" width="24.28515625" style="47" customWidth="1"/>
    <col min="8713" max="8960" width="12.42578125" style="47"/>
    <col min="8961" max="8961" width="16.7109375" style="47" customWidth="1"/>
    <col min="8962" max="8962" width="36.140625" style="47" customWidth="1"/>
    <col min="8963" max="8963" width="34.7109375" style="47" customWidth="1"/>
    <col min="8964" max="8964" width="8.42578125" style="47" customWidth="1"/>
    <col min="8965" max="8965" width="16.7109375" style="47" customWidth="1"/>
    <col min="8966" max="8966" width="8" style="47" customWidth="1"/>
    <col min="8967" max="8967" width="14.85546875" style="47" customWidth="1"/>
    <col min="8968" max="8968" width="24.28515625" style="47" customWidth="1"/>
    <col min="8969" max="9216" width="12.42578125" style="47"/>
    <col min="9217" max="9217" width="16.7109375" style="47" customWidth="1"/>
    <col min="9218" max="9218" width="36.140625" style="47" customWidth="1"/>
    <col min="9219" max="9219" width="34.7109375" style="47" customWidth="1"/>
    <col min="9220" max="9220" width="8.42578125" style="47" customWidth="1"/>
    <col min="9221" max="9221" width="16.7109375" style="47" customWidth="1"/>
    <col min="9222" max="9222" width="8" style="47" customWidth="1"/>
    <col min="9223" max="9223" width="14.85546875" style="47" customWidth="1"/>
    <col min="9224" max="9224" width="24.28515625" style="47" customWidth="1"/>
    <col min="9225" max="9472" width="12.42578125" style="47"/>
    <col min="9473" max="9473" width="16.7109375" style="47" customWidth="1"/>
    <col min="9474" max="9474" width="36.140625" style="47" customWidth="1"/>
    <col min="9475" max="9475" width="34.7109375" style="47" customWidth="1"/>
    <col min="9476" max="9476" width="8.42578125" style="47" customWidth="1"/>
    <col min="9477" max="9477" width="16.7109375" style="47" customWidth="1"/>
    <col min="9478" max="9478" width="8" style="47" customWidth="1"/>
    <col min="9479" max="9479" width="14.85546875" style="47" customWidth="1"/>
    <col min="9480" max="9480" width="24.28515625" style="47" customWidth="1"/>
    <col min="9481" max="9728" width="12.42578125" style="47"/>
    <col min="9729" max="9729" width="16.7109375" style="47" customWidth="1"/>
    <col min="9730" max="9730" width="36.140625" style="47" customWidth="1"/>
    <col min="9731" max="9731" width="34.7109375" style="47" customWidth="1"/>
    <col min="9732" max="9732" width="8.42578125" style="47" customWidth="1"/>
    <col min="9733" max="9733" width="16.7109375" style="47" customWidth="1"/>
    <col min="9734" max="9734" width="8" style="47" customWidth="1"/>
    <col min="9735" max="9735" width="14.85546875" style="47" customWidth="1"/>
    <col min="9736" max="9736" width="24.28515625" style="47" customWidth="1"/>
    <col min="9737" max="9984" width="12.42578125" style="47"/>
    <col min="9985" max="9985" width="16.7109375" style="47" customWidth="1"/>
    <col min="9986" max="9986" width="36.140625" style="47" customWidth="1"/>
    <col min="9987" max="9987" width="34.7109375" style="47" customWidth="1"/>
    <col min="9988" max="9988" width="8.42578125" style="47" customWidth="1"/>
    <col min="9989" max="9989" width="16.7109375" style="47" customWidth="1"/>
    <col min="9990" max="9990" width="8" style="47" customWidth="1"/>
    <col min="9991" max="9991" width="14.85546875" style="47" customWidth="1"/>
    <col min="9992" max="9992" width="24.28515625" style="47" customWidth="1"/>
    <col min="9993" max="10240" width="12.42578125" style="47"/>
    <col min="10241" max="10241" width="16.7109375" style="47" customWidth="1"/>
    <col min="10242" max="10242" width="36.140625" style="47" customWidth="1"/>
    <col min="10243" max="10243" width="34.7109375" style="47" customWidth="1"/>
    <col min="10244" max="10244" width="8.42578125" style="47" customWidth="1"/>
    <col min="10245" max="10245" width="16.7109375" style="47" customWidth="1"/>
    <col min="10246" max="10246" width="8" style="47" customWidth="1"/>
    <col min="10247" max="10247" width="14.85546875" style="47" customWidth="1"/>
    <col min="10248" max="10248" width="24.28515625" style="47" customWidth="1"/>
    <col min="10249" max="10496" width="12.42578125" style="47"/>
    <col min="10497" max="10497" width="16.7109375" style="47" customWidth="1"/>
    <col min="10498" max="10498" width="36.140625" style="47" customWidth="1"/>
    <col min="10499" max="10499" width="34.7109375" style="47" customWidth="1"/>
    <col min="10500" max="10500" width="8.42578125" style="47" customWidth="1"/>
    <col min="10501" max="10501" width="16.7109375" style="47" customWidth="1"/>
    <col min="10502" max="10502" width="8" style="47" customWidth="1"/>
    <col min="10503" max="10503" width="14.85546875" style="47" customWidth="1"/>
    <col min="10504" max="10504" width="24.28515625" style="47" customWidth="1"/>
    <col min="10505" max="10752" width="12.42578125" style="47"/>
    <col min="10753" max="10753" width="16.7109375" style="47" customWidth="1"/>
    <col min="10754" max="10754" width="36.140625" style="47" customWidth="1"/>
    <col min="10755" max="10755" width="34.7109375" style="47" customWidth="1"/>
    <col min="10756" max="10756" width="8.42578125" style="47" customWidth="1"/>
    <col min="10757" max="10757" width="16.7109375" style="47" customWidth="1"/>
    <col min="10758" max="10758" width="8" style="47" customWidth="1"/>
    <col min="10759" max="10759" width="14.85546875" style="47" customWidth="1"/>
    <col min="10760" max="10760" width="24.28515625" style="47" customWidth="1"/>
    <col min="10761" max="11008" width="12.42578125" style="47"/>
    <col min="11009" max="11009" width="16.7109375" style="47" customWidth="1"/>
    <col min="11010" max="11010" width="36.140625" style="47" customWidth="1"/>
    <col min="11011" max="11011" width="34.7109375" style="47" customWidth="1"/>
    <col min="11012" max="11012" width="8.42578125" style="47" customWidth="1"/>
    <col min="11013" max="11013" width="16.7109375" style="47" customWidth="1"/>
    <col min="11014" max="11014" width="8" style="47" customWidth="1"/>
    <col min="11015" max="11015" width="14.85546875" style="47" customWidth="1"/>
    <col min="11016" max="11016" width="24.28515625" style="47" customWidth="1"/>
    <col min="11017" max="11264" width="12.42578125" style="47"/>
    <col min="11265" max="11265" width="16.7109375" style="47" customWidth="1"/>
    <col min="11266" max="11266" width="36.140625" style="47" customWidth="1"/>
    <col min="11267" max="11267" width="34.7109375" style="47" customWidth="1"/>
    <col min="11268" max="11268" width="8.42578125" style="47" customWidth="1"/>
    <col min="11269" max="11269" width="16.7109375" style="47" customWidth="1"/>
    <col min="11270" max="11270" width="8" style="47" customWidth="1"/>
    <col min="11271" max="11271" width="14.85546875" style="47" customWidth="1"/>
    <col min="11272" max="11272" width="24.28515625" style="47" customWidth="1"/>
    <col min="11273" max="11520" width="12.42578125" style="47"/>
    <col min="11521" max="11521" width="16.7109375" style="47" customWidth="1"/>
    <col min="11522" max="11522" width="36.140625" style="47" customWidth="1"/>
    <col min="11523" max="11523" width="34.7109375" style="47" customWidth="1"/>
    <col min="11524" max="11524" width="8.42578125" style="47" customWidth="1"/>
    <col min="11525" max="11525" width="16.7109375" style="47" customWidth="1"/>
    <col min="11526" max="11526" width="8" style="47" customWidth="1"/>
    <col min="11527" max="11527" width="14.85546875" style="47" customWidth="1"/>
    <col min="11528" max="11528" width="24.28515625" style="47" customWidth="1"/>
    <col min="11529" max="11776" width="12.42578125" style="47"/>
    <col min="11777" max="11777" width="16.7109375" style="47" customWidth="1"/>
    <col min="11778" max="11778" width="36.140625" style="47" customWidth="1"/>
    <col min="11779" max="11779" width="34.7109375" style="47" customWidth="1"/>
    <col min="11780" max="11780" width="8.42578125" style="47" customWidth="1"/>
    <col min="11781" max="11781" width="16.7109375" style="47" customWidth="1"/>
    <col min="11782" max="11782" width="8" style="47" customWidth="1"/>
    <col min="11783" max="11783" width="14.85546875" style="47" customWidth="1"/>
    <col min="11784" max="11784" width="24.28515625" style="47" customWidth="1"/>
    <col min="11785" max="12032" width="12.42578125" style="47"/>
    <col min="12033" max="12033" width="16.7109375" style="47" customWidth="1"/>
    <col min="12034" max="12034" width="36.140625" style="47" customWidth="1"/>
    <col min="12035" max="12035" width="34.7109375" style="47" customWidth="1"/>
    <col min="12036" max="12036" width="8.42578125" style="47" customWidth="1"/>
    <col min="12037" max="12037" width="16.7109375" style="47" customWidth="1"/>
    <col min="12038" max="12038" width="8" style="47" customWidth="1"/>
    <col min="12039" max="12039" width="14.85546875" style="47" customWidth="1"/>
    <col min="12040" max="12040" width="24.28515625" style="47" customWidth="1"/>
    <col min="12041" max="12288" width="12.42578125" style="47"/>
    <col min="12289" max="12289" width="16.7109375" style="47" customWidth="1"/>
    <col min="12290" max="12290" width="36.140625" style="47" customWidth="1"/>
    <col min="12291" max="12291" width="34.7109375" style="47" customWidth="1"/>
    <col min="12292" max="12292" width="8.42578125" style="47" customWidth="1"/>
    <col min="12293" max="12293" width="16.7109375" style="47" customWidth="1"/>
    <col min="12294" max="12294" width="8" style="47" customWidth="1"/>
    <col min="12295" max="12295" width="14.85546875" style="47" customWidth="1"/>
    <col min="12296" max="12296" width="24.28515625" style="47" customWidth="1"/>
    <col min="12297" max="12544" width="12.42578125" style="47"/>
    <col min="12545" max="12545" width="16.7109375" style="47" customWidth="1"/>
    <col min="12546" max="12546" width="36.140625" style="47" customWidth="1"/>
    <col min="12547" max="12547" width="34.7109375" style="47" customWidth="1"/>
    <col min="12548" max="12548" width="8.42578125" style="47" customWidth="1"/>
    <col min="12549" max="12549" width="16.7109375" style="47" customWidth="1"/>
    <col min="12550" max="12550" width="8" style="47" customWidth="1"/>
    <col min="12551" max="12551" width="14.85546875" style="47" customWidth="1"/>
    <col min="12552" max="12552" width="24.28515625" style="47" customWidth="1"/>
    <col min="12553" max="12800" width="12.42578125" style="47"/>
    <col min="12801" max="12801" width="16.7109375" style="47" customWidth="1"/>
    <col min="12802" max="12802" width="36.140625" style="47" customWidth="1"/>
    <col min="12803" max="12803" width="34.7109375" style="47" customWidth="1"/>
    <col min="12804" max="12804" width="8.42578125" style="47" customWidth="1"/>
    <col min="12805" max="12805" width="16.7109375" style="47" customWidth="1"/>
    <col min="12806" max="12806" width="8" style="47" customWidth="1"/>
    <col min="12807" max="12807" width="14.85546875" style="47" customWidth="1"/>
    <col min="12808" max="12808" width="24.28515625" style="47" customWidth="1"/>
    <col min="12809" max="13056" width="12.42578125" style="47"/>
    <col min="13057" max="13057" width="16.7109375" style="47" customWidth="1"/>
    <col min="13058" max="13058" width="36.140625" style="47" customWidth="1"/>
    <col min="13059" max="13059" width="34.7109375" style="47" customWidth="1"/>
    <col min="13060" max="13060" width="8.42578125" style="47" customWidth="1"/>
    <col min="13061" max="13061" width="16.7109375" style="47" customWidth="1"/>
    <col min="13062" max="13062" width="8" style="47" customWidth="1"/>
    <col min="13063" max="13063" width="14.85546875" style="47" customWidth="1"/>
    <col min="13064" max="13064" width="24.28515625" style="47" customWidth="1"/>
    <col min="13065" max="13312" width="12.42578125" style="47"/>
    <col min="13313" max="13313" width="16.7109375" style="47" customWidth="1"/>
    <col min="13314" max="13314" width="36.140625" style="47" customWidth="1"/>
    <col min="13315" max="13315" width="34.7109375" style="47" customWidth="1"/>
    <col min="13316" max="13316" width="8.42578125" style="47" customWidth="1"/>
    <col min="13317" max="13317" width="16.7109375" style="47" customWidth="1"/>
    <col min="13318" max="13318" width="8" style="47" customWidth="1"/>
    <col min="13319" max="13319" width="14.85546875" style="47" customWidth="1"/>
    <col min="13320" max="13320" width="24.28515625" style="47" customWidth="1"/>
    <col min="13321" max="13568" width="12.42578125" style="47"/>
    <col min="13569" max="13569" width="16.7109375" style="47" customWidth="1"/>
    <col min="13570" max="13570" width="36.140625" style="47" customWidth="1"/>
    <col min="13571" max="13571" width="34.7109375" style="47" customWidth="1"/>
    <col min="13572" max="13572" width="8.42578125" style="47" customWidth="1"/>
    <col min="13573" max="13573" width="16.7109375" style="47" customWidth="1"/>
    <col min="13574" max="13574" width="8" style="47" customWidth="1"/>
    <col min="13575" max="13575" width="14.85546875" style="47" customWidth="1"/>
    <col min="13576" max="13576" width="24.28515625" style="47" customWidth="1"/>
    <col min="13577" max="13824" width="12.42578125" style="47"/>
    <col min="13825" max="13825" width="16.7109375" style="47" customWidth="1"/>
    <col min="13826" max="13826" width="36.140625" style="47" customWidth="1"/>
    <col min="13827" max="13827" width="34.7109375" style="47" customWidth="1"/>
    <col min="13828" max="13828" width="8.42578125" style="47" customWidth="1"/>
    <col min="13829" max="13829" width="16.7109375" style="47" customWidth="1"/>
    <col min="13830" max="13830" width="8" style="47" customWidth="1"/>
    <col min="13831" max="13831" width="14.85546875" style="47" customWidth="1"/>
    <col min="13832" max="13832" width="24.28515625" style="47" customWidth="1"/>
    <col min="13833" max="14080" width="12.42578125" style="47"/>
    <col min="14081" max="14081" width="16.7109375" style="47" customWidth="1"/>
    <col min="14082" max="14082" width="36.140625" style="47" customWidth="1"/>
    <col min="14083" max="14083" width="34.7109375" style="47" customWidth="1"/>
    <col min="14084" max="14084" width="8.42578125" style="47" customWidth="1"/>
    <col min="14085" max="14085" width="16.7109375" style="47" customWidth="1"/>
    <col min="14086" max="14086" width="8" style="47" customWidth="1"/>
    <col min="14087" max="14087" width="14.85546875" style="47" customWidth="1"/>
    <col min="14088" max="14088" width="24.28515625" style="47" customWidth="1"/>
    <col min="14089" max="14336" width="12.42578125" style="47"/>
    <col min="14337" max="14337" width="16.7109375" style="47" customWidth="1"/>
    <col min="14338" max="14338" width="36.140625" style="47" customWidth="1"/>
    <col min="14339" max="14339" width="34.7109375" style="47" customWidth="1"/>
    <col min="14340" max="14340" width="8.42578125" style="47" customWidth="1"/>
    <col min="14341" max="14341" width="16.7109375" style="47" customWidth="1"/>
    <col min="14342" max="14342" width="8" style="47" customWidth="1"/>
    <col min="14343" max="14343" width="14.85546875" style="47" customWidth="1"/>
    <col min="14344" max="14344" width="24.28515625" style="47" customWidth="1"/>
    <col min="14345" max="14592" width="12.42578125" style="47"/>
    <col min="14593" max="14593" width="16.7109375" style="47" customWidth="1"/>
    <col min="14594" max="14594" width="36.140625" style="47" customWidth="1"/>
    <col min="14595" max="14595" width="34.7109375" style="47" customWidth="1"/>
    <col min="14596" max="14596" width="8.42578125" style="47" customWidth="1"/>
    <col min="14597" max="14597" width="16.7109375" style="47" customWidth="1"/>
    <col min="14598" max="14598" width="8" style="47" customWidth="1"/>
    <col min="14599" max="14599" width="14.85546875" style="47" customWidth="1"/>
    <col min="14600" max="14600" width="24.28515625" style="47" customWidth="1"/>
    <col min="14601" max="14848" width="12.42578125" style="47"/>
    <col min="14849" max="14849" width="16.7109375" style="47" customWidth="1"/>
    <col min="14850" max="14850" width="36.140625" style="47" customWidth="1"/>
    <col min="14851" max="14851" width="34.7109375" style="47" customWidth="1"/>
    <col min="14852" max="14852" width="8.42578125" style="47" customWidth="1"/>
    <col min="14853" max="14853" width="16.7109375" style="47" customWidth="1"/>
    <col min="14854" max="14854" width="8" style="47" customWidth="1"/>
    <col min="14855" max="14855" width="14.85546875" style="47" customWidth="1"/>
    <col min="14856" max="14856" width="24.28515625" style="47" customWidth="1"/>
    <col min="14857" max="15104" width="12.42578125" style="47"/>
    <col min="15105" max="15105" width="16.7109375" style="47" customWidth="1"/>
    <col min="15106" max="15106" width="36.140625" style="47" customWidth="1"/>
    <col min="15107" max="15107" width="34.7109375" style="47" customWidth="1"/>
    <col min="15108" max="15108" width="8.42578125" style="47" customWidth="1"/>
    <col min="15109" max="15109" width="16.7109375" style="47" customWidth="1"/>
    <col min="15110" max="15110" width="8" style="47" customWidth="1"/>
    <col min="15111" max="15111" width="14.85546875" style="47" customWidth="1"/>
    <col min="15112" max="15112" width="24.28515625" style="47" customWidth="1"/>
    <col min="15113" max="15360" width="12.42578125" style="47"/>
    <col min="15361" max="15361" width="16.7109375" style="47" customWidth="1"/>
    <col min="15362" max="15362" width="36.140625" style="47" customWidth="1"/>
    <col min="15363" max="15363" width="34.7109375" style="47" customWidth="1"/>
    <col min="15364" max="15364" width="8.42578125" style="47" customWidth="1"/>
    <col min="15365" max="15365" width="16.7109375" style="47" customWidth="1"/>
    <col min="15366" max="15366" width="8" style="47" customWidth="1"/>
    <col min="15367" max="15367" width="14.85546875" style="47" customWidth="1"/>
    <col min="15368" max="15368" width="24.28515625" style="47" customWidth="1"/>
    <col min="15369" max="15616" width="12.42578125" style="47"/>
    <col min="15617" max="15617" width="16.7109375" style="47" customWidth="1"/>
    <col min="15618" max="15618" width="36.140625" style="47" customWidth="1"/>
    <col min="15619" max="15619" width="34.7109375" style="47" customWidth="1"/>
    <col min="15620" max="15620" width="8.42578125" style="47" customWidth="1"/>
    <col min="15621" max="15621" width="16.7109375" style="47" customWidth="1"/>
    <col min="15622" max="15622" width="8" style="47" customWidth="1"/>
    <col min="15623" max="15623" width="14.85546875" style="47" customWidth="1"/>
    <col min="15624" max="15624" width="24.28515625" style="47" customWidth="1"/>
    <col min="15625" max="15872" width="12.42578125" style="47"/>
    <col min="15873" max="15873" width="16.7109375" style="47" customWidth="1"/>
    <col min="15874" max="15874" width="36.140625" style="47" customWidth="1"/>
    <col min="15875" max="15875" width="34.7109375" style="47" customWidth="1"/>
    <col min="15876" max="15876" width="8.42578125" style="47" customWidth="1"/>
    <col min="15877" max="15877" width="16.7109375" style="47" customWidth="1"/>
    <col min="15878" max="15878" width="8" style="47" customWidth="1"/>
    <col min="15879" max="15879" width="14.85546875" style="47" customWidth="1"/>
    <col min="15880" max="15880" width="24.28515625" style="47" customWidth="1"/>
    <col min="15881" max="16128" width="12.42578125" style="47"/>
    <col min="16129" max="16129" width="16.7109375" style="47" customWidth="1"/>
    <col min="16130" max="16130" width="36.140625" style="47" customWidth="1"/>
    <col min="16131" max="16131" width="34.7109375" style="47" customWidth="1"/>
    <col min="16132" max="16132" width="8.42578125" style="47" customWidth="1"/>
    <col min="16133" max="16133" width="16.7109375" style="47" customWidth="1"/>
    <col min="16134" max="16134" width="8" style="47" customWidth="1"/>
    <col min="16135" max="16135" width="14.85546875" style="47" customWidth="1"/>
    <col min="16136" max="16136" width="24.28515625" style="47" customWidth="1"/>
    <col min="16137" max="16384" width="12.42578125" style="47"/>
  </cols>
  <sheetData>
    <row r="1" spans="1:8" s="118" customFormat="1" ht="14.45" customHeight="1" x14ac:dyDescent="0.25">
      <c r="A1" s="184" t="s">
        <v>15</v>
      </c>
      <c r="B1" s="113" t="s">
        <v>16</v>
      </c>
      <c r="C1" s="113" t="s">
        <v>17</v>
      </c>
      <c r="D1" s="113" t="s">
        <v>18</v>
      </c>
      <c r="E1" s="152" t="s">
        <v>620</v>
      </c>
      <c r="F1" s="152" t="s">
        <v>19</v>
      </c>
      <c r="G1" s="152" t="s">
        <v>20</v>
      </c>
      <c r="H1" s="113" t="s">
        <v>21</v>
      </c>
    </row>
    <row r="2" spans="1:8" ht="15.75" customHeight="1" x14ac:dyDescent="0.25">
      <c r="A2" s="374" t="s">
        <v>645</v>
      </c>
      <c r="B2" s="374"/>
      <c r="C2" s="374"/>
      <c r="D2" s="374"/>
      <c r="E2" s="374"/>
      <c r="F2" s="374"/>
      <c r="G2" s="374"/>
      <c r="H2" s="374"/>
    </row>
    <row r="3" spans="1:8" ht="14.45" customHeight="1" x14ac:dyDescent="0.25">
      <c r="A3" s="91" t="s">
        <v>15</v>
      </c>
      <c r="B3" s="292" t="s">
        <v>16</v>
      </c>
      <c r="C3" s="292" t="s">
        <v>17</v>
      </c>
      <c r="D3" s="292" t="s">
        <v>18</v>
      </c>
      <c r="E3" s="292" t="s">
        <v>620</v>
      </c>
      <c r="F3" s="292" t="s">
        <v>19</v>
      </c>
      <c r="G3" s="292" t="s">
        <v>20</v>
      </c>
      <c r="H3" s="292" t="s">
        <v>21</v>
      </c>
    </row>
    <row r="4" spans="1:8" ht="14.45" customHeight="1" x14ac:dyDescent="0.25">
      <c r="A4" s="322"/>
      <c r="B4" s="132" t="s">
        <v>196</v>
      </c>
      <c r="C4" s="43" t="str">
        <f>IFERROR(+VLOOKUP(#REF!,'LISTADO BASICO MOS'!B:K,2,FALSE), "-")</f>
        <v>-</v>
      </c>
      <c r="D4" s="107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4.45" customHeight="1" x14ac:dyDescent="0.25">
      <c r="A5" s="323"/>
      <c r="B5" s="132" t="s">
        <v>651</v>
      </c>
      <c r="C5" s="43" t="str">
        <f>IFERROR(+VLOOKUP(#REF!,'LISTADO BASICO MOS'!B:K,2,FALSE), "-")</f>
        <v>-</v>
      </c>
      <c r="D5" s="107">
        <v>4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14.45" customHeight="1" x14ac:dyDescent="0.25">
      <c r="A6" s="323"/>
      <c r="B6" s="132" t="s">
        <v>652</v>
      </c>
      <c r="C6" s="43" t="str">
        <f>IFERROR(+VLOOKUP(#REF!,'LISTADO BASICO MOS'!B:K,2,FALSE), "-")</f>
        <v>-</v>
      </c>
      <c r="D6" s="107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4.45" customHeight="1" x14ac:dyDescent="0.25">
      <c r="A7" s="323"/>
      <c r="B7" s="126"/>
      <c r="C7" s="43" t="str">
        <f>IFERROR(+VLOOKUP(#REF!,'LISTADO BASICO MOS'!B:K,2,FALSE), "-")</f>
        <v>-</v>
      </c>
      <c r="D7" s="9"/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ht="14.45" customHeight="1" x14ac:dyDescent="0.25">
      <c r="A8" s="323"/>
      <c r="B8" s="133"/>
      <c r="C8" s="43" t="str">
        <f>IFERROR(+VLOOKUP(#REF!,'LISTADO BASICO MOS'!B:K,2,FALSE), "-")</f>
        <v>-</v>
      </c>
      <c r="D8" s="11"/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ht="15.75" customHeight="1" x14ac:dyDescent="0.25">
      <c r="A9" s="375" t="s">
        <v>855</v>
      </c>
      <c r="B9" s="376"/>
      <c r="C9" s="376"/>
      <c r="D9" s="376"/>
      <c r="E9" s="377"/>
      <c r="F9" s="291"/>
      <c r="G9" s="303"/>
      <c r="H9" s="50"/>
    </row>
    <row r="11" spans="1:8" ht="14.45" customHeight="1" x14ac:dyDescent="0.25">
      <c r="A11" s="374" t="s">
        <v>646</v>
      </c>
      <c r="B11" s="374"/>
      <c r="C11" s="374"/>
      <c r="D11" s="374"/>
      <c r="E11" s="374"/>
      <c r="F11" s="374"/>
      <c r="G11" s="374"/>
      <c r="H11" s="374"/>
    </row>
    <row r="12" spans="1:8" ht="14.45" customHeight="1" x14ac:dyDescent="0.25">
      <c r="A12" s="91" t="s">
        <v>15</v>
      </c>
      <c r="B12" s="292" t="s">
        <v>16</v>
      </c>
      <c r="C12" s="292" t="s">
        <v>17</v>
      </c>
      <c r="D12" s="292" t="s">
        <v>18</v>
      </c>
      <c r="E12" s="292" t="s">
        <v>620</v>
      </c>
      <c r="F12" s="292" t="s">
        <v>19</v>
      </c>
      <c r="G12" s="292" t="s">
        <v>20</v>
      </c>
      <c r="H12" s="292" t="s">
        <v>21</v>
      </c>
    </row>
    <row r="13" spans="1:8" ht="14.45" customHeight="1" x14ac:dyDescent="0.25">
      <c r="A13" s="322"/>
      <c r="B13" s="132" t="s">
        <v>653</v>
      </c>
      <c r="C13" s="43" t="str">
        <f>IFERROR(+VLOOKUP(#REF!,'LISTADO BASICO MOS'!B:K,2,FALSE), "-")</f>
        <v>-</v>
      </c>
      <c r="D13" s="134">
        <v>1</v>
      </c>
      <c r="E13" s="10" t="str">
        <f>IFERROR(+VLOOKUP(A13,'LISTADO BASICO MOS'!B:K,4,FALSE),"-")</f>
        <v>-</v>
      </c>
      <c r="F13" s="10" t="str">
        <f>IFERROR(+VLOOKUP(A13,'LISTADO BASICO MOS'!B:K,5,FALSE),"-")</f>
        <v>-</v>
      </c>
      <c r="G13" s="10" t="str">
        <f>IFERROR(+VLOOKUP(A13,'LISTADO BASICO MOS'!B:K,6,FALSE),"-")</f>
        <v>-</v>
      </c>
      <c r="H13" s="106" t="str">
        <f>IFERROR(+VLOOKUP(A13,'LISTADO BASICO MOS'!B:K,10,FALSE),"-")</f>
        <v>-</v>
      </c>
    </row>
    <row r="14" spans="1:8" ht="14.45" customHeight="1" x14ac:dyDescent="0.25">
      <c r="A14" s="323"/>
      <c r="B14" s="132" t="s">
        <v>654</v>
      </c>
      <c r="C14" s="43" t="str">
        <f>IFERROR(+VLOOKUP(#REF!,'LISTADO BASICO MOS'!B:K,2,FALSE), "-")</f>
        <v>-</v>
      </c>
      <c r="D14" s="134">
        <v>4</v>
      </c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ht="14.45" customHeight="1" x14ac:dyDescent="0.25">
      <c r="A15" s="323"/>
      <c r="B15" s="132" t="s">
        <v>655</v>
      </c>
      <c r="C15" s="43" t="str">
        <f>IFERROR(+VLOOKUP(#REF!,'LISTADO BASICO MOS'!B:K,2,FALSE), "-")</f>
        <v>-</v>
      </c>
      <c r="D15" s="134">
        <v>4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ht="14.45" customHeight="1" x14ac:dyDescent="0.25">
      <c r="A16" s="323"/>
      <c r="B16" s="132" t="s">
        <v>656</v>
      </c>
      <c r="C16" s="43" t="str">
        <f>IFERROR(+VLOOKUP(#REF!,'LISTADO BASICO MOS'!B:K,2,FALSE), "-")</f>
        <v>-</v>
      </c>
      <c r="D16" s="134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8" ht="14.45" customHeight="1" x14ac:dyDescent="0.25">
      <c r="A17" s="323"/>
      <c r="B17" s="132"/>
      <c r="C17" s="43" t="str">
        <f>IFERROR(+VLOOKUP(#REF!,'LISTADO BASICO MOS'!B:K,2,FALSE), "-")</f>
        <v>-</v>
      </c>
      <c r="D17" s="14"/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ht="14.45" customHeight="1" x14ac:dyDescent="0.25">
      <c r="A18" s="323"/>
      <c r="B18" s="126"/>
      <c r="C18" s="43" t="str">
        <f>IFERROR(+VLOOKUP(#REF!,'LISTADO BASICO MOS'!B:K,2,FALSE), "-")</f>
        <v>-</v>
      </c>
      <c r="D18" s="11"/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ht="14.45" customHeight="1" x14ac:dyDescent="0.25">
      <c r="A19" s="375" t="s">
        <v>856</v>
      </c>
      <c r="B19" s="376"/>
      <c r="C19" s="376"/>
      <c r="D19" s="376"/>
      <c r="E19" s="377"/>
      <c r="F19" s="291"/>
      <c r="G19" s="303"/>
      <c r="H19" s="50"/>
    </row>
    <row r="21" spans="1:8" ht="15.75" customHeight="1" x14ac:dyDescent="0.25">
      <c r="A21" s="374" t="s">
        <v>647</v>
      </c>
      <c r="B21" s="374"/>
      <c r="C21" s="374"/>
      <c r="D21" s="374"/>
      <c r="E21" s="374"/>
      <c r="F21" s="374"/>
      <c r="G21" s="374"/>
      <c r="H21" s="374"/>
    </row>
    <row r="22" spans="1:8" ht="14.45" customHeight="1" x14ac:dyDescent="0.25">
      <c r="A22" s="91" t="s">
        <v>15</v>
      </c>
      <c r="B22" s="292" t="s">
        <v>16</v>
      </c>
      <c r="C22" s="292" t="s">
        <v>17</v>
      </c>
      <c r="D22" s="292" t="s">
        <v>18</v>
      </c>
      <c r="E22" s="292" t="s">
        <v>620</v>
      </c>
      <c r="F22" s="292" t="s">
        <v>19</v>
      </c>
      <c r="G22" s="292" t="s">
        <v>20</v>
      </c>
      <c r="H22" s="292" t="s">
        <v>21</v>
      </c>
    </row>
    <row r="23" spans="1:8" ht="14.45" customHeight="1" x14ac:dyDescent="0.25">
      <c r="A23" s="322"/>
      <c r="B23" s="132" t="s">
        <v>657</v>
      </c>
      <c r="C23" s="43" t="str">
        <f>IFERROR(+VLOOKUP(#REF!,'LISTADO BASICO MOS'!B:K,2,FALSE), "-")</f>
        <v>-</v>
      </c>
      <c r="D23" s="134">
        <v>1</v>
      </c>
      <c r="E23" s="10" t="str">
        <f>IFERROR(+VLOOKUP(A23,'LISTADO BASICO MOS'!B:K,4,FALSE),"-")</f>
        <v>-</v>
      </c>
      <c r="F23" s="10" t="str">
        <f>IFERROR(+VLOOKUP(A23,'LISTADO BASICO MOS'!B:K,5,FALSE),"-")</f>
        <v>-</v>
      </c>
      <c r="G23" s="10" t="str">
        <f>IFERROR(+VLOOKUP(A23,'LISTADO BASICO MOS'!B:K,6,FALSE),"-")</f>
        <v>-</v>
      </c>
      <c r="H23" s="106" t="str">
        <f>IFERROR(+VLOOKUP(A23,'LISTADO BASICO MOS'!B:K,10,FALSE),"-")</f>
        <v>-</v>
      </c>
    </row>
    <row r="24" spans="1:8" ht="14.45" customHeight="1" x14ac:dyDescent="0.25">
      <c r="A24" s="323"/>
      <c r="B24" s="132" t="s">
        <v>658</v>
      </c>
      <c r="C24" s="43" t="str">
        <f>IFERROR(+VLOOKUP(#REF!,'LISTADO BASICO MOS'!B:K,2,FALSE), "-")</f>
        <v>-</v>
      </c>
      <c r="D24" s="134">
        <v>2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ht="14.45" customHeight="1" x14ac:dyDescent="0.25">
      <c r="A25" s="323"/>
      <c r="B25" s="132" t="s">
        <v>659</v>
      </c>
      <c r="C25" s="43" t="str">
        <f>IFERROR(+VLOOKUP(#REF!,'LISTADO BASICO MOS'!B:K,2,FALSE), "-")</f>
        <v>-</v>
      </c>
      <c r="D25" s="134">
        <v>2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ht="14.45" customHeight="1" x14ac:dyDescent="0.25">
      <c r="A26" s="323"/>
      <c r="B26" s="132" t="s">
        <v>660</v>
      </c>
      <c r="C26" s="43" t="str">
        <f>IFERROR(+VLOOKUP(#REF!,'LISTADO BASICO MOS'!B:K,2,FALSE), "-")</f>
        <v>-</v>
      </c>
      <c r="D26" s="134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ht="14.45" customHeight="1" x14ac:dyDescent="0.25">
      <c r="A27" s="323"/>
      <c r="B27" s="132"/>
      <c r="C27" s="43" t="str">
        <f>IFERROR(+VLOOKUP(#REF!,'LISTADO BASICO MOS'!B:K,2,FALSE), "-")</f>
        <v>-</v>
      </c>
      <c r="D27" s="14"/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ht="14.45" customHeight="1" x14ac:dyDescent="0.25">
      <c r="A28" s="323"/>
      <c r="B28" s="133"/>
      <c r="C28" s="43" t="str">
        <f>IFERROR(+VLOOKUP(#REF!,'LISTADO BASICO MOS'!B:K,2,FALSE), "-")</f>
        <v>-</v>
      </c>
      <c r="D28" s="11"/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ht="15.75" customHeight="1" x14ac:dyDescent="0.25">
      <c r="A29" s="375" t="s">
        <v>857</v>
      </c>
      <c r="B29" s="376"/>
      <c r="C29" s="376"/>
      <c r="D29" s="376"/>
      <c r="E29" s="377"/>
      <c r="F29" s="291"/>
      <c r="G29" s="303"/>
      <c r="H29" s="50"/>
    </row>
    <row r="30" spans="1:8" ht="14.45" customHeight="1" x14ac:dyDescent="0.25">
      <c r="B30" s="15"/>
      <c r="C30" s="15"/>
      <c r="D30" s="15"/>
      <c r="E30" s="15"/>
      <c r="F30" s="15"/>
      <c r="G30" s="304"/>
    </row>
    <row r="31" spans="1:8" ht="14.45" customHeight="1" x14ac:dyDescent="0.25">
      <c r="A31" s="374" t="s">
        <v>39</v>
      </c>
      <c r="B31" s="374"/>
      <c r="C31" s="374"/>
      <c r="D31" s="374"/>
      <c r="E31" s="374"/>
      <c r="F31" s="374"/>
      <c r="G31" s="374"/>
      <c r="H31" s="374"/>
    </row>
    <row r="32" spans="1:8" ht="14.45" customHeight="1" x14ac:dyDescent="0.25">
      <c r="A32" s="91" t="s">
        <v>15</v>
      </c>
      <c r="B32" s="292" t="s">
        <v>16</v>
      </c>
      <c r="C32" s="292" t="s">
        <v>17</v>
      </c>
      <c r="D32" s="292" t="s">
        <v>18</v>
      </c>
      <c r="E32" s="292" t="s">
        <v>620</v>
      </c>
      <c r="F32" s="292" t="s">
        <v>19</v>
      </c>
      <c r="G32" s="292" t="s">
        <v>20</v>
      </c>
      <c r="H32" s="292" t="s">
        <v>21</v>
      </c>
    </row>
    <row r="33" spans="1:8" ht="14.45" customHeight="1" x14ac:dyDescent="0.25">
      <c r="A33" s="322"/>
      <c r="B33" s="135" t="s">
        <v>661</v>
      </c>
      <c r="C33" s="43" t="str">
        <f>IFERROR(+VLOOKUP(#REF!,'LISTADO BASICO MOS'!B:K,2,FALSE), "-")</f>
        <v>-</v>
      </c>
      <c r="D33" s="136">
        <v>1</v>
      </c>
      <c r="E33" s="10" t="str">
        <f>IFERROR(+VLOOKUP(A33,'LISTADO BASICO MOS'!B:K,4,FALSE),"-")</f>
        <v>-</v>
      </c>
      <c r="F33" s="10" t="str">
        <f>IFERROR(+VLOOKUP(A33,'LISTADO BASICO MOS'!B:K,5,FALSE),"-")</f>
        <v>-</v>
      </c>
      <c r="G33" s="10" t="str">
        <f>IFERROR(+VLOOKUP(A33,'LISTADO BASICO MOS'!B:K,6,FALSE),"-")</f>
        <v>-</v>
      </c>
      <c r="H33" s="106" t="str">
        <f>IFERROR(+VLOOKUP(A33,'LISTADO BASICO MOS'!B:K,10,FALSE),"-")</f>
        <v>-</v>
      </c>
    </row>
    <row r="34" spans="1:8" ht="14.45" customHeight="1" x14ac:dyDescent="0.25">
      <c r="A34" s="322"/>
      <c r="B34" s="135" t="s">
        <v>662</v>
      </c>
      <c r="C34" s="43" t="str">
        <f>IFERROR(+VLOOKUP(#REF!,'LISTADO BASICO MOS'!B:K,2,FALSE), "-")</f>
        <v>-</v>
      </c>
      <c r="D34" s="137">
        <v>4</v>
      </c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06" t="str">
        <f>IFERROR(+VLOOKUP(A34,'LISTADO BASICO MOS'!B:K,10,FALSE),"-")</f>
        <v>-</v>
      </c>
    </row>
    <row r="35" spans="1:8" ht="14.45" customHeight="1" x14ac:dyDescent="0.25">
      <c r="A35" s="323"/>
      <c r="B35" s="132" t="s">
        <v>652</v>
      </c>
      <c r="C35" s="43" t="str">
        <f>IFERROR(+VLOOKUP(#REF!,'LISTADO BASICO MOS'!B:K,2,FALSE), "-")</f>
        <v>-</v>
      </c>
      <c r="D35" s="137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ht="14.45" customHeight="1" x14ac:dyDescent="0.25">
      <c r="A36" s="323"/>
      <c r="B36" s="126"/>
      <c r="C36" s="43" t="str">
        <f>IFERROR(+VLOOKUP(#REF!,'LISTADO BASICO MOS'!B:K,2,FALSE), "-")</f>
        <v>-</v>
      </c>
      <c r="D36" s="14"/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ht="14.45" customHeight="1" x14ac:dyDescent="0.25">
      <c r="A37" s="323"/>
      <c r="B37" s="133"/>
      <c r="C37" s="43" t="str">
        <f>IFERROR(+VLOOKUP(#REF!,'LISTADO BASICO MOS'!B:K,2,FALSE), "-")</f>
        <v>-</v>
      </c>
      <c r="D37" s="11"/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ht="14.45" customHeight="1" x14ac:dyDescent="0.25">
      <c r="A38" s="375" t="s">
        <v>858</v>
      </c>
      <c r="B38" s="376"/>
      <c r="C38" s="376"/>
      <c r="D38" s="376"/>
      <c r="E38" s="377"/>
      <c r="F38" s="291"/>
      <c r="G38" s="303"/>
      <c r="H38" s="50"/>
    </row>
    <row r="39" spans="1:8" ht="14.45" customHeight="1" x14ac:dyDescent="0.25">
      <c r="A39" s="324"/>
      <c r="B39" s="129"/>
      <c r="C39" s="129"/>
      <c r="D39" s="130"/>
      <c r="E39" s="130"/>
      <c r="F39" s="130"/>
      <c r="G39" s="130"/>
      <c r="H39" s="129"/>
    </row>
    <row r="40" spans="1:8" ht="14.45" customHeight="1" x14ac:dyDescent="0.25">
      <c r="A40" s="374" t="s">
        <v>40</v>
      </c>
      <c r="B40" s="374"/>
      <c r="C40" s="374"/>
      <c r="D40" s="374"/>
      <c r="E40" s="374"/>
      <c r="F40" s="374"/>
      <c r="G40" s="374"/>
      <c r="H40" s="374"/>
    </row>
    <row r="41" spans="1:8" ht="14.25" customHeight="1" x14ac:dyDescent="0.25">
      <c r="A41" s="91" t="s">
        <v>15</v>
      </c>
      <c r="B41" s="292" t="s">
        <v>16</v>
      </c>
      <c r="C41" s="292" t="s">
        <v>17</v>
      </c>
      <c r="D41" s="292" t="s">
        <v>18</v>
      </c>
      <c r="E41" s="292" t="s">
        <v>620</v>
      </c>
      <c r="F41" s="292" t="s">
        <v>19</v>
      </c>
      <c r="G41" s="292" t="s">
        <v>20</v>
      </c>
      <c r="H41" s="292" t="s">
        <v>21</v>
      </c>
    </row>
    <row r="42" spans="1:8" ht="14.45" customHeight="1" x14ac:dyDescent="0.25">
      <c r="A42" s="322"/>
      <c r="B42" s="132" t="s">
        <v>624</v>
      </c>
      <c r="C42" s="43" t="str">
        <f>IFERROR(+VLOOKUP(#REF!,'LISTADO BASICO MOS'!B:K,2,FALSE), "-")</f>
        <v>-</v>
      </c>
      <c r="D42" s="136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ht="14.45" customHeight="1" x14ac:dyDescent="0.25">
      <c r="A43" s="322"/>
      <c r="B43" s="132" t="s">
        <v>663</v>
      </c>
      <c r="C43" s="43" t="str">
        <f>IFERROR(+VLOOKUP(#REF!,'LISTADO BASICO MOS'!B:K,2,FALSE), "-")</f>
        <v>-</v>
      </c>
      <c r="D43" s="137">
        <v>4</v>
      </c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ht="14.45" customHeight="1" x14ac:dyDescent="0.25">
      <c r="A44" s="323"/>
      <c r="B44" s="132" t="s">
        <v>652</v>
      </c>
      <c r="C44" s="43" t="str">
        <f>IFERROR(+VLOOKUP(#REF!,'LISTADO BASICO MOS'!B:K,2,FALSE), "-")</f>
        <v>-</v>
      </c>
      <c r="D44" s="137">
        <v>1</v>
      </c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ht="14.45" customHeight="1" x14ac:dyDescent="0.25">
      <c r="A45" s="323"/>
      <c r="B45" s="126"/>
      <c r="C45" s="43" t="str">
        <f>IFERROR(+VLOOKUP(#REF!,'LISTADO BASICO MOS'!B:K,2,FALSE), "-")</f>
        <v>-</v>
      </c>
      <c r="D45" s="9"/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ht="14.45" customHeight="1" x14ac:dyDescent="0.25">
      <c r="A46" s="323"/>
      <c r="B46" s="133"/>
      <c r="C46" s="43" t="str">
        <f>IFERROR(+VLOOKUP(#REF!,'LISTADO BASICO MOS'!B:K,2,FALSE), "-")</f>
        <v>-</v>
      </c>
      <c r="D46" s="11"/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ht="14.45" customHeight="1" x14ac:dyDescent="0.25">
      <c r="A47" s="375" t="s">
        <v>859</v>
      </c>
      <c r="B47" s="376"/>
      <c r="C47" s="376"/>
      <c r="D47" s="376"/>
      <c r="E47" s="377"/>
      <c r="F47" s="291"/>
      <c r="G47" s="303"/>
      <c r="H47" s="50"/>
    </row>
    <row r="49" spans="1:8" ht="15.75" customHeight="1" x14ac:dyDescent="0.25">
      <c r="A49" s="374" t="s">
        <v>41</v>
      </c>
      <c r="B49" s="374"/>
      <c r="C49" s="374"/>
      <c r="D49" s="374"/>
      <c r="E49" s="374"/>
      <c r="F49" s="374"/>
      <c r="G49" s="374"/>
      <c r="H49" s="374"/>
    </row>
    <row r="50" spans="1:8" ht="14.45" customHeight="1" x14ac:dyDescent="0.25">
      <c r="A50" s="91" t="s">
        <v>15</v>
      </c>
      <c r="B50" s="292" t="s">
        <v>16</v>
      </c>
      <c r="C50" s="292" t="s">
        <v>17</v>
      </c>
      <c r="D50" s="292" t="s">
        <v>18</v>
      </c>
      <c r="E50" s="292" t="s">
        <v>620</v>
      </c>
      <c r="F50" s="292" t="s">
        <v>19</v>
      </c>
      <c r="G50" s="292" t="s">
        <v>20</v>
      </c>
      <c r="H50" s="292" t="s">
        <v>21</v>
      </c>
    </row>
    <row r="51" spans="1:8" ht="14.45" customHeight="1" x14ac:dyDescent="0.25">
      <c r="A51" s="322"/>
      <c r="B51" s="132" t="s">
        <v>664</v>
      </c>
      <c r="C51" s="43" t="str">
        <f>IFERROR(+VLOOKUP(#REF!,'LISTADO BASICO MOS'!B:K,2,FALSE), "-")</f>
        <v>-</v>
      </c>
      <c r="D51" s="136">
        <v>1</v>
      </c>
      <c r="E51" s="10" t="str">
        <f>IFERROR(+VLOOKUP(A51,'LISTADO BASICO MOS'!B:K,4,FALSE),"-")</f>
        <v>-</v>
      </c>
      <c r="F51" s="10" t="str">
        <f>IFERROR(+VLOOKUP(A51,'LISTADO BASICO MOS'!B:K,5,FALSE),"-")</f>
        <v>-</v>
      </c>
      <c r="G51" s="10" t="str">
        <f>IFERROR(+VLOOKUP(A51,'LISTADO BASICO MOS'!B:K,6,FALSE),"-")</f>
        <v>-</v>
      </c>
      <c r="H51" s="106" t="str">
        <f>IFERROR(+VLOOKUP(A51,'LISTADO BASICO MOS'!B:K,10,FALSE),"-")</f>
        <v>-</v>
      </c>
    </row>
    <row r="52" spans="1:8" ht="14.45" customHeight="1" x14ac:dyDescent="0.25">
      <c r="A52" s="323"/>
      <c r="B52" s="132" t="s">
        <v>665</v>
      </c>
      <c r="C52" s="43" t="str">
        <f>IFERROR(+VLOOKUP(#REF!,'LISTADO BASICO MOS'!B:K,2,FALSE), "-")</f>
        <v>-</v>
      </c>
      <c r="D52" s="137">
        <v>2</v>
      </c>
      <c r="E52" s="10" t="str">
        <f>IFERROR(+VLOOKUP(A52,'LISTADO BASICO MOS'!B:K,4,FALSE),"-")</f>
        <v>-</v>
      </c>
      <c r="F52" s="10" t="str">
        <f>IFERROR(+VLOOKUP(A52,'LISTADO BASICO MOS'!B:K,5,FALSE),"-")</f>
        <v>-</v>
      </c>
      <c r="G52" s="10" t="str">
        <f>IFERROR(+VLOOKUP(A52,'LISTADO BASICO MOS'!B:K,6,FALSE),"-")</f>
        <v>-</v>
      </c>
      <c r="H52" s="106" t="str">
        <f>IFERROR(+VLOOKUP(A52,'LISTADO BASICO MOS'!B:K,10,FALSE),"-")</f>
        <v>-</v>
      </c>
    </row>
    <row r="53" spans="1:8" ht="14.45" customHeight="1" x14ac:dyDescent="0.25">
      <c r="A53" s="323"/>
      <c r="B53" s="132" t="s">
        <v>666</v>
      </c>
      <c r="C53" s="43" t="str">
        <f>IFERROR(+VLOOKUP(#REF!,'LISTADO BASICO MOS'!B:K,2,FALSE), "-")</f>
        <v>-</v>
      </c>
      <c r="D53" s="137">
        <v>3</v>
      </c>
      <c r="E53" s="10" t="str">
        <f>IFERROR(+VLOOKUP(A53,'LISTADO BASICO MOS'!B:K,4,FALSE),"-")</f>
        <v>-</v>
      </c>
      <c r="F53" s="10" t="str">
        <f>IFERROR(+VLOOKUP(A53,'LISTADO BASICO MOS'!B:K,5,FALSE),"-")</f>
        <v>-</v>
      </c>
      <c r="G53" s="10" t="str">
        <f>IFERROR(+VLOOKUP(A53,'LISTADO BASICO MOS'!B:K,6,FALSE),"-")</f>
        <v>-</v>
      </c>
      <c r="H53" s="106" t="str">
        <f>IFERROR(+VLOOKUP(A53,'LISTADO BASICO MOS'!B:K,10,FALSE),"-")</f>
        <v>-</v>
      </c>
    </row>
    <row r="54" spans="1:8" ht="14.45" customHeight="1" x14ac:dyDescent="0.25">
      <c r="A54" s="323"/>
      <c r="B54" s="132" t="s">
        <v>652</v>
      </c>
      <c r="C54" s="43" t="str">
        <f>IFERROR(+VLOOKUP(#REF!,'LISTADO BASICO MOS'!B:K,2,FALSE), "-")</f>
        <v>-</v>
      </c>
      <c r="D54" s="137">
        <v>1</v>
      </c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</row>
    <row r="55" spans="1:8" ht="14.45" customHeight="1" x14ac:dyDescent="0.25">
      <c r="A55" s="323"/>
      <c r="B55" s="133"/>
      <c r="C55" s="43" t="str">
        <f>IFERROR(+VLOOKUP(#REF!,'LISTADO BASICO MOS'!B:K,2,FALSE), "-")</f>
        <v>-</v>
      </c>
      <c r="D55" s="9"/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ht="14.45" customHeight="1" x14ac:dyDescent="0.25">
      <c r="A56" s="323"/>
      <c r="B56" s="133"/>
      <c r="C56" s="43" t="str">
        <f>IFERROR(+VLOOKUP(#REF!,'LISTADO BASICO MOS'!B:K,2,FALSE), "-")</f>
        <v>-</v>
      </c>
      <c r="D56" s="11"/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ht="14.45" customHeight="1" x14ac:dyDescent="0.25">
      <c r="A57" s="375" t="s">
        <v>860</v>
      </c>
      <c r="B57" s="376"/>
      <c r="C57" s="376"/>
      <c r="D57" s="376"/>
      <c r="E57" s="377"/>
      <c r="F57" s="291"/>
      <c r="G57" s="303"/>
      <c r="H57" s="50"/>
    </row>
    <row r="59" spans="1:8" ht="15.75" customHeight="1" x14ac:dyDescent="0.25">
      <c r="A59" s="374" t="s">
        <v>648</v>
      </c>
      <c r="B59" s="374"/>
      <c r="C59" s="374"/>
      <c r="D59" s="374"/>
      <c r="E59" s="374"/>
      <c r="F59" s="374"/>
      <c r="G59" s="374"/>
      <c r="H59" s="374"/>
    </row>
    <row r="60" spans="1:8" ht="14.45" customHeight="1" x14ac:dyDescent="0.25">
      <c r="A60" s="91" t="s">
        <v>15</v>
      </c>
      <c r="B60" s="292" t="s">
        <v>16</v>
      </c>
      <c r="C60" s="292" t="s">
        <v>17</v>
      </c>
      <c r="D60" s="292" t="s">
        <v>18</v>
      </c>
      <c r="E60" s="292" t="s">
        <v>620</v>
      </c>
      <c r="F60" s="292" t="s">
        <v>19</v>
      </c>
      <c r="G60" s="292" t="s">
        <v>20</v>
      </c>
      <c r="H60" s="292" t="s">
        <v>21</v>
      </c>
    </row>
    <row r="61" spans="1:8" ht="14.45" customHeight="1" x14ac:dyDescent="0.25">
      <c r="A61" s="322"/>
      <c r="B61" s="132" t="s">
        <v>201</v>
      </c>
      <c r="C61" s="43" t="str">
        <f>IFERROR(+VLOOKUP(#REF!,'LISTADO BASICO MOS'!B:K,2,FALSE), "-")</f>
        <v>-</v>
      </c>
      <c r="D61" s="107">
        <v>1</v>
      </c>
      <c r="E61" s="10" t="str">
        <f>IFERROR(+VLOOKUP(A61,'LISTADO BASICO MOS'!B:K,4,FALSE),"-")</f>
        <v>-</v>
      </c>
      <c r="F61" s="10" t="str">
        <f>IFERROR(+VLOOKUP(A61,'LISTADO BASICO MOS'!B:K,5,FALSE),"-")</f>
        <v>-</v>
      </c>
      <c r="G61" s="10" t="str">
        <f>IFERROR(+VLOOKUP(A61,'LISTADO BASICO MOS'!B:K,6,FALSE),"-")</f>
        <v>-</v>
      </c>
      <c r="H61" s="106" t="str">
        <f>IFERROR(+VLOOKUP(A61,'LISTADO BASICO MOS'!B:K,10,FALSE),"-")</f>
        <v>-</v>
      </c>
    </row>
    <row r="62" spans="1:8" ht="14.45" customHeight="1" x14ac:dyDescent="0.25">
      <c r="A62" s="323"/>
      <c r="B62" s="132" t="s">
        <v>667</v>
      </c>
      <c r="C62" s="43" t="str">
        <f>IFERROR(+VLOOKUP(#REF!,'LISTADO BASICO MOS'!B:K,2,FALSE), "-")</f>
        <v>-</v>
      </c>
      <c r="D62" s="107">
        <v>4</v>
      </c>
      <c r="E62" s="10" t="str">
        <f>IFERROR(+VLOOKUP(A62,'LISTADO BASICO MOS'!B:K,4,FALSE),"-")</f>
        <v>-</v>
      </c>
      <c r="F62" s="10" t="str">
        <f>IFERROR(+VLOOKUP(A62,'LISTADO BASICO MOS'!B:K,5,FALSE),"-")</f>
        <v>-</v>
      </c>
      <c r="G62" s="10" t="str">
        <f>IFERROR(+VLOOKUP(A62,'LISTADO BASICO MOS'!B:K,6,FALSE),"-")</f>
        <v>-</v>
      </c>
      <c r="H62" s="106" t="str">
        <f>IFERROR(+VLOOKUP(A62,'LISTADO BASICO MOS'!B:K,10,FALSE),"-")</f>
        <v>-</v>
      </c>
    </row>
    <row r="63" spans="1:8" ht="14.45" customHeight="1" x14ac:dyDescent="0.25">
      <c r="A63" s="323"/>
      <c r="B63" s="132" t="s">
        <v>652</v>
      </c>
      <c r="C63" s="43" t="str">
        <f>IFERROR(+VLOOKUP(#REF!,'LISTADO BASICO MOS'!B:K,2,FALSE), "-")</f>
        <v>-</v>
      </c>
      <c r="D63" s="107">
        <v>1</v>
      </c>
      <c r="E63" s="10" t="str">
        <f>IFERROR(+VLOOKUP(A63,'LISTADO BASICO MOS'!B:K,4,FALSE),"-")</f>
        <v>-</v>
      </c>
      <c r="F63" s="10" t="str">
        <f>IFERROR(+VLOOKUP(A63,'LISTADO BASICO MOS'!B:K,5,FALSE),"-")</f>
        <v>-</v>
      </c>
      <c r="G63" s="10" t="str">
        <f>IFERROR(+VLOOKUP(A63,'LISTADO BASICO MOS'!B:K,6,FALSE),"-")</f>
        <v>-</v>
      </c>
      <c r="H63" s="106" t="str">
        <f>IFERROR(+VLOOKUP(A63,'LISTADO BASICO MOS'!B:K,10,FALSE),"-")</f>
        <v>-</v>
      </c>
    </row>
    <row r="64" spans="1:8" ht="14.45" customHeight="1" x14ac:dyDescent="0.25">
      <c r="A64" s="323"/>
      <c r="B64" s="126"/>
      <c r="C64" s="43" t="str">
        <f>IFERROR(+VLOOKUP(#REF!,'LISTADO BASICO MOS'!B:K,2,FALSE), "-")</f>
        <v>-</v>
      </c>
      <c r="D64" s="9"/>
      <c r="E64" s="10" t="str">
        <f>IFERROR(+VLOOKUP(A64,'LISTADO BASICO MOS'!B:K,4,FALSE),"-")</f>
        <v>-</v>
      </c>
      <c r="F64" s="10" t="str">
        <f>IFERROR(+VLOOKUP(A64,'LISTADO BASICO MOS'!B:K,5,FALSE),"-")</f>
        <v>-</v>
      </c>
      <c r="G64" s="10" t="str">
        <f>IFERROR(+VLOOKUP(A64,'LISTADO BASICO MOS'!B:K,6,FALSE),"-")</f>
        <v>-</v>
      </c>
      <c r="H64" s="106" t="str">
        <f>IFERROR(+VLOOKUP(A64,'LISTADO BASICO MOS'!B:K,10,FALSE),"-")</f>
        <v>-</v>
      </c>
    </row>
    <row r="65" spans="1:8" ht="14.45" customHeight="1" x14ac:dyDescent="0.25">
      <c r="A65" s="323"/>
      <c r="B65" s="133"/>
      <c r="C65" s="43" t="str">
        <f>IFERROR(+VLOOKUP(#REF!,'LISTADO BASICO MOS'!B:K,2,FALSE), "-")</f>
        <v>-</v>
      </c>
      <c r="D65" s="11"/>
      <c r="E65" s="10" t="str">
        <f>IFERROR(+VLOOKUP(A65,'LISTADO BASICO MOS'!B:K,4,FALSE),"-")</f>
        <v>-</v>
      </c>
      <c r="F65" s="10" t="str">
        <f>IFERROR(+VLOOKUP(A65,'LISTADO BASICO MOS'!B:K,5,FALSE),"-")</f>
        <v>-</v>
      </c>
      <c r="G65" s="10" t="str">
        <f>IFERROR(+VLOOKUP(A65,'LISTADO BASICO MOS'!B:K,6,FALSE),"-")</f>
        <v>-</v>
      </c>
      <c r="H65" s="106" t="str">
        <f>IFERROR(+VLOOKUP(A65,'LISTADO BASICO MOS'!B:K,10,FALSE),"-")</f>
        <v>-</v>
      </c>
    </row>
    <row r="66" spans="1:8" ht="14.45" customHeight="1" x14ac:dyDescent="0.25">
      <c r="A66" s="375" t="s">
        <v>861</v>
      </c>
      <c r="B66" s="376"/>
      <c r="C66" s="376"/>
      <c r="D66" s="376"/>
      <c r="E66" s="377"/>
      <c r="F66" s="291"/>
      <c r="G66" s="303"/>
      <c r="H66" s="50"/>
    </row>
    <row r="68" spans="1:8" ht="15.75" customHeight="1" x14ac:dyDescent="0.25">
      <c r="A68" s="374" t="s">
        <v>33</v>
      </c>
      <c r="B68" s="374"/>
      <c r="C68" s="374"/>
      <c r="D68" s="374"/>
      <c r="E68" s="374"/>
      <c r="F68" s="374"/>
      <c r="G68" s="374"/>
      <c r="H68" s="374"/>
    </row>
    <row r="69" spans="1:8" ht="14.45" customHeight="1" x14ac:dyDescent="0.25">
      <c r="A69" s="91" t="s">
        <v>15</v>
      </c>
      <c r="B69" s="292" t="s">
        <v>16</v>
      </c>
      <c r="C69" s="292" t="s">
        <v>17</v>
      </c>
      <c r="D69" s="292" t="s">
        <v>18</v>
      </c>
      <c r="E69" s="292" t="s">
        <v>620</v>
      </c>
      <c r="F69" s="292" t="s">
        <v>19</v>
      </c>
      <c r="G69" s="292" t="s">
        <v>20</v>
      </c>
      <c r="H69" s="292" t="s">
        <v>21</v>
      </c>
    </row>
    <row r="70" spans="1:8" ht="14.45" customHeight="1" x14ac:dyDescent="0.25">
      <c r="A70" s="322"/>
      <c r="B70" s="132" t="s">
        <v>668</v>
      </c>
      <c r="C70" s="43" t="str">
        <f>IFERROR(+VLOOKUP(#REF!,'LISTADO BASICO MOS'!B:K,2,FALSE), "-")</f>
        <v>-</v>
      </c>
      <c r="D70" s="107">
        <v>2</v>
      </c>
      <c r="E70" s="10" t="str">
        <f>IFERROR(+VLOOKUP(A70,'LISTADO BASICO MOS'!B:K,4,FALSE),"-")</f>
        <v>-</v>
      </c>
      <c r="F70" s="10" t="str">
        <f>IFERROR(+VLOOKUP(A70,'LISTADO BASICO MOS'!B:K,5,FALSE),"-")</f>
        <v>-</v>
      </c>
      <c r="G70" s="10" t="str">
        <f>IFERROR(+VLOOKUP(A70,'LISTADO BASICO MOS'!B:K,6,FALSE),"-")</f>
        <v>-</v>
      </c>
      <c r="H70" s="106" t="str">
        <f>IFERROR(+VLOOKUP(A70,'LISTADO BASICO MOS'!B:K,10,FALSE),"-")</f>
        <v>-</v>
      </c>
    </row>
    <row r="71" spans="1:8" ht="14.45" customHeight="1" x14ac:dyDescent="0.25">
      <c r="A71" s="322"/>
      <c r="B71" s="132" t="s">
        <v>669</v>
      </c>
      <c r="C71" s="43" t="str">
        <f>IFERROR(+VLOOKUP(#REF!,'LISTADO BASICO MOS'!B:K,2,FALSE), "-")</f>
        <v>-</v>
      </c>
      <c r="D71" s="107">
        <v>2</v>
      </c>
      <c r="E71" s="10" t="str">
        <f>IFERROR(+VLOOKUP(A71,'LISTADO BASICO MOS'!B:K,4,FALSE),"-")</f>
        <v>-</v>
      </c>
      <c r="F71" s="10" t="str">
        <f>IFERROR(+VLOOKUP(A71,'LISTADO BASICO MOS'!B:K,5,FALSE),"-")</f>
        <v>-</v>
      </c>
      <c r="G71" s="10" t="str">
        <f>IFERROR(+VLOOKUP(A71,'LISTADO BASICO MOS'!B:K,6,FALSE),"-")</f>
        <v>-</v>
      </c>
      <c r="H71" s="106" t="str">
        <f>IFERROR(+VLOOKUP(A71,'LISTADO BASICO MOS'!B:K,10,FALSE),"-")</f>
        <v>-</v>
      </c>
    </row>
    <row r="72" spans="1:8" ht="14.45" customHeight="1" x14ac:dyDescent="0.25">
      <c r="A72" s="323"/>
      <c r="B72" s="132" t="s">
        <v>670</v>
      </c>
      <c r="C72" s="43" t="str">
        <f>IFERROR(+VLOOKUP(#REF!,'LISTADO BASICO MOS'!B:K,2,FALSE), "-")</f>
        <v>-</v>
      </c>
      <c r="D72" s="107">
        <v>1</v>
      </c>
      <c r="E72" s="10" t="str">
        <f>IFERROR(+VLOOKUP(A72,'LISTADO BASICO MOS'!B:K,4,FALSE),"-")</f>
        <v>-</v>
      </c>
      <c r="F72" s="10" t="str">
        <f>IFERROR(+VLOOKUP(A72,'LISTADO BASICO MOS'!B:K,5,FALSE),"-")</f>
        <v>-</v>
      </c>
      <c r="G72" s="10" t="str">
        <f>IFERROR(+VLOOKUP(A72,'LISTADO BASICO MOS'!B:K,6,FALSE),"-")</f>
        <v>-</v>
      </c>
      <c r="H72" s="106" t="str">
        <f>IFERROR(+VLOOKUP(A72,'LISTADO BASICO MOS'!B:K,10,FALSE),"-")</f>
        <v>-</v>
      </c>
    </row>
    <row r="73" spans="1:8" ht="14.45" customHeight="1" x14ac:dyDescent="0.25">
      <c r="A73" s="323"/>
      <c r="B73" s="132" t="s">
        <v>671</v>
      </c>
      <c r="C73" s="43" t="str">
        <f>IFERROR(+VLOOKUP(#REF!,'LISTADO BASICO MOS'!B:K,2,FALSE), "-")</f>
        <v>-</v>
      </c>
      <c r="D73" s="107">
        <v>1</v>
      </c>
      <c r="E73" s="10" t="str">
        <f>IFERROR(+VLOOKUP(A73,'LISTADO BASICO MOS'!B:K,4,FALSE),"-")</f>
        <v>-</v>
      </c>
      <c r="F73" s="10" t="str">
        <f>IFERROR(+VLOOKUP(A73,'LISTADO BASICO MOS'!B:K,5,FALSE),"-")</f>
        <v>-</v>
      </c>
      <c r="G73" s="10" t="str">
        <f>IFERROR(+VLOOKUP(A73,'LISTADO BASICO MOS'!B:K,6,FALSE),"-")</f>
        <v>-</v>
      </c>
      <c r="H73" s="106" t="str">
        <f>IFERROR(+VLOOKUP(A73,'LISTADO BASICO MOS'!B:K,10,FALSE),"-")</f>
        <v>-</v>
      </c>
    </row>
    <row r="74" spans="1:8" ht="14.45" customHeight="1" x14ac:dyDescent="0.25">
      <c r="A74" s="323"/>
      <c r="B74" s="132" t="s">
        <v>672</v>
      </c>
      <c r="C74" s="43" t="str">
        <f>IFERROR(+VLOOKUP(#REF!,'LISTADO BASICO MOS'!B:K,2,FALSE), "-")</f>
        <v>-</v>
      </c>
      <c r="D74" s="107">
        <v>4</v>
      </c>
      <c r="E74" s="10" t="str">
        <f>IFERROR(+VLOOKUP(A74,'LISTADO BASICO MOS'!B:K,4,FALSE),"-")</f>
        <v>-</v>
      </c>
      <c r="F74" s="10" t="str">
        <f>IFERROR(+VLOOKUP(A74,'LISTADO BASICO MOS'!B:K,5,FALSE),"-")</f>
        <v>-</v>
      </c>
      <c r="G74" s="10" t="str">
        <f>IFERROR(+VLOOKUP(A74,'LISTADO BASICO MOS'!B:K,6,FALSE),"-")</f>
        <v>-</v>
      </c>
      <c r="H74" s="106" t="str">
        <f>IFERROR(+VLOOKUP(A74,'LISTADO BASICO MOS'!B:K,10,FALSE),"-")</f>
        <v>-</v>
      </c>
    </row>
    <row r="75" spans="1:8" ht="14.45" customHeight="1" x14ac:dyDescent="0.25">
      <c r="A75" s="323"/>
      <c r="B75" s="132" t="s">
        <v>673</v>
      </c>
      <c r="C75" s="43" t="str">
        <f>IFERROR(+VLOOKUP(#REF!,'LISTADO BASICO MOS'!B:K,2,FALSE), "-")</f>
        <v>-</v>
      </c>
      <c r="D75" s="107">
        <v>1</v>
      </c>
      <c r="E75" s="10" t="str">
        <f>IFERROR(+VLOOKUP(A75,'LISTADO BASICO MOS'!B:K,4,FALSE),"-")</f>
        <v>-</v>
      </c>
      <c r="F75" s="10" t="str">
        <f>IFERROR(+VLOOKUP(A75,'LISTADO BASICO MOS'!B:K,5,FALSE),"-")</f>
        <v>-</v>
      </c>
      <c r="G75" s="10" t="str">
        <f>IFERROR(+VLOOKUP(A75,'LISTADO BASICO MOS'!B:K,6,FALSE),"-")</f>
        <v>-</v>
      </c>
      <c r="H75" s="106" t="str">
        <f>IFERROR(+VLOOKUP(A75,'LISTADO BASICO MOS'!B:K,10,FALSE),"-")</f>
        <v>-</v>
      </c>
    </row>
    <row r="76" spans="1:8" ht="14.45" customHeight="1" x14ac:dyDescent="0.25">
      <c r="A76" s="323"/>
      <c r="B76" s="132" t="s">
        <v>656</v>
      </c>
      <c r="C76" s="43" t="str">
        <f>IFERROR(+VLOOKUP(#REF!,'LISTADO BASICO MOS'!B:K,2,FALSE), "-")</f>
        <v>-</v>
      </c>
      <c r="D76" s="107">
        <v>1</v>
      </c>
      <c r="E76" s="10" t="str">
        <f>IFERROR(+VLOOKUP(A76,'LISTADO BASICO MOS'!B:K,4,FALSE),"-")</f>
        <v>-</v>
      </c>
      <c r="F76" s="10" t="str">
        <f>IFERROR(+VLOOKUP(A76,'LISTADO BASICO MOS'!B:K,5,FALSE),"-")</f>
        <v>-</v>
      </c>
      <c r="G76" s="10" t="str">
        <f>IFERROR(+VLOOKUP(A76,'LISTADO BASICO MOS'!B:K,6,FALSE),"-")</f>
        <v>-</v>
      </c>
      <c r="H76" s="106" t="str">
        <f>IFERROR(+VLOOKUP(A76,'LISTADO BASICO MOS'!B:K,10,FALSE),"-")</f>
        <v>-</v>
      </c>
    </row>
    <row r="77" spans="1:8" ht="14.45" customHeight="1" x14ac:dyDescent="0.25">
      <c r="A77" s="323"/>
      <c r="B77" s="126"/>
      <c r="C77" s="43" t="str">
        <f>IFERROR(+VLOOKUP(#REF!,'LISTADO BASICO MOS'!B:K,2,FALSE), "-")</f>
        <v>-</v>
      </c>
      <c r="D77" s="9"/>
      <c r="E77" s="10" t="str">
        <f>IFERROR(+VLOOKUP(A77,'LISTADO BASICO MOS'!B:K,4,FALSE),"-")</f>
        <v>-</v>
      </c>
      <c r="F77" s="10" t="str">
        <f>IFERROR(+VLOOKUP(A77,'LISTADO BASICO MOS'!B:K,5,FALSE),"-")</f>
        <v>-</v>
      </c>
      <c r="G77" s="10" t="str">
        <f>IFERROR(+VLOOKUP(A77,'LISTADO BASICO MOS'!B:K,6,FALSE),"-")</f>
        <v>-</v>
      </c>
      <c r="H77" s="106" t="str">
        <f>IFERROR(+VLOOKUP(A77,'LISTADO BASICO MOS'!B:K,10,FALSE),"-")</f>
        <v>-</v>
      </c>
    </row>
    <row r="78" spans="1:8" ht="14.45" customHeight="1" x14ac:dyDescent="0.25">
      <c r="A78" s="323"/>
      <c r="B78" s="133"/>
      <c r="C78" s="43" t="str">
        <f>IFERROR(+VLOOKUP(#REF!,'LISTADO BASICO MOS'!B:K,2,FALSE), "-")</f>
        <v>-</v>
      </c>
      <c r="D78" s="11"/>
      <c r="E78" s="10" t="str">
        <f>IFERROR(+VLOOKUP(A78,'LISTADO BASICO MOS'!B:K,4,FALSE),"-")</f>
        <v>-</v>
      </c>
      <c r="F78" s="10" t="str">
        <f>IFERROR(+VLOOKUP(A78,'LISTADO BASICO MOS'!B:K,5,FALSE),"-")</f>
        <v>-</v>
      </c>
      <c r="G78" s="10" t="str">
        <f>IFERROR(+VLOOKUP(A78,'LISTADO BASICO MOS'!B:K,6,FALSE),"-")</f>
        <v>-</v>
      </c>
      <c r="H78" s="106" t="str">
        <f>IFERROR(+VLOOKUP(A78,'LISTADO BASICO MOS'!B:K,10,FALSE),"-")</f>
        <v>-</v>
      </c>
    </row>
    <row r="79" spans="1:8" ht="15.75" customHeight="1" x14ac:dyDescent="0.25">
      <c r="A79" s="375" t="s">
        <v>862</v>
      </c>
      <c r="B79" s="376"/>
      <c r="C79" s="376"/>
      <c r="D79" s="376"/>
      <c r="E79" s="377"/>
      <c r="F79" s="291"/>
      <c r="G79" s="303"/>
      <c r="H79" s="50"/>
    </row>
    <row r="81" spans="1:8" ht="15.75" customHeight="1" x14ac:dyDescent="0.25">
      <c r="A81" s="374" t="s">
        <v>625</v>
      </c>
      <c r="B81" s="374"/>
      <c r="C81" s="374"/>
      <c r="D81" s="374"/>
      <c r="E81" s="374"/>
      <c r="F81" s="374"/>
      <c r="G81" s="374"/>
      <c r="H81" s="374"/>
    </row>
    <row r="82" spans="1:8" ht="14.45" customHeight="1" x14ac:dyDescent="0.25">
      <c r="A82" s="91" t="s">
        <v>15</v>
      </c>
      <c r="B82" s="292" t="s">
        <v>16</v>
      </c>
      <c r="C82" s="292" t="s">
        <v>17</v>
      </c>
      <c r="D82" s="292" t="s">
        <v>18</v>
      </c>
      <c r="E82" s="292" t="s">
        <v>620</v>
      </c>
      <c r="F82" s="292" t="s">
        <v>19</v>
      </c>
      <c r="G82" s="292" t="s">
        <v>20</v>
      </c>
      <c r="H82" s="292" t="s">
        <v>21</v>
      </c>
    </row>
    <row r="83" spans="1:8" ht="14.45" customHeight="1" x14ac:dyDescent="0.25">
      <c r="A83" s="322"/>
      <c r="B83" s="132" t="s">
        <v>674</v>
      </c>
      <c r="C83" s="43" t="str">
        <f>IFERROR(+VLOOKUP(#REF!,'LISTADO BASICO MOS'!B:K,2,FALSE), "-")</f>
        <v>-</v>
      </c>
      <c r="D83" s="134">
        <v>1</v>
      </c>
      <c r="E83" s="10" t="str">
        <f>IFERROR(+VLOOKUP(A83,'LISTADO BASICO MOS'!B:K,4,FALSE),"-")</f>
        <v>-</v>
      </c>
      <c r="F83" s="10" t="str">
        <f>IFERROR(+VLOOKUP(A83,'LISTADO BASICO MOS'!B:K,5,FALSE),"-")</f>
        <v>-</v>
      </c>
      <c r="G83" s="10" t="str">
        <f>IFERROR(+VLOOKUP(A83,'LISTADO BASICO MOS'!B:K,6,FALSE),"-")</f>
        <v>-</v>
      </c>
      <c r="H83" s="106" t="str">
        <f>IFERROR(+VLOOKUP(A83,'LISTADO BASICO MOS'!B:K,10,FALSE),"-")</f>
        <v>-</v>
      </c>
    </row>
    <row r="84" spans="1:8" ht="14.45" customHeight="1" x14ac:dyDescent="0.25">
      <c r="A84" s="322"/>
      <c r="B84" s="132" t="s">
        <v>675</v>
      </c>
      <c r="C84" s="43" t="str">
        <f>IFERROR(+VLOOKUP(#REF!,'LISTADO BASICO MOS'!B:K,2,FALSE), "-")</f>
        <v>-</v>
      </c>
      <c r="D84" s="134">
        <v>3</v>
      </c>
      <c r="E84" s="10" t="str">
        <f>IFERROR(+VLOOKUP(A84,'LISTADO BASICO MOS'!B:K,4,FALSE),"-")</f>
        <v>-</v>
      </c>
      <c r="F84" s="10" t="str">
        <f>IFERROR(+VLOOKUP(A84,'LISTADO BASICO MOS'!B:K,5,FALSE),"-")</f>
        <v>-</v>
      </c>
      <c r="G84" s="10" t="str">
        <f>IFERROR(+VLOOKUP(A84,'LISTADO BASICO MOS'!B:K,6,FALSE),"-")</f>
        <v>-</v>
      </c>
      <c r="H84" s="106" t="str">
        <f>IFERROR(+VLOOKUP(A84,'LISTADO BASICO MOS'!B:K,10,FALSE),"-")</f>
        <v>-</v>
      </c>
    </row>
    <row r="85" spans="1:8" ht="14.45" customHeight="1" x14ac:dyDescent="0.25">
      <c r="A85" s="323"/>
      <c r="B85" s="132" t="s">
        <v>676</v>
      </c>
      <c r="C85" s="43" t="str">
        <f>IFERROR(+VLOOKUP(#REF!,'LISTADO BASICO MOS'!B:K,2,FALSE), "-")</f>
        <v>-</v>
      </c>
      <c r="D85" s="134">
        <v>3</v>
      </c>
      <c r="E85" s="10" t="str">
        <f>IFERROR(+VLOOKUP(A85,'LISTADO BASICO MOS'!B:K,4,FALSE),"-")</f>
        <v>-</v>
      </c>
      <c r="F85" s="10" t="str">
        <f>IFERROR(+VLOOKUP(A85,'LISTADO BASICO MOS'!B:K,5,FALSE),"-")</f>
        <v>-</v>
      </c>
      <c r="G85" s="10" t="str">
        <f>IFERROR(+VLOOKUP(A85,'LISTADO BASICO MOS'!B:K,6,FALSE),"-")</f>
        <v>-</v>
      </c>
      <c r="H85" s="106" t="str">
        <f>IFERROR(+VLOOKUP(A85,'LISTADO BASICO MOS'!B:K,10,FALSE),"-")</f>
        <v>-</v>
      </c>
    </row>
    <row r="86" spans="1:8" ht="14.45" customHeight="1" x14ac:dyDescent="0.25">
      <c r="A86" s="323"/>
      <c r="B86" s="132" t="s">
        <v>656</v>
      </c>
      <c r="C86" s="43" t="str">
        <f>IFERROR(+VLOOKUP(#REF!,'LISTADO BASICO MOS'!B:K,2,FALSE), "-")</f>
        <v>-</v>
      </c>
      <c r="D86" s="134">
        <v>1</v>
      </c>
      <c r="E86" s="10" t="str">
        <f>IFERROR(+VLOOKUP(A86,'LISTADO BASICO MOS'!B:K,4,FALSE),"-")</f>
        <v>-</v>
      </c>
      <c r="F86" s="10" t="str">
        <f>IFERROR(+VLOOKUP(A86,'LISTADO BASICO MOS'!B:K,5,FALSE),"-")</f>
        <v>-</v>
      </c>
      <c r="G86" s="10" t="str">
        <f>IFERROR(+VLOOKUP(A86,'LISTADO BASICO MOS'!B:K,6,FALSE),"-")</f>
        <v>-</v>
      </c>
      <c r="H86" s="106" t="str">
        <f>IFERROR(+VLOOKUP(A86,'LISTADO BASICO MOS'!B:K,10,FALSE),"-")</f>
        <v>-</v>
      </c>
    </row>
    <row r="87" spans="1:8" ht="14.45" customHeight="1" x14ac:dyDescent="0.25">
      <c r="A87" s="323"/>
      <c r="B87" s="126"/>
      <c r="C87" s="43" t="str">
        <f>IFERROR(+VLOOKUP(#REF!,'LISTADO BASICO MOS'!B:K,2,FALSE), "-")</f>
        <v>-</v>
      </c>
      <c r="D87" s="9"/>
      <c r="E87" s="10" t="str">
        <f>IFERROR(+VLOOKUP(A87,'LISTADO BASICO MOS'!B:K,4,FALSE),"-")</f>
        <v>-</v>
      </c>
      <c r="F87" s="10" t="str">
        <f>IFERROR(+VLOOKUP(A87,'LISTADO BASICO MOS'!B:K,5,FALSE),"-")</f>
        <v>-</v>
      </c>
      <c r="G87" s="10" t="str">
        <f>IFERROR(+VLOOKUP(A87,'LISTADO BASICO MOS'!B:K,6,FALSE),"-")</f>
        <v>-</v>
      </c>
      <c r="H87" s="106" t="str">
        <f>IFERROR(+VLOOKUP(A87,'LISTADO BASICO MOS'!B:K,10,FALSE),"-")</f>
        <v>-</v>
      </c>
    </row>
    <row r="88" spans="1:8" ht="14.45" customHeight="1" x14ac:dyDescent="0.25">
      <c r="A88" s="323"/>
      <c r="B88" s="133"/>
      <c r="C88" s="43" t="str">
        <f>IFERROR(+VLOOKUP(#REF!,'LISTADO BASICO MOS'!B:K,2,FALSE), "-")</f>
        <v>-</v>
      </c>
      <c r="D88" s="11"/>
      <c r="E88" s="10" t="str">
        <f>IFERROR(+VLOOKUP(A88,'LISTADO BASICO MOS'!B:K,4,FALSE),"-")</f>
        <v>-</v>
      </c>
      <c r="F88" s="10" t="str">
        <f>IFERROR(+VLOOKUP(A88,'LISTADO BASICO MOS'!B:K,5,FALSE),"-")</f>
        <v>-</v>
      </c>
      <c r="G88" s="10" t="str">
        <f>IFERROR(+VLOOKUP(A88,'LISTADO BASICO MOS'!B:K,6,FALSE),"-")</f>
        <v>-</v>
      </c>
      <c r="H88" s="106" t="str">
        <f>IFERROR(+VLOOKUP(A88,'LISTADO BASICO MOS'!B:K,10,FALSE),"-")</f>
        <v>-</v>
      </c>
    </row>
    <row r="89" spans="1:8" ht="15.75" customHeight="1" x14ac:dyDescent="0.25">
      <c r="A89" s="375" t="s">
        <v>863</v>
      </c>
      <c r="B89" s="376"/>
      <c r="C89" s="376"/>
      <c r="D89" s="376"/>
      <c r="E89" s="377"/>
      <c r="F89" s="291"/>
      <c r="G89" s="303"/>
      <c r="H89" s="50"/>
    </row>
    <row r="91" spans="1:8" ht="15.75" customHeight="1" x14ac:dyDescent="0.25">
      <c r="A91" s="395" t="s">
        <v>35</v>
      </c>
      <c r="B91" s="395"/>
      <c r="C91" s="395"/>
      <c r="D91" s="395"/>
      <c r="E91" s="395"/>
      <c r="F91" s="395"/>
      <c r="G91" s="395"/>
      <c r="H91" s="395"/>
    </row>
    <row r="92" spans="1:8" ht="14.45" customHeight="1" x14ac:dyDescent="0.25">
      <c r="A92" s="91" t="s">
        <v>15</v>
      </c>
      <c r="B92" s="292" t="s">
        <v>16</v>
      </c>
      <c r="C92" s="292" t="s">
        <v>17</v>
      </c>
      <c r="D92" s="292" t="s">
        <v>18</v>
      </c>
      <c r="E92" s="292" t="s">
        <v>620</v>
      </c>
      <c r="F92" s="292" t="s">
        <v>19</v>
      </c>
      <c r="G92" s="292" t="s">
        <v>20</v>
      </c>
      <c r="H92" s="292" t="s">
        <v>21</v>
      </c>
    </row>
    <row r="93" spans="1:8" ht="14.45" customHeight="1" x14ac:dyDescent="0.25">
      <c r="A93" s="322"/>
      <c r="B93" s="132" t="s">
        <v>677</v>
      </c>
      <c r="C93" s="43" t="str">
        <f>IFERROR(+VLOOKUP(#REF!,'LISTADO BASICO MOS'!B:K,2,FALSE), "-")</f>
        <v>-</v>
      </c>
      <c r="D93" s="134">
        <v>1</v>
      </c>
      <c r="E93" s="10" t="str">
        <f>IFERROR(+VLOOKUP(A93,'LISTADO BASICO MOS'!B:K,4,FALSE),"-")</f>
        <v>-</v>
      </c>
      <c r="F93" s="10" t="str">
        <f>IFERROR(+VLOOKUP(A93,'LISTADO BASICO MOS'!B:K,5,FALSE),"-")</f>
        <v>-</v>
      </c>
      <c r="G93" s="10" t="str">
        <f>IFERROR(+VLOOKUP(A93,'LISTADO BASICO MOS'!B:K,6,FALSE),"-")</f>
        <v>-</v>
      </c>
      <c r="H93" s="106" t="str">
        <f>IFERROR(+VLOOKUP(A93,'LISTADO BASICO MOS'!B:K,10,FALSE),"-")</f>
        <v>-</v>
      </c>
    </row>
    <row r="94" spans="1:8" ht="14.45" customHeight="1" x14ac:dyDescent="0.25">
      <c r="A94" s="322"/>
      <c r="B94" s="132" t="s">
        <v>670</v>
      </c>
      <c r="C94" s="43" t="str">
        <f>IFERROR(+VLOOKUP(#REF!,'LISTADO BASICO MOS'!B:K,2,FALSE), "-")</f>
        <v>-</v>
      </c>
      <c r="D94" s="134">
        <v>9</v>
      </c>
      <c r="E94" s="10" t="str">
        <f>IFERROR(+VLOOKUP(A94,'LISTADO BASICO MOS'!B:K,4,FALSE),"-")</f>
        <v>-</v>
      </c>
      <c r="F94" s="10" t="str">
        <f>IFERROR(+VLOOKUP(A94,'LISTADO BASICO MOS'!B:K,5,FALSE),"-")</f>
        <v>-</v>
      </c>
      <c r="G94" s="10" t="str">
        <f>IFERROR(+VLOOKUP(A94,'LISTADO BASICO MOS'!B:K,6,FALSE),"-")</f>
        <v>-</v>
      </c>
      <c r="H94" s="106" t="str">
        <f>IFERROR(+VLOOKUP(A94,'LISTADO BASICO MOS'!B:K,10,FALSE),"-")</f>
        <v>-</v>
      </c>
    </row>
    <row r="95" spans="1:8" ht="14.45" customHeight="1" x14ac:dyDescent="0.25">
      <c r="A95" s="323"/>
      <c r="B95" s="132" t="s">
        <v>652</v>
      </c>
      <c r="C95" s="43" t="str">
        <f>IFERROR(+VLOOKUP(#REF!,'LISTADO BASICO MOS'!B:K,2,FALSE), "-")</f>
        <v>-</v>
      </c>
      <c r="D95" s="134">
        <v>1</v>
      </c>
      <c r="E95" s="10" t="str">
        <f>IFERROR(+VLOOKUP(A95,'LISTADO BASICO MOS'!B:K,4,FALSE),"-")</f>
        <v>-</v>
      </c>
      <c r="F95" s="10" t="str">
        <f>IFERROR(+VLOOKUP(A95,'LISTADO BASICO MOS'!B:K,5,FALSE),"-")</f>
        <v>-</v>
      </c>
      <c r="G95" s="10" t="str">
        <f>IFERROR(+VLOOKUP(A95,'LISTADO BASICO MOS'!B:K,6,FALSE),"-")</f>
        <v>-</v>
      </c>
      <c r="H95" s="106" t="str">
        <f>IFERROR(+VLOOKUP(A95,'LISTADO BASICO MOS'!B:K,10,FALSE),"-")</f>
        <v>-</v>
      </c>
    </row>
    <row r="96" spans="1:8" ht="14.45" customHeight="1" x14ac:dyDescent="0.25">
      <c r="A96" s="323"/>
      <c r="B96" s="126"/>
      <c r="C96" s="43" t="str">
        <f>IFERROR(+VLOOKUP(#REF!,'LISTADO BASICO MOS'!B:K,2,FALSE), "-")</f>
        <v>-</v>
      </c>
      <c r="D96" s="9"/>
      <c r="E96" s="10" t="str">
        <f>IFERROR(+VLOOKUP(A96,'LISTADO BASICO MOS'!B:K,4,FALSE),"-")</f>
        <v>-</v>
      </c>
      <c r="F96" s="10" t="str">
        <f>IFERROR(+VLOOKUP(A96,'LISTADO BASICO MOS'!B:K,5,FALSE),"-")</f>
        <v>-</v>
      </c>
      <c r="G96" s="10" t="str">
        <f>IFERROR(+VLOOKUP(A96,'LISTADO BASICO MOS'!B:K,6,FALSE),"-")</f>
        <v>-</v>
      </c>
      <c r="H96" s="106" t="str">
        <f>IFERROR(+VLOOKUP(A96,'LISTADO BASICO MOS'!B:K,10,FALSE),"-")</f>
        <v>-</v>
      </c>
    </row>
    <row r="97" spans="1:8" ht="14.45" customHeight="1" x14ac:dyDescent="0.25">
      <c r="A97" s="323"/>
      <c r="B97" s="133"/>
      <c r="C97" s="43" t="str">
        <f>IFERROR(+VLOOKUP(#REF!,'LISTADO BASICO MOS'!B:K,2,FALSE), "-")</f>
        <v>-</v>
      </c>
      <c r="D97" s="11"/>
      <c r="E97" s="10" t="str">
        <f>IFERROR(+VLOOKUP(A97,'LISTADO BASICO MOS'!B:K,4,FALSE),"-")</f>
        <v>-</v>
      </c>
      <c r="F97" s="10" t="str">
        <f>IFERROR(+VLOOKUP(A97,'LISTADO BASICO MOS'!B:K,5,FALSE),"-")</f>
        <v>-</v>
      </c>
      <c r="G97" s="10" t="str">
        <f>IFERROR(+VLOOKUP(A97,'LISTADO BASICO MOS'!B:K,6,FALSE),"-")</f>
        <v>-</v>
      </c>
      <c r="H97" s="106" t="str">
        <f>IFERROR(+VLOOKUP(A97,'LISTADO BASICO MOS'!B:K,10,FALSE),"-")</f>
        <v>-</v>
      </c>
    </row>
    <row r="98" spans="1:8" ht="15.75" customHeight="1" x14ac:dyDescent="0.25">
      <c r="A98" s="375" t="s">
        <v>864</v>
      </c>
      <c r="B98" s="376"/>
      <c r="C98" s="376"/>
      <c r="D98" s="376"/>
      <c r="E98" s="377"/>
      <c r="F98" s="291"/>
      <c r="G98" s="303"/>
      <c r="H98" s="50"/>
    </row>
    <row r="100" spans="1:8" ht="15.75" customHeight="1" x14ac:dyDescent="0.25">
      <c r="A100" s="374" t="s">
        <v>36</v>
      </c>
      <c r="B100" s="374"/>
      <c r="C100" s="374"/>
      <c r="D100" s="374"/>
      <c r="E100" s="374"/>
      <c r="F100" s="374"/>
      <c r="G100" s="374"/>
      <c r="H100" s="374"/>
    </row>
    <row r="101" spans="1:8" ht="14.45" customHeight="1" x14ac:dyDescent="0.25">
      <c r="A101" s="91" t="s">
        <v>15</v>
      </c>
      <c r="B101" s="292" t="s">
        <v>16</v>
      </c>
      <c r="C101" s="292" t="s">
        <v>17</v>
      </c>
      <c r="D101" s="292" t="s">
        <v>18</v>
      </c>
      <c r="E101" s="292" t="s">
        <v>620</v>
      </c>
      <c r="F101" s="292" t="s">
        <v>19</v>
      </c>
      <c r="G101" s="292" t="s">
        <v>20</v>
      </c>
      <c r="H101" s="292" t="s">
        <v>21</v>
      </c>
    </row>
    <row r="102" spans="1:8" ht="14.45" customHeight="1" x14ac:dyDescent="0.25">
      <c r="A102" s="322"/>
      <c r="B102" s="132" t="s">
        <v>678</v>
      </c>
      <c r="C102" s="43" t="str">
        <f>IFERROR(+VLOOKUP(#REF!,'LISTADO BASICO MOS'!B:K,2,FALSE), "-")</f>
        <v>-</v>
      </c>
      <c r="D102" s="134">
        <v>1</v>
      </c>
      <c r="E102" s="10" t="str">
        <f>IFERROR(+VLOOKUP(A102,'LISTADO BASICO MOS'!B:K,4,FALSE),"-")</f>
        <v>-</v>
      </c>
      <c r="F102" s="10" t="str">
        <f>IFERROR(+VLOOKUP(A102,'LISTADO BASICO MOS'!B:K,5,FALSE),"-")</f>
        <v>-</v>
      </c>
      <c r="G102" s="10" t="str">
        <f>IFERROR(+VLOOKUP(A102,'LISTADO BASICO MOS'!B:K,6,FALSE),"-")</f>
        <v>-</v>
      </c>
      <c r="H102" s="106" t="str">
        <f>IFERROR(+VLOOKUP(A102,'LISTADO BASICO MOS'!B:K,10,FALSE),"-")</f>
        <v>-</v>
      </c>
    </row>
    <row r="103" spans="1:8" ht="14.45" customHeight="1" x14ac:dyDescent="0.25">
      <c r="A103" s="322"/>
      <c r="B103" s="132" t="s">
        <v>666</v>
      </c>
      <c r="C103" s="43" t="str">
        <f>IFERROR(+VLOOKUP(#REF!,'LISTADO BASICO MOS'!B:K,2,FALSE), "-")</f>
        <v>-</v>
      </c>
      <c r="D103" s="134">
        <v>4</v>
      </c>
      <c r="E103" s="10" t="str">
        <f>IFERROR(+VLOOKUP(A103,'LISTADO BASICO MOS'!B:K,4,FALSE),"-")</f>
        <v>-</v>
      </c>
      <c r="F103" s="10" t="str">
        <f>IFERROR(+VLOOKUP(A103,'LISTADO BASICO MOS'!B:K,5,FALSE),"-")</f>
        <v>-</v>
      </c>
      <c r="G103" s="10" t="str">
        <f>IFERROR(+VLOOKUP(A103,'LISTADO BASICO MOS'!B:K,6,FALSE),"-")</f>
        <v>-</v>
      </c>
      <c r="H103" s="106" t="str">
        <f>IFERROR(+VLOOKUP(A103,'LISTADO BASICO MOS'!B:K,10,FALSE),"-")</f>
        <v>-</v>
      </c>
    </row>
    <row r="104" spans="1:8" ht="14.45" customHeight="1" x14ac:dyDescent="0.25">
      <c r="A104" s="323"/>
      <c r="B104" s="132" t="s">
        <v>679</v>
      </c>
      <c r="C104" s="43" t="str">
        <f>IFERROR(+VLOOKUP(#REF!,'LISTADO BASICO MOS'!B:K,2,FALSE), "-")</f>
        <v>-</v>
      </c>
      <c r="D104" s="134">
        <v>1</v>
      </c>
      <c r="E104" s="10" t="str">
        <f>IFERROR(+VLOOKUP(A104,'LISTADO BASICO MOS'!B:K,4,FALSE),"-")</f>
        <v>-</v>
      </c>
      <c r="F104" s="10" t="str">
        <f>IFERROR(+VLOOKUP(A104,'LISTADO BASICO MOS'!B:K,5,FALSE),"-")</f>
        <v>-</v>
      </c>
      <c r="G104" s="10" t="str">
        <f>IFERROR(+VLOOKUP(A104,'LISTADO BASICO MOS'!B:K,6,FALSE),"-")</f>
        <v>-</v>
      </c>
      <c r="H104" s="106" t="str">
        <f>IFERROR(+VLOOKUP(A104,'LISTADO BASICO MOS'!B:K,10,FALSE),"-")</f>
        <v>-</v>
      </c>
    </row>
    <row r="105" spans="1:8" ht="14.45" customHeight="1" x14ac:dyDescent="0.25">
      <c r="A105" s="323"/>
      <c r="B105" s="132" t="s">
        <v>652</v>
      </c>
      <c r="C105" s="43" t="str">
        <f>IFERROR(+VLOOKUP(#REF!,'LISTADO BASICO MOS'!B:K,2,FALSE), "-")</f>
        <v>-</v>
      </c>
      <c r="D105" s="134">
        <v>1</v>
      </c>
      <c r="E105" s="10" t="str">
        <f>IFERROR(+VLOOKUP(A105,'LISTADO BASICO MOS'!B:K,4,FALSE),"-")</f>
        <v>-</v>
      </c>
      <c r="F105" s="10" t="str">
        <f>IFERROR(+VLOOKUP(A105,'LISTADO BASICO MOS'!B:K,5,FALSE),"-")</f>
        <v>-</v>
      </c>
      <c r="G105" s="10" t="str">
        <f>IFERROR(+VLOOKUP(A105,'LISTADO BASICO MOS'!B:K,6,FALSE),"-")</f>
        <v>-</v>
      </c>
      <c r="H105" s="106" t="str">
        <f>IFERROR(+VLOOKUP(A105,'LISTADO BASICO MOS'!B:K,10,FALSE),"-")</f>
        <v>-</v>
      </c>
    </row>
    <row r="106" spans="1:8" ht="14.45" customHeight="1" x14ac:dyDescent="0.25">
      <c r="A106" s="323"/>
      <c r="B106" s="126"/>
      <c r="C106" s="43" t="str">
        <f>IFERROR(+VLOOKUP(#REF!,'LISTADO BASICO MOS'!B:K,2,FALSE), "-")</f>
        <v>-</v>
      </c>
      <c r="D106" s="14"/>
      <c r="E106" s="10" t="str">
        <f>IFERROR(+VLOOKUP(A106,'LISTADO BASICO MOS'!B:K,4,FALSE),"-")</f>
        <v>-</v>
      </c>
      <c r="F106" s="10" t="str">
        <f>IFERROR(+VLOOKUP(A106,'LISTADO BASICO MOS'!B:K,5,FALSE),"-")</f>
        <v>-</v>
      </c>
      <c r="G106" s="10" t="str">
        <f>IFERROR(+VLOOKUP(A106,'LISTADO BASICO MOS'!B:K,6,FALSE),"-")</f>
        <v>-</v>
      </c>
      <c r="H106" s="106" t="str">
        <f>IFERROR(+VLOOKUP(A106,'LISTADO BASICO MOS'!B:K,10,FALSE),"-")</f>
        <v>-</v>
      </c>
    </row>
    <row r="107" spans="1:8" ht="14.45" customHeight="1" x14ac:dyDescent="0.25">
      <c r="A107" s="323"/>
      <c r="B107" s="133"/>
      <c r="C107" s="43" t="str">
        <f>IFERROR(+VLOOKUP(#REF!,'LISTADO BASICO MOS'!B:K,2,FALSE), "-")</f>
        <v>-</v>
      </c>
      <c r="D107" s="11"/>
      <c r="E107" s="10" t="str">
        <f>IFERROR(+VLOOKUP(A107,'LISTADO BASICO MOS'!B:K,4,FALSE),"-")</f>
        <v>-</v>
      </c>
      <c r="F107" s="10" t="str">
        <f>IFERROR(+VLOOKUP(A107,'LISTADO BASICO MOS'!B:K,5,FALSE),"-")</f>
        <v>-</v>
      </c>
      <c r="G107" s="10" t="str">
        <f>IFERROR(+VLOOKUP(A107,'LISTADO BASICO MOS'!B:K,6,FALSE),"-")</f>
        <v>-</v>
      </c>
      <c r="H107" s="106" t="str">
        <f>IFERROR(+VLOOKUP(A107,'LISTADO BASICO MOS'!B:K,10,FALSE),"-")</f>
        <v>-</v>
      </c>
    </row>
    <row r="108" spans="1:8" ht="15.75" customHeight="1" x14ac:dyDescent="0.25">
      <c r="A108" s="375" t="s">
        <v>865</v>
      </c>
      <c r="B108" s="376"/>
      <c r="C108" s="376"/>
      <c r="D108" s="376"/>
      <c r="E108" s="377"/>
      <c r="F108" s="291"/>
      <c r="G108" s="303"/>
      <c r="H108" s="50"/>
    </row>
    <row r="110" spans="1:8" ht="15.75" customHeight="1" x14ac:dyDescent="0.25">
      <c r="A110" s="374" t="s">
        <v>37</v>
      </c>
      <c r="B110" s="374"/>
      <c r="C110" s="374"/>
      <c r="D110" s="374"/>
      <c r="E110" s="374"/>
      <c r="F110" s="374"/>
      <c r="G110" s="374"/>
      <c r="H110" s="374"/>
    </row>
    <row r="111" spans="1:8" ht="14.45" customHeight="1" x14ac:dyDescent="0.25">
      <c r="A111" s="91" t="s">
        <v>15</v>
      </c>
      <c r="B111" s="292" t="s">
        <v>16</v>
      </c>
      <c r="C111" s="292" t="s">
        <v>17</v>
      </c>
      <c r="D111" s="292" t="s">
        <v>18</v>
      </c>
      <c r="E111" s="292" t="s">
        <v>620</v>
      </c>
      <c r="F111" s="292" t="s">
        <v>19</v>
      </c>
      <c r="G111" s="292" t="s">
        <v>20</v>
      </c>
      <c r="H111" s="292" t="s">
        <v>21</v>
      </c>
    </row>
    <row r="112" spans="1:8" ht="14.45" customHeight="1" x14ac:dyDescent="0.25">
      <c r="A112" s="322"/>
      <c r="B112" s="135" t="s">
        <v>680</v>
      </c>
      <c r="C112" s="43" t="str">
        <f>IFERROR(+VLOOKUP(#REF!,'LISTADO BASICO MOS'!B:K,2,FALSE), "-")</f>
        <v>-</v>
      </c>
      <c r="D112" s="137">
        <v>1</v>
      </c>
      <c r="E112" s="10" t="str">
        <f>IFERROR(+VLOOKUP(A112,'LISTADO BASICO MOS'!B:K,4,FALSE),"-")</f>
        <v>-</v>
      </c>
      <c r="F112" s="10" t="str">
        <f>IFERROR(+VLOOKUP(A112,'LISTADO BASICO MOS'!B:K,5,FALSE),"-")</f>
        <v>-</v>
      </c>
      <c r="G112" s="10" t="str">
        <f>IFERROR(+VLOOKUP(A112,'LISTADO BASICO MOS'!B:K,6,FALSE),"-")</f>
        <v>-</v>
      </c>
      <c r="H112" s="106" t="str">
        <f>IFERROR(+VLOOKUP(A112,'LISTADO BASICO MOS'!B:K,10,FALSE),"-")</f>
        <v>-</v>
      </c>
    </row>
    <row r="113" spans="1:8" ht="14.45" customHeight="1" x14ac:dyDescent="0.25">
      <c r="A113" s="322"/>
      <c r="B113" s="135" t="s">
        <v>669</v>
      </c>
      <c r="C113" s="43" t="str">
        <f>IFERROR(+VLOOKUP(#REF!,'LISTADO BASICO MOS'!B:K,2,FALSE), "-")</f>
        <v>-</v>
      </c>
      <c r="D113" s="137">
        <v>4</v>
      </c>
      <c r="E113" s="10" t="str">
        <f>IFERROR(+VLOOKUP(A113,'LISTADO BASICO MOS'!B:K,4,FALSE),"-")</f>
        <v>-</v>
      </c>
      <c r="F113" s="10" t="str">
        <f>IFERROR(+VLOOKUP(A113,'LISTADO BASICO MOS'!B:K,5,FALSE),"-")</f>
        <v>-</v>
      </c>
      <c r="G113" s="10" t="str">
        <f>IFERROR(+VLOOKUP(A113,'LISTADO BASICO MOS'!B:K,6,FALSE),"-")</f>
        <v>-</v>
      </c>
      <c r="H113" s="106" t="str">
        <f>IFERROR(+VLOOKUP(A113,'LISTADO BASICO MOS'!B:K,10,FALSE),"-")</f>
        <v>-</v>
      </c>
    </row>
    <row r="114" spans="1:8" ht="14.45" customHeight="1" x14ac:dyDescent="0.25">
      <c r="A114" s="323"/>
      <c r="B114" s="135" t="s">
        <v>652</v>
      </c>
      <c r="C114" s="43" t="str">
        <f>IFERROR(+VLOOKUP(#REF!,'LISTADO BASICO MOS'!B:K,2,FALSE), "-")</f>
        <v>-</v>
      </c>
      <c r="D114" s="137">
        <v>1</v>
      </c>
      <c r="E114" s="10" t="str">
        <f>IFERROR(+VLOOKUP(A114,'LISTADO BASICO MOS'!B:K,4,FALSE),"-")</f>
        <v>-</v>
      </c>
      <c r="F114" s="10" t="str">
        <f>IFERROR(+VLOOKUP(A114,'LISTADO BASICO MOS'!B:K,5,FALSE),"-")</f>
        <v>-</v>
      </c>
      <c r="G114" s="10" t="str">
        <f>IFERROR(+VLOOKUP(A114,'LISTADO BASICO MOS'!B:K,6,FALSE),"-")</f>
        <v>-</v>
      </c>
      <c r="H114" s="106" t="str">
        <f>IFERROR(+VLOOKUP(A114,'LISTADO BASICO MOS'!B:K,10,FALSE),"-")</f>
        <v>-</v>
      </c>
    </row>
    <row r="115" spans="1:8" ht="14.45" customHeight="1" x14ac:dyDescent="0.25">
      <c r="A115" s="323"/>
      <c r="B115" s="135"/>
      <c r="C115" s="43" t="str">
        <f>IFERROR(+VLOOKUP(#REF!,'LISTADO BASICO MOS'!B:K,2,FALSE), "-")</f>
        <v>-</v>
      </c>
      <c r="D115" s="128"/>
      <c r="E115" s="10" t="str">
        <f>IFERROR(+VLOOKUP(A115,'LISTADO BASICO MOS'!B:K,4,FALSE),"-")</f>
        <v>-</v>
      </c>
      <c r="F115" s="10" t="str">
        <f>IFERROR(+VLOOKUP(A115,'LISTADO BASICO MOS'!B:K,5,FALSE),"-")</f>
        <v>-</v>
      </c>
      <c r="G115" s="10" t="str">
        <f>IFERROR(+VLOOKUP(A115,'LISTADO BASICO MOS'!B:K,6,FALSE),"-")</f>
        <v>-</v>
      </c>
      <c r="H115" s="106" t="str">
        <f>IFERROR(+VLOOKUP(A115,'LISTADO BASICO MOS'!B:K,10,FALSE),"-")</f>
        <v>-</v>
      </c>
    </row>
    <row r="116" spans="1:8" ht="14.45" customHeight="1" x14ac:dyDescent="0.25">
      <c r="A116" s="323"/>
      <c r="B116" s="135"/>
      <c r="C116" s="43" t="str">
        <f>IFERROR(+VLOOKUP(#REF!,'LISTADO BASICO MOS'!B:K,2,FALSE), "-")</f>
        <v>-</v>
      </c>
      <c r="D116" s="11"/>
      <c r="E116" s="10" t="str">
        <f>IFERROR(+VLOOKUP(A116,'LISTADO BASICO MOS'!B:K,4,FALSE),"-")</f>
        <v>-</v>
      </c>
      <c r="F116" s="10" t="str">
        <f>IFERROR(+VLOOKUP(A116,'LISTADO BASICO MOS'!B:K,5,FALSE),"-")</f>
        <v>-</v>
      </c>
      <c r="G116" s="10" t="str">
        <f>IFERROR(+VLOOKUP(A116,'LISTADO BASICO MOS'!B:K,6,FALSE),"-")</f>
        <v>-</v>
      </c>
      <c r="H116" s="106" t="str">
        <f>IFERROR(+VLOOKUP(A116,'LISTADO BASICO MOS'!B:K,10,FALSE),"-")</f>
        <v>-</v>
      </c>
    </row>
    <row r="117" spans="1:8" ht="14.45" customHeight="1" x14ac:dyDescent="0.25">
      <c r="A117" s="375" t="s">
        <v>866</v>
      </c>
      <c r="B117" s="376"/>
      <c r="C117" s="376"/>
      <c r="D117" s="376"/>
      <c r="E117" s="377"/>
      <c r="F117" s="291"/>
      <c r="G117" s="303"/>
      <c r="H117" s="50"/>
    </row>
    <row r="118" spans="1:8" ht="14.45" customHeight="1" x14ac:dyDescent="0.25">
      <c r="A118" s="323"/>
      <c r="B118" s="135" t="s">
        <v>671</v>
      </c>
      <c r="C118" s="43" t="str">
        <f>IFERROR(+VLOOKUP(#REF!,'LISTADO BASICO MOS'!B:K,2,FALSE), "-")</f>
        <v>-</v>
      </c>
      <c r="D118" s="137">
        <v>2</v>
      </c>
      <c r="E118" s="10" t="str">
        <f>IFERROR(+VLOOKUP(A118,'LISTADO BASICO MOS'!B:K,4,FALSE),"-")</f>
        <v>-</v>
      </c>
      <c r="F118" s="10" t="str">
        <f>IFERROR(+VLOOKUP(A118,'LISTADO BASICO MOS'!B:K,5,FALSE),"-")</f>
        <v>-</v>
      </c>
      <c r="G118" s="10" t="str">
        <f>IFERROR(+VLOOKUP(A118,'LISTADO BASICO MOS'!B:K,6,FALSE),"-")</f>
        <v>-</v>
      </c>
      <c r="H118" s="106" t="str">
        <f>IFERROR(+VLOOKUP(A118,'LISTADO BASICO MOS'!B:K,10,FALSE),"-")</f>
        <v>-</v>
      </c>
    </row>
    <row r="119" spans="1:8" ht="14.45" customHeight="1" x14ac:dyDescent="0.25">
      <c r="A119" s="323"/>
      <c r="B119" s="132" t="s">
        <v>672</v>
      </c>
      <c r="C119" s="43" t="str">
        <f>IFERROR(+VLOOKUP(#REF!,'LISTADO BASICO MOS'!B:K,2,FALSE), "-")</f>
        <v>-</v>
      </c>
      <c r="D119" s="134">
        <v>2</v>
      </c>
      <c r="E119" s="10" t="str">
        <f>IFERROR(+VLOOKUP(A119,'LISTADO BASICO MOS'!B:K,4,FALSE),"-")</f>
        <v>-</v>
      </c>
      <c r="F119" s="10" t="str">
        <f>IFERROR(+VLOOKUP(A119,'LISTADO BASICO MOS'!B:K,5,FALSE),"-")</f>
        <v>-</v>
      </c>
      <c r="G119" s="10" t="str">
        <f>IFERROR(+VLOOKUP(A119,'LISTADO BASICO MOS'!B:K,6,FALSE),"-")</f>
        <v>-</v>
      </c>
      <c r="H119" s="106" t="str">
        <f>IFERROR(+VLOOKUP(A119,'LISTADO BASICO MOS'!B:K,10,FALSE),"-")</f>
        <v>-</v>
      </c>
    </row>
    <row r="120" spans="1:8" ht="14.45" customHeight="1" x14ac:dyDescent="0.25">
      <c r="A120" s="323"/>
      <c r="B120" s="132" t="s">
        <v>673</v>
      </c>
      <c r="C120" s="43" t="str">
        <f>IFERROR(+VLOOKUP(#REF!,'LISTADO BASICO MOS'!B:K,2,FALSE), "-")</f>
        <v>-</v>
      </c>
      <c r="D120" s="107">
        <v>1</v>
      </c>
      <c r="E120" s="10" t="str">
        <f>IFERROR(+VLOOKUP(A120,'LISTADO BASICO MOS'!B:K,4,FALSE),"-")</f>
        <v>-</v>
      </c>
      <c r="F120" s="10" t="str">
        <f>IFERROR(+VLOOKUP(A120,'LISTADO BASICO MOS'!B:K,5,FALSE),"-")</f>
        <v>-</v>
      </c>
      <c r="G120" s="10" t="str">
        <f>IFERROR(+VLOOKUP(A120,'LISTADO BASICO MOS'!B:K,6,FALSE),"-")</f>
        <v>-</v>
      </c>
      <c r="H120" s="106" t="str">
        <f>IFERROR(+VLOOKUP(A120,'LISTADO BASICO MOS'!B:K,10,FALSE),"-")</f>
        <v>-</v>
      </c>
    </row>
    <row r="121" spans="1:8" ht="14.45" customHeight="1" x14ac:dyDescent="0.25">
      <c r="A121" s="323"/>
      <c r="B121" s="132" t="s">
        <v>681</v>
      </c>
      <c r="C121" s="43" t="str">
        <f>IFERROR(+VLOOKUP(#REF!,'LISTADO BASICO MOS'!B:K,2,FALSE), "-")</f>
        <v>-</v>
      </c>
      <c r="D121" s="107">
        <v>2</v>
      </c>
      <c r="E121" s="10" t="str">
        <f>IFERROR(+VLOOKUP(A121,'LISTADO BASICO MOS'!B:K,4,FALSE),"-")</f>
        <v>-</v>
      </c>
      <c r="F121" s="10" t="str">
        <f>IFERROR(+VLOOKUP(A121,'LISTADO BASICO MOS'!B:K,5,FALSE),"-")</f>
        <v>-</v>
      </c>
      <c r="G121" s="10" t="str">
        <f>IFERROR(+VLOOKUP(A121,'LISTADO BASICO MOS'!B:K,6,FALSE),"-")</f>
        <v>-</v>
      </c>
      <c r="H121" s="106" t="str">
        <f>IFERROR(+VLOOKUP(A121,'LISTADO BASICO MOS'!B:K,10,FALSE),"-")</f>
        <v>-</v>
      </c>
    </row>
    <row r="122" spans="1:8" ht="14.45" customHeight="1" x14ac:dyDescent="0.25">
      <c r="A122" s="323"/>
      <c r="B122" s="132" t="s">
        <v>656</v>
      </c>
      <c r="C122" s="43" t="str">
        <f>IFERROR(+VLOOKUP(#REF!,'LISTADO BASICO MOS'!B:K,2,FALSE), "-")</f>
        <v>-</v>
      </c>
      <c r="D122" s="107">
        <v>1</v>
      </c>
      <c r="E122" s="10" t="str">
        <f>IFERROR(+VLOOKUP(A122,'LISTADO BASICO MOS'!B:K,4,FALSE),"-")</f>
        <v>-</v>
      </c>
      <c r="F122" s="10" t="str">
        <f>IFERROR(+VLOOKUP(A122,'LISTADO BASICO MOS'!B:K,5,FALSE),"-")</f>
        <v>-</v>
      </c>
      <c r="G122" s="10" t="str">
        <f>IFERROR(+VLOOKUP(A122,'LISTADO BASICO MOS'!B:K,6,FALSE),"-")</f>
        <v>-</v>
      </c>
      <c r="H122" s="106" t="str">
        <f>IFERROR(+VLOOKUP(A122,'LISTADO BASICO MOS'!B:K,10,FALSE),"-")</f>
        <v>-</v>
      </c>
    </row>
    <row r="123" spans="1:8" ht="14.45" customHeight="1" x14ac:dyDescent="0.25">
      <c r="A123" s="323"/>
      <c r="B123" s="126"/>
      <c r="C123" s="43" t="str">
        <f>IFERROR(+VLOOKUP(#REF!,'LISTADO BASICO MOS'!B:K,2,FALSE), "-")</f>
        <v>-</v>
      </c>
      <c r="D123" s="9"/>
      <c r="E123" s="10" t="str">
        <f>IFERROR(+VLOOKUP(A123,'LISTADO BASICO MOS'!B:K,4,FALSE),"-")</f>
        <v>-</v>
      </c>
      <c r="F123" s="10" t="str">
        <f>IFERROR(+VLOOKUP(A123,'LISTADO BASICO MOS'!B:K,5,FALSE),"-")</f>
        <v>-</v>
      </c>
      <c r="G123" s="10" t="str">
        <f>IFERROR(+VLOOKUP(A123,'LISTADO BASICO MOS'!B:K,6,FALSE),"-")</f>
        <v>-</v>
      </c>
      <c r="H123" s="106" t="str">
        <f>IFERROR(+VLOOKUP(A123,'LISTADO BASICO MOS'!B:K,10,FALSE),"-")</f>
        <v>-</v>
      </c>
    </row>
    <row r="124" spans="1:8" ht="14.45" customHeight="1" x14ac:dyDescent="0.25">
      <c r="A124" s="323"/>
      <c r="B124" s="126"/>
      <c r="C124" s="43" t="str">
        <f>IFERROR(+VLOOKUP(#REF!,'LISTADO BASICO MOS'!B:K,2,FALSE), "-")</f>
        <v>-</v>
      </c>
      <c r="D124" s="11"/>
      <c r="E124" s="10" t="str">
        <f>IFERROR(+VLOOKUP(A124,'LISTADO BASICO MOS'!B:K,4,FALSE),"-")</f>
        <v>-</v>
      </c>
      <c r="F124" s="10" t="str">
        <f>IFERROR(+VLOOKUP(A124,'LISTADO BASICO MOS'!B:K,5,FALSE),"-")</f>
        <v>-</v>
      </c>
      <c r="G124" s="10" t="str">
        <f>IFERROR(+VLOOKUP(A124,'LISTADO BASICO MOS'!B:K,6,FALSE),"-")</f>
        <v>-</v>
      </c>
      <c r="H124" s="106" t="str">
        <f>IFERROR(+VLOOKUP(A124,'LISTADO BASICO MOS'!B:K,10,FALSE),"-")</f>
        <v>-</v>
      </c>
    </row>
    <row r="125" spans="1:8" ht="15.75" customHeight="1" x14ac:dyDescent="0.25">
      <c r="A125" s="375" t="s">
        <v>867</v>
      </c>
      <c r="B125" s="376"/>
      <c r="C125" s="376"/>
      <c r="D125" s="376"/>
      <c r="E125" s="377"/>
      <c r="F125" s="291"/>
      <c r="G125" s="303"/>
      <c r="H125" s="50"/>
    </row>
    <row r="127" spans="1:8" ht="15.75" customHeight="1" x14ac:dyDescent="0.25">
      <c r="A127" s="374" t="s">
        <v>38</v>
      </c>
      <c r="B127" s="374"/>
      <c r="C127" s="374"/>
      <c r="D127" s="374"/>
      <c r="E127" s="374"/>
      <c r="F127" s="374"/>
      <c r="G127" s="374"/>
      <c r="H127" s="374"/>
    </row>
    <row r="128" spans="1:8" ht="14.45" customHeight="1" x14ac:dyDescent="0.25">
      <c r="A128" s="91" t="s">
        <v>15</v>
      </c>
      <c r="B128" s="292" t="s">
        <v>16</v>
      </c>
      <c r="C128" s="292" t="s">
        <v>17</v>
      </c>
      <c r="D128" s="292" t="s">
        <v>18</v>
      </c>
      <c r="E128" s="292" t="s">
        <v>620</v>
      </c>
      <c r="F128" s="292" t="s">
        <v>19</v>
      </c>
      <c r="G128" s="292" t="s">
        <v>20</v>
      </c>
      <c r="H128" s="292" t="s">
        <v>21</v>
      </c>
    </row>
    <row r="129" spans="1:8" ht="14.45" customHeight="1" x14ac:dyDescent="0.25">
      <c r="A129" s="322"/>
      <c r="B129" s="135" t="s">
        <v>671</v>
      </c>
      <c r="C129" s="43" t="str">
        <f>IFERROR(+VLOOKUP(#REF!,'LISTADO BASICO MOS'!B:K,2,FALSE), "-")</f>
        <v>-</v>
      </c>
      <c r="D129" s="137">
        <v>2</v>
      </c>
      <c r="E129" s="10" t="str">
        <f>IFERROR(+VLOOKUP(A129,'LISTADO BASICO MOS'!B:K,4,FALSE),"-")</f>
        <v>-</v>
      </c>
      <c r="F129" s="10" t="str">
        <f>IFERROR(+VLOOKUP(A129,'LISTADO BASICO MOS'!B:K,5,FALSE),"-")</f>
        <v>-</v>
      </c>
      <c r="G129" s="10" t="str">
        <f>IFERROR(+VLOOKUP(A129,'LISTADO BASICO MOS'!B:K,6,FALSE),"-")</f>
        <v>-</v>
      </c>
      <c r="H129" s="106" t="str">
        <f>IFERROR(+VLOOKUP(A129,'LISTADO BASICO MOS'!B:K,10,FALSE),"-")</f>
        <v>-</v>
      </c>
    </row>
    <row r="130" spans="1:8" ht="14.45" customHeight="1" x14ac:dyDescent="0.25">
      <c r="A130" s="322"/>
      <c r="B130" s="135" t="s">
        <v>672</v>
      </c>
      <c r="C130" s="43" t="str">
        <f>IFERROR(+VLOOKUP(#REF!,'LISTADO BASICO MOS'!B:K,2,FALSE), "-")</f>
        <v>-</v>
      </c>
      <c r="D130" s="137">
        <v>3</v>
      </c>
      <c r="E130" s="10" t="str">
        <f>IFERROR(+VLOOKUP(A130,'LISTADO BASICO MOS'!B:K,4,FALSE),"-")</f>
        <v>-</v>
      </c>
      <c r="F130" s="10" t="str">
        <f>IFERROR(+VLOOKUP(A130,'LISTADO BASICO MOS'!B:K,5,FALSE),"-")</f>
        <v>-</v>
      </c>
      <c r="G130" s="10" t="str">
        <f>IFERROR(+VLOOKUP(A130,'LISTADO BASICO MOS'!B:K,6,FALSE),"-")</f>
        <v>-</v>
      </c>
      <c r="H130" s="106" t="str">
        <f>IFERROR(+VLOOKUP(A130,'LISTADO BASICO MOS'!B:K,10,FALSE),"-")</f>
        <v>-</v>
      </c>
    </row>
    <row r="131" spans="1:8" ht="14.45" customHeight="1" x14ac:dyDescent="0.25">
      <c r="A131" s="323"/>
      <c r="B131" s="135" t="s">
        <v>682</v>
      </c>
      <c r="C131" s="43" t="str">
        <f>IFERROR(+VLOOKUP(#REF!,'LISTADO BASICO MOS'!B:K,2,FALSE), "-")</f>
        <v>-</v>
      </c>
      <c r="D131" s="137">
        <v>4</v>
      </c>
      <c r="E131" s="10" t="str">
        <f>IFERROR(+VLOOKUP(A131,'LISTADO BASICO MOS'!B:K,4,FALSE),"-")</f>
        <v>-</v>
      </c>
      <c r="F131" s="10" t="str">
        <f>IFERROR(+VLOOKUP(A131,'LISTADO BASICO MOS'!B:K,5,FALSE),"-")</f>
        <v>-</v>
      </c>
      <c r="G131" s="10" t="str">
        <f>IFERROR(+VLOOKUP(A131,'LISTADO BASICO MOS'!B:K,6,FALSE),"-")</f>
        <v>-</v>
      </c>
      <c r="H131" s="106" t="str">
        <f>IFERROR(+VLOOKUP(A131,'LISTADO BASICO MOS'!B:K,10,FALSE),"-")</f>
        <v>-</v>
      </c>
    </row>
    <row r="132" spans="1:8" ht="14.45" customHeight="1" x14ac:dyDescent="0.25">
      <c r="A132" s="323"/>
      <c r="B132" s="135" t="s">
        <v>683</v>
      </c>
      <c r="C132" s="43" t="str">
        <f>IFERROR(+VLOOKUP(#REF!,'LISTADO BASICO MOS'!B:K,2,FALSE), "-")</f>
        <v>-</v>
      </c>
      <c r="D132" s="137">
        <v>2</v>
      </c>
      <c r="E132" s="10" t="str">
        <f>IFERROR(+VLOOKUP(A132,'LISTADO BASICO MOS'!B:K,4,FALSE),"-")</f>
        <v>-</v>
      </c>
      <c r="F132" s="10" t="str">
        <f>IFERROR(+VLOOKUP(A132,'LISTADO BASICO MOS'!B:K,5,FALSE),"-")</f>
        <v>-</v>
      </c>
      <c r="G132" s="10" t="str">
        <f>IFERROR(+VLOOKUP(A132,'LISTADO BASICO MOS'!B:K,6,FALSE),"-")</f>
        <v>-</v>
      </c>
      <c r="H132" s="106" t="str">
        <f>IFERROR(+VLOOKUP(A132,'LISTADO BASICO MOS'!B:K,10,FALSE),"-")</f>
        <v>-</v>
      </c>
    </row>
    <row r="133" spans="1:8" ht="14.45" customHeight="1" x14ac:dyDescent="0.25">
      <c r="A133" s="323"/>
      <c r="B133" s="135" t="s">
        <v>668</v>
      </c>
      <c r="C133" s="43" t="str">
        <f>IFERROR(+VLOOKUP(#REF!,'LISTADO BASICO MOS'!B:K,2,FALSE), "-")</f>
        <v>-</v>
      </c>
      <c r="D133" s="137">
        <v>3</v>
      </c>
      <c r="E133" s="10" t="str">
        <f>IFERROR(+VLOOKUP(A133,'LISTADO BASICO MOS'!B:K,4,FALSE),"-")</f>
        <v>-</v>
      </c>
      <c r="F133" s="10" t="str">
        <f>IFERROR(+VLOOKUP(A133,'LISTADO BASICO MOS'!B:K,5,FALSE),"-")</f>
        <v>-</v>
      </c>
      <c r="G133" s="10" t="str">
        <f>IFERROR(+VLOOKUP(A133,'LISTADO BASICO MOS'!B:K,6,FALSE),"-")</f>
        <v>-</v>
      </c>
      <c r="H133" s="106" t="str">
        <f>IFERROR(+VLOOKUP(A133,'LISTADO BASICO MOS'!B:K,10,FALSE),"-")</f>
        <v>-</v>
      </c>
    </row>
    <row r="134" spans="1:8" ht="14.45" customHeight="1" x14ac:dyDescent="0.25">
      <c r="A134" s="323"/>
      <c r="B134" s="132" t="s">
        <v>684</v>
      </c>
      <c r="C134" s="43" t="str">
        <f>IFERROR(+VLOOKUP(#REF!,'LISTADO BASICO MOS'!B:K,2,FALSE), "-")</f>
        <v>-</v>
      </c>
      <c r="D134" s="134">
        <v>1</v>
      </c>
      <c r="E134" s="10" t="str">
        <f>IFERROR(+VLOOKUP(A134,'LISTADO BASICO MOS'!B:K,4,FALSE),"-")</f>
        <v>-</v>
      </c>
      <c r="F134" s="10" t="str">
        <f>IFERROR(+VLOOKUP(A134,'LISTADO BASICO MOS'!B:K,5,FALSE),"-")</f>
        <v>-</v>
      </c>
      <c r="G134" s="10" t="str">
        <f>IFERROR(+VLOOKUP(A134,'LISTADO BASICO MOS'!B:K,6,FALSE),"-")</f>
        <v>-</v>
      </c>
      <c r="H134" s="106" t="str">
        <f>IFERROR(+VLOOKUP(A134,'LISTADO BASICO MOS'!B:K,10,FALSE),"-")</f>
        <v>-</v>
      </c>
    </row>
    <row r="135" spans="1:8" ht="14.45" customHeight="1" x14ac:dyDescent="0.25">
      <c r="A135" s="323"/>
      <c r="B135" s="132" t="s">
        <v>675</v>
      </c>
      <c r="C135" s="43" t="str">
        <f>IFERROR(+VLOOKUP(#REF!,'LISTADO BASICO MOS'!B:K,2,FALSE), "-")</f>
        <v>-</v>
      </c>
      <c r="D135" s="107">
        <v>2</v>
      </c>
      <c r="E135" s="10" t="str">
        <f>IFERROR(+VLOOKUP(A135,'LISTADO BASICO MOS'!B:K,4,FALSE),"-")</f>
        <v>-</v>
      </c>
      <c r="F135" s="10" t="str">
        <f>IFERROR(+VLOOKUP(A135,'LISTADO BASICO MOS'!B:K,5,FALSE),"-")</f>
        <v>-</v>
      </c>
      <c r="G135" s="10" t="str">
        <f>IFERROR(+VLOOKUP(A135,'LISTADO BASICO MOS'!B:K,6,FALSE),"-")</f>
        <v>-</v>
      </c>
      <c r="H135" s="106" t="str">
        <f>IFERROR(+VLOOKUP(A135,'LISTADO BASICO MOS'!B:K,10,FALSE),"-")</f>
        <v>-</v>
      </c>
    </row>
    <row r="136" spans="1:8" ht="14.45" customHeight="1" x14ac:dyDescent="0.25">
      <c r="A136" s="323"/>
      <c r="B136" s="132" t="s">
        <v>673</v>
      </c>
      <c r="C136" s="43" t="str">
        <f>IFERROR(+VLOOKUP(#REF!,'LISTADO BASICO MOS'!B:K,2,FALSE), "-")</f>
        <v>-</v>
      </c>
      <c r="D136" s="107">
        <v>1</v>
      </c>
      <c r="E136" s="10" t="str">
        <f>IFERROR(+VLOOKUP(A136,'LISTADO BASICO MOS'!B:K,4,FALSE),"-")</f>
        <v>-</v>
      </c>
      <c r="F136" s="10" t="str">
        <f>IFERROR(+VLOOKUP(A136,'LISTADO BASICO MOS'!B:K,5,FALSE),"-")</f>
        <v>-</v>
      </c>
      <c r="G136" s="10" t="str">
        <f>IFERROR(+VLOOKUP(A136,'LISTADO BASICO MOS'!B:K,6,FALSE),"-")</f>
        <v>-</v>
      </c>
      <c r="H136" s="106" t="str">
        <f>IFERROR(+VLOOKUP(A136,'LISTADO BASICO MOS'!B:K,10,FALSE),"-")</f>
        <v>-</v>
      </c>
    </row>
    <row r="137" spans="1:8" ht="14.45" customHeight="1" x14ac:dyDescent="0.25">
      <c r="A137" s="323"/>
      <c r="B137" s="126"/>
      <c r="C137" s="43" t="str">
        <f>IFERROR(+VLOOKUP(#REF!,'LISTADO BASICO MOS'!B:K,2,FALSE), "-")</f>
        <v>-</v>
      </c>
      <c r="D137" s="9"/>
      <c r="E137" s="10" t="str">
        <f>IFERROR(+VLOOKUP(A137,'LISTADO BASICO MOS'!B:K,4,FALSE),"-")</f>
        <v>-</v>
      </c>
      <c r="F137" s="10" t="str">
        <f>IFERROR(+VLOOKUP(A137,'LISTADO BASICO MOS'!B:K,5,FALSE),"-")</f>
        <v>-</v>
      </c>
      <c r="G137" s="10" t="str">
        <f>IFERROR(+VLOOKUP(A137,'LISTADO BASICO MOS'!B:K,6,FALSE),"-")</f>
        <v>-</v>
      </c>
      <c r="H137" s="106" t="str">
        <f>IFERROR(+VLOOKUP(A137,'LISTADO BASICO MOS'!B:K,10,FALSE),"-")</f>
        <v>-</v>
      </c>
    </row>
    <row r="138" spans="1:8" ht="14.45" customHeight="1" x14ac:dyDescent="0.25">
      <c r="A138" s="323"/>
      <c r="B138" s="126"/>
      <c r="C138" s="43" t="str">
        <f>IFERROR(+VLOOKUP(#REF!,'LISTADO BASICO MOS'!B:K,2,FALSE), "-")</f>
        <v>-</v>
      </c>
      <c r="D138" s="11"/>
      <c r="E138" s="10" t="str">
        <f>IFERROR(+VLOOKUP(A138,'LISTADO BASICO MOS'!B:K,4,FALSE),"-")</f>
        <v>-</v>
      </c>
      <c r="F138" s="10" t="str">
        <f>IFERROR(+VLOOKUP(A138,'LISTADO BASICO MOS'!B:K,5,FALSE),"-")</f>
        <v>-</v>
      </c>
      <c r="G138" s="10" t="str">
        <f>IFERROR(+VLOOKUP(A138,'LISTADO BASICO MOS'!B:K,6,FALSE),"-")</f>
        <v>-</v>
      </c>
      <c r="H138" s="106" t="str">
        <f>IFERROR(+VLOOKUP(A138,'LISTADO BASICO MOS'!B:K,10,FALSE),"-")</f>
        <v>-</v>
      </c>
    </row>
    <row r="139" spans="1:8" ht="15.75" customHeight="1" x14ac:dyDescent="0.25">
      <c r="A139" s="374" t="s">
        <v>868</v>
      </c>
      <c r="B139" s="374"/>
      <c r="C139" s="374"/>
      <c r="D139" s="374"/>
      <c r="E139" s="374"/>
      <c r="F139" s="291"/>
      <c r="G139" s="303"/>
      <c r="H139" s="50"/>
    </row>
    <row r="141" spans="1:8" ht="15.75" customHeight="1" x14ac:dyDescent="0.25">
      <c r="A141" s="374" t="s">
        <v>649</v>
      </c>
      <c r="B141" s="374"/>
      <c r="C141" s="374"/>
      <c r="D141" s="374"/>
      <c r="E141" s="374"/>
      <c r="F141" s="374"/>
      <c r="G141" s="374"/>
      <c r="H141" s="374"/>
    </row>
    <row r="142" spans="1:8" ht="14.45" customHeight="1" x14ac:dyDescent="0.25">
      <c r="A142" s="91" t="s">
        <v>15</v>
      </c>
      <c r="B142" s="292" t="s">
        <v>16</v>
      </c>
      <c r="C142" s="292" t="s">
        <v>17</v>
      </c>
      <c r="D142" s="292" t="s">
        <v>18</v>
      </c>
      <c r="E142" s="292" t="s">
        <v>620</v>
      </c>
      <c r="F142" s="292" t="s">
        <v>19</v>
      </c>
      <c r="G142" s="292" t="s">
        <v>20</v>
      </c>
      <c r="H142" s="292" t="s">
        <v>21</v>
      </c>
    </row>
    <row r="143" spans="1:8" ht="14.45" customHeight="1" x14ac:dyDescent="0.25">
      <c r="A143" s="322"/>
      <c r="B143" s="132" t="s">
        <v>685</v>
      </c>
      <c r="C143" s="43" t="str">
        <f>IFERROR(+VLOOKUP(#REF!,'LISTADO BASICO MOS'!B:K,2,FALSE), "-")</f>
        <v>-</v>
      </c>
      <c r="D143" s="107">
        <v>1</v>
      </c>
      <c r="E143" s="10" t="str">
        <f>IFERROR(+VLOOKUP(A143,'LISTADO BASICO MOS'!B:K,4,FALSE),"-")</f>
        <v>-</v>
      </c>
      <c r="F143" s="10" t="str">
        <f>IFERROR(+VLOOKUP(A143,'LISTADO BASICO MOS'!B:K,5,FALSE),"-")</f>
        <v>-</v>
      </c>
      <c r="G143" s="10" t="str">
        <f>IFERROR(+VLOOKUP(A143,'LISTADO BASICO MOS'!B:K,6,FALSE),"-")</f>
        <v>-</v>
      </c>
      <c r="H143" s="106" t="str">
        <f>IFERROR(+VLOOKUP(A143,'LISTADO BASICO MOS'!B:K,10,FALSE),"-")</f>
        <v>-</v>
      </c>
    </row>
    <row r="144" spans="1:8" ht="14.45" customHeight="1" x14ac:dyDescent="0.25">
      <c r="A144" s="323"/>
      <c r="B144" s="132" t="s">
        <v>686</v>
      </c>
      <c r="C144" s="43" t="str">
        <f>IFERROR(+VLOOKUP(#REF!,'LISTADO BASICO MOS'!B:K,2,FALSE), "-")</f>
        <v>-</v>
      </c>
      <c r="D144" s="107">
        <v>4</v>
      </c>
      <c r="E144" s="10" t="str">
        <f>IFERROR(+VLOOKUP(A144,'LISTADO BASICO MOS'!B:K,4,FALSE),"-")</f>
        <v>-</v>
      </c>
      <c r="F144" s="10" t="str">
        <f>IFERROR(+VLOOKUP(A144,'LISTADO BASICO MOS'!B:K,5,FALSE),"-")</f>
        <v>-</v>
      </c>
      <c r="G144" s="10" t="str">
        <f>IFERROR(+VLOOKUP(A144,'LISTADO BASICO MOS'!B:K,6,FALSE),"-")</f>
        <v>-</v>
      </c>
      <c r="H144" s="106" t="str">
        <f>IFERROR(+VLOOKUP(A144,'LISTADO BASICO MOS'!B:K,10,FALSE),"-")</f>
        <v>-</v>
      </c>
    </row>
    <row r="145" spans="1:8" ht="14.45" customHeight="1" x14ac:dyDescent="0.25">
      <c r="A145" s="323"/>
      <c r="B145" s="132" t="s">
        <v>652</v>
      </c>
      <c r="C145" s="43" t="str">
        <f>IFERROR(+VLOOKUP(#REF!,'LISTADO BASICO MOS'!B:K,2,FALSE), "-")</f>
        <v>-</v>
      </c>
      <c r="D145" s="107">
        <v>1</v>
      </c>
      <c r="E145" s="10" t="str">
        <f>IFERROR(+VLOOKUP(A145,'LISTADO BASICO MOS'!B:K,4,FALSE),"-")</f>
        <v>-</v>
      </c>
      <c r="F145" s="10" t="str">
        <f>IFERROR(+VLOOKUP(A145,'LISTADO BASICO MOS'!B:K,5,FALSE),"-")</f>
        <v>-</v>
      </c>
      <c r="G145" s="10" t="str">
        <f>IFERROR(+VLOOKUP(A145,'LISTADO BASICO MOS'!B:K,6,FALSE),"-")</f>
        <v>-</v>
      </c>
      <c r="H145" s="106" t="str">
        <f>IFERROR(+VLOOKUP(A145,'LISTADO BASICO MOS'!B:K,10,FALSE),"-")</f>
        <v>-</v>
      </c>
    </row>
    <row r="146" spans="1:8" ht="14.45" customHeight="1" x14ac:dyDescent="0.25">
      <c r="A146" s="325"/>
      <c r="B146" s="126"/>
      <c r="C146" s="43" t="str">
        <f>IFERROR(+VLOOKUP(#REF!,'LISTADO BASICO MOS'!B:K,2,FALSE), "-")</f>
        <v>-</v>
      </c>
      <c r="D146" s="11"/>
      <c r="E146" s="10" t="str">
        <f>IFERROR(+VLOOKUP(A146,'LISTADO BASICO MOS'!B:K,4,FALSE),"-")</f>
        <v>-</v>
      </c>
      <c r="F146" s="10" t="str">
        <f>IFERROR(+VLOOKUP(A146,'LISTADO BASICO MOS'!B:K,5,FALSE),"-")</f>
        <v>-</v>
      </c>
      <c r="G146" s="10" t="str">
        <f>IFERROR(+VLOOKUP(A146,'LISTADO BASICO MOS'!B:K,6,FALSE),"-")</f>
        <v>-</v>
      </c>
      <c r="H146" s="106" t="str">
        <f>IFERROR(+VLOOKUP(A146,'LISTADO BASICO MOS'!B:K,10,FALSE),"-")</f>
        <v>-</v>
      </c>
    </row>
    <row r="147" spans="1:8" ht="14.45" customHeight="1" x14ac:dyDescent="0.25">
      <c r="A147" s="323"/>
      <c r="B147" s="126"/>
      <c r="C147" s="43" t="str">
        <f>IFERROR(+VLOOKUP(#REF!,'LISTADO BASICO MOS'!B:K,2,FALSE), "-")</f>
        <v>-</v>
      </c>
      <c r="D147" s="11"/>
      <c r="E147" s="10" t="str">
        <f>IFERROR(+VLOOKUP(A147,'LISTADO BASICO MOS'!B:K,4,FALSE),"-")</f>
        <v>-</v>
      </c>
      <c r="F147" s="10" t="str">
        <f>IFERROR(+VLOOKUP(A147,'LISTADO BASICO MOS'!B:K,5,FALSE),"-")</f>
        <v>-</v>
      </c>
      <c r="G147" s="10" t="str">
        <f>IFERROR(+VLOOKUP(A147,'LISTADO BASICO MOS'!B:K,6,FALSE),"-")</f>
        <v>-</v>
      </c>
      <c r="H147" s="106" t="str">
        <f>IFERROR(+VLOOKUP(A147,'LISTADO BASICO MOS'!B:K,10,FALSE),"-")</f>
        <v>-</v>
      </c>
    </row>
    <row r="148" spans="1:8" ht="14.45" customHeight="1" x14ac:dyDescent="0.25">
      <c r="A148" s="373" t="s">
        <v>869</v>
      </c>
      <c r="B148" s="373"/>
      <c r="C148" s="373"/>
      <c r="D148" s="373"/>
      <c r="E148" s="373"/>
      <c r="F148" s="291"/>
      <c r="G148" s="303"/>
      <c r="H148" s="50"/>
    </row>
    <row r="150" spans="1:8" ht="14.45" customHeight="1" x14ac:dyDescent="0.25">
      <c r="A150" s="393"/>
      <c r="B150" s="394"/>
      <c r="C150" s="394"/>
      <c r="D150" s="394"/>
      <c r="E150" s="394"/>
      <c r="F150" s="394"/>
      <c r="G150" s="394"/>
      <c r="H150" s="394"/>
    </row>
    <row r="151" spans="1:8" ht="14.45" customHeight="1" x14ac:dyDescent="0.25">
      <c r="A151" s="91" t="s">
        <v>15</v>
      </c>
      <c r="B151" s="292" t="s">
        <v>16</v>
      </c>
      <c r="C151" s="292" t="s">
        <v>17</v>
      </c>
      <c r="D151" s="292" t="s">
        <v>18</v>
      </c>
      <c r="E151" s="292" t="s">
        <v>620</v>
      </c>
      <c r="F151" s="292" t="s">
        <v>19</v>
      </c>
      <c r="G151" s="292" t="s">
        <v>20</v>
      </c>
      <c r="H151" s="292" t="s">
        <v>21</v>
      </c>
    </row>
    <row r="152" spans="1:8" ht="14.45" customHeight="1" x14ac:dyDescent="0.25">
      <c r="A152" s="322"/>
      <c r="B152" s="133"/>
      <c r="C152" s="43" t="str">
        <f>IFERROR(+VLOOKUP(#REF!,'LISTADO BASICO MOS'!B:K,2,FALSE), "-")</f>
        <v>-</v>
      </c>
      <c r="D152" s="11"/>
      <c r="E152" s="10" t="str">
        <f>IFERROR(+VLOOKUP(A152,'LISTADO BASICO MOS'!B:K,4,FALSE),"-")</f>
        <v>-</v>
      </c>
      <c r="F152" s="10" t="str">
        <f>IFERROR(+VLOOKUP(A152,'LISTADO BASICO MOS'!B:K,5,FALSE),"-")</f>
        <v>-</v>
      </c>
      <c r="G152" s="10" t="str">
        <f>IFERROR(+VLOOKUP(A152,'LISTADO BASICO MOS'!B:K,6,FALSE),"-")</f>
        <v>-</v>
      </c>
      <c r="H152" s="106" t="str">
        <f>IFERROR(+VLOOKUP(A152,'LISTADO BASICO MOS'!B:K,10,FALSE),"-")</f>
        <v>-</v>
      </c>
    </row>
    <row r="153" spans="1:8" ht="14.45" customHeight="1" x14ac:dyDescent="0.25">
      <c r="A153" s="323"/>
      <c r="B153" s="133"/>
      <c r="C153" s="43" t="str">
        <f>IFERROR(+VLOOKUP(#REF!,'LISTADO BASICO MOS'!B:K,2,FALSE), "-")</f>
        <v>-</v>
      </c>
      <c r="D153" s="11"/>
      <c r="E153" s="10" t="str">
        <f>IFERROR(+VLOOKUP(A153,'LISTADO BASICO MOS'!B:K,4,FALSE),"-")</f>
        <v>-</v>
      </c>
      <c r="F153" s="10" t="str">
        <f>IFERROR(+VLOOKUP(A153,'LISTADO BASICO MOS'!B:K,5,FALSE),"-")</f>
        <v>-</v>
      </c>
      <c r="G153" s="10" t="str">
        <f>IFERROR(+VLOOKUP(A153,'LISTADO BASICO MOS'!B:K,6,FALSE),"-")</f>
        <v>-</v>
      </c>
      <c r="H153" s="106" t="str">
        <f>IFERROR(+VLOOKUP(A153,'LISTADO BASICO MOS'!B:K,10,FALSE),"-")</f>
        <v>-</v>
      </c>
    </row>
    <row r="154" spans="1:8" ht="14.45" customHeight="1" x14ac:dyDescent="0.25">
      <c r="A154" s="323"/>
      <c r="B154" s="133"/>
      <c r="C154" s="43" t="str">
        <f>IFERROR(+VLOOKUP(#REF!,'LISTADO BASICO MOS'!B:K,2,FALSE), "-")</f>
        <v>-</v>
      </c>
      <c r="D154" s="11"/>
      <c r="E154" s="10" t="str">
        <f>IFERROR(+VLOOKUP(A154,'LISTADO BASICO MOS'!B:K,4,FALSE),"-")</f>
        <v>-</v>
      </c>
      <c r="F154" s="10" t="str">
        <f>IFERROR(+VLOOKUP(A154,'LISTADO BASICO MOS'!B:K,5,FALSE),"-")</f>
        <v>-</v>
      </c>
      <c r="G154" s="10" t="str">
        <f>IFERROR(+VLOOKUP(A154,'LISTADO BASICO MOS'!B:K,6,FALSE),"-")</f>
        <v>-</v>
      </c>
      <c r="H154" s="106" t="str">
        <f>IFERROR(+VLOOKUP(A154,'LISTADO BASICO MOS'!B:K,10,FALSE),"-")</f>
        <v>-</v>
      </c>
    </row>
    <row r="155" spans="1:8" ht="14.45" customHeight="1" x14ac:dyDescent="0.25">
      <c r="A155" s="323"/>
      <c r="B155" s="133"/>
      <c r="C155" s="43" t="str">
        <f>IFERROR(+VLOOKUP(#REF!,'LISTADO BASICO MOS'!B:K,2,FALSE), "-")</f>
        <v>-</v>
      </c>
      <c r="D155" s="11"/>
      <c r="E155" s="10" t="str">
        <f>IFERROR(+VLOOKUP(A155,'LISTADO BASICO MOS'!B:K,4,FALSE),"-")</f>
        <v>-</v>
      </c>
      <c r="F155" s="10" t="str">
        <f>IFERROR(+VLOOKUP(A155,'LISTADO BASICO MOS'!B:K,5,FALSE),"-")</f>
        <v>-</v>
      </c>
      <c r="G155" s="10" t="str">
        <f>IFERROR(+VLOOKUP(A155,'LISTADO BASICO MOS'!B:K,6,FALSE),"-")</f>
        <v>-</v>
      </c>
      <c r="H155" s="106" t="str">
        <f>IFERROR(+VLOOKUP(A155,'LISTADO BASICO MOS'!B:K,10,FALSE),"-")</f>
        <v>-</v>
      </c>
    </row>
    <row r="156" spans="1:8" ht="14.45" customHeight="1" x14ac:dyDescent="0.25">
      <c r="A156" s="323"/>
      <c r="B156" s="133"/>
      <c r="C156" s="43" t="str">
        <f>IFERROR(+VLOOKUP(#REF!,'LISTADO BASICO MOS'!B:K,2,FALSE), "-")</f>
        <v>-</v>
      </c>
      <c r="D156" s="11"/>
      <c r="E156" s="10" t="str">
        <f>IFERROR(+VLOOKUP(A156,'LISTADO BASICO MOS'!B:K,4,FALSE),"-")</f>
        <v>-</v>
      </c>
      <c r="F156" s="10" t="str">
        <f>IFERROR(+VLOOKUP(A156,'LISTADO BASICO MOS'!B:K,5,FALSE),"-")</f>
        <v>-</v>
      </c>
      <c r="G156" s="10" t="str">
        <f>IFERROR(+VLOOKUP(A156,'LISTADO BASICO MOS'!B:K,6,FALSE),"-")</f>
        <v>-</v>
      </c>
      <c r="H156" s="106" t="str">
        <f>IFERROR(+VLOOKUP(A156,'LISTADO BASICO MOS'!B:K,10,FALSE),"-")</f>
        <v>-</v>
      </c>
    </row>
    <row r="157" spans="1:8" ht="14.45" customHeight="1" x14ac:dyDescent="0.25">
      <c r="A157" s="323"/>
      <c r="B157" s="133"/>
      <c r="C157" s="43" t="str">
        <f>IFERROR(+VLOOKUP(#REF!,'LISTADO BASICO MOS'!B:K,2,FALSE), "-")</f>
        <v>-</v>
      </c>
      <c r="D157" s="11"/>
      <c r="E157" s="10" t="str">
        <f>IFERROR(+VLOOKUP(A157,'LISTADO BASICO MOS'!B:K,4,FALSE),"-")</f>
        <v>-</v>
      </c>
      <c r="F157" s="10" t="str">
        <f>IFERROR(+VLOOKUP(A157,'LISTADO BASICO MOS'!B:K,5,FALSE),"-")</f>
        <v>-</v>
      </c>
      <c r="G157" s="10" t="str">
        <f>IFERROR(+VLOOKUP(A157,'LISTADO BASICO MOS'!B:K,6,FALSE),"-")</f>
        <v>-</v>
      </c>
      <c r="H157" s="106" t="str">
        <f>IFERROR(+VLOOKUP(A157,'LISTADO BASICO MOS'!B:K,10,FALSE),"-")</f>
        <v>-</v>
      </c>
    </row>
    <row r="158" spans="1:8" ht="14.45" customHeight="1" x14ac:dyDescent="0.25">
      <c r="A158" s="323"/>
      <c r="B158" s="133"/>
      <c r="C158" s="43" t="str">
        <f>IFERROR(+VLOOKUP(#REF!,'LISTADO BASICO MOS'!B:K,2,FALSE), "-")</f>
        <v>-</v>
      </c>
      <c r="D158" s="11"/>
      <c r="E158" s="10" t="str">
        <f>IFERROR(+VLOOKUP(A158,'LISTADO BASICO MOS'!B:K,4,FALSE),"-")</f>
        <v>-</v>
      </c>
      <c r="F158" s="10" t="str">
        <f>IFERROR(+VLOOKUP(A158,'LISTADO BASICO MOS'!B:K,5,FALSE),"-")</f>
        <v>-</v>
      </c>
      <c r="G158" s="10" t="str">
        <f>IFERROR(+VLOOKUP(A158,'LISTADO BASICO MOS'!B:K,6,FALSE),"-")</f>
        <v>-</v>
      </c>
      <c r="H158" s="106" t="str">
        <f>IFERROR(+VLOOKUP(A158,'LISTADO BASICO MOS'!B:K,10,FALSE),"-")</f>
        <v>-</v>
      </c>
    </row>
    <row r="159" spans="1:8" ht="14.45" customHeight="1" x14ac:dyDescent="0.25">
      <c r="A159" s="392" t="s">
        <v>32</v>
      </c>
      <c r="B159" s="392"/>
      <c r="C159" s="392"/>
      <c r="D159" s="392"/>
      <c r="E159" s="392"/>
      <c r="F159" s="305"/>
      <c r="G159" s="306"/>
      <c r="H159" s="131"/>
    </row>
  </sheetData>
  <sheetProtection algorithmName="SHA-512" hashValue="wweJEHQLGNLRhk8vk8xRnFtyVGbZASL69x5oLsRDqN5gJwbkqqbECEB6WkhwqQW2waMipPM4MukqsFN/igroxA==" saltValue="lfHB+inUMIWVCEnGl6Z9kg==" spinCount="100000" sheet="1" objects="1" scenarios="1"/>
  <mergeCells count="31">
    <mergeCell ref="A159:E159"/>
    <mergeCell ref="A150:H150"/>
    <mergeCell ref="A91:H91"/>
    <mergeCell ref="A100:H100"/>
    <mergeCell ref="A110:H110"/>
    <mergeCell ref="A127:H127"/>
    <mergeCell ref="A141:H141"/>
    <mergeCell ref="A148:E148"/>
    <mergeCell ref="A117:E117"/>
    <mergeCell ref="A68:H68"/>
    <mergeCell ref="A81:H81"/>
    <mergeCell ref="A31:H31"/>
    <mergeCell ref="A40:H40"/>
    <mergeCell ref="A49:H49"/>
    <mergeCell ref="A59:H59"/>
    <mergeCell ref="A79:E79"/>
    <mergeCell ref="A2:H2"/>
    <mergeCell ref="A11:H11"/>
    <mergeCell ref="A21:H21"/>
    <mergeCell ref="A9:E9"/>
    <mergeCell ref="A19:E19"/>
    <mergeCell ref="A29:E29"/>
    <mergeCell ref="A38:E38"/>
    <mergeCell ref="A57:E57"/>
    <mergeCell ref="A47:E47"/>
    <mergeCell ref="A66:E66"/>
    <mergeCell ref="A89:E89"/>
    <mergeCell ref="A98:E98"/>
    <mergeCell ref="A108:E108"/>
    <mergeCell ref="A125:E125"/>
    <mergeCell ref="A139:E139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theme="4" tint="0.59999389629810485"/>
  </sheetPr>
  <dimension ref="A1:H22"/>
  <sheetViews>
    <sheetView zoomScaleNormal="100" workbookViewId="0"/>
  </sheetViews>
  <sheetFormatPr baseColWidth="10" defaultColWidth="12.42578125" defaultRowHeight="14.45" customHeight="1" x14ac:dyDescent="0.25"/>
  <cols>
    <col min="1" max="1" width="15.7109375" style="302" bestFit="1" customWidth="1"/>
    <col min="2" max="2" width="40.140625" style="119" bestFit="1" customWidth="1"/>
    <col min="3" max="3" width="38.7109375" style="119" bestFit="1" customWidth="1"/>
    <col min="4" max="4" width="7.85546875" style="115" bestFit="1" customWidth="1"/>
    <col min="5" max="5" width="13.85546875" style="119" bestFit="1" customWidth="1"/>
    <col min="6" max="6" width="5" style="119" bestFit="1" customWidth="1"/>
    <col min="7" max="7" width="15" style="119" bestFit="1" customWidth="1"/>
    <col min="8" max="8" width="22" style="119" bestFit="1" customWidth="1"/>
    <col min="9" max="256" width="12.42578125" style="119"/>
    <col min="257" max="257" width="16.7109375" style="119" customWidth="1"/>
    <col min="258" max="258" width="44.140625" style="119" customWidth="1"/>
    <col min="259" max="259" width="42.42578125" style="119" customWidth="1"/>
    <col min="260" max="260" width="8.42578125" style="119" customWidth="1"/>
    <col min="261" max="261" width="16.7109375" style="119" customWidth="1"/>
    <col min="262" max="262" width="8" style="119" customWidth="1"/>
    <col min="263" max="263" width="14.85546875" style="119" customWidth="1"/>
    <col min="264" max="264" width="24.28515625" style="119" customWidth="1"/>
    <col min="265" max="512" width="12.42578125" style="119"/>
    <col min="513" max="513" width="16.7109375" style="119" customWidth="1"/>
    <col min="514" max="514" width="44.140625" style="119" customWidth="1"/>
    <col min="515" max="515" width="42.42578125" style="119" customWidth="1"/>
    <col min="516" max="516" width="8.42578125" style="119" customWidth="1"/>
    <col min="517" max="517" width="16.7109375" style="119" customWidth="1"/>
    <col min="518" max="518" width="8" style="119" customWidth="1"/>
    <col min="519" max="519" width="14.85546875" style="119" customWidth="1"/>
    <col min="520" max="520" width="24.28515625" style="119" customWidth="1"/>
    <col min="521" max="768" width="12.42578125" style="119"/>
    <col min="769" max="769" width="16.7109375" style="119" customWidth="1"/>
    <col min="770" max="770" width="44.140625" style="119" customWidth="1"/>
    <col min="771" max="771" width="42.42578125" style="119" customWidth="1"/>
    <col min="772" max="772" width="8.42578125" style="119" customWidth="1"/>
    <col min="773" max="773" width="16.7109375" style="119" customWidth="1"/>
    <col min="774" max="774" width="8" style="119" customWidth="1"/>
    <col min="775" max="775" width="14.85546875" style="119" customWidth="1"/>
    <col min="776" max="776" width="24.28515625" style="119" customWidth="1"/>
    <col min="777" max="1024" width="12.42578125" style="119"/>
    <col min="1025" max="1025" width="16.7109375" style="119" customWidth="1"/>
    <col min="1026" max="1026" width="44.140625" style="119" customWidth="1"/>
    <col min="1027" max="1027" width="42.42578125" style="119" customWidth="1"/>
    <col min="1028" max="1028" width="8.42578125" style="119" customWidth="1"/>
    <col min="1029" max="1029" width="16.7109375" style="119" customWidth="1"/>
    <col min="1030" max="1030" width="8" style="119" customWidth="1"/>
    <col min="1031" max="1031" width="14.85546875" style="119" customWidth="1"/>
    <col min="1032" max="1032" width="24.28515625" style="119" customWidth="1"/>
    <col min="1033" max="1280" width="12.42578125" style="119"/>
    <col min="1281" max="1281" width="16.7109375" style="119" customWidth="1"/>
    <col min="1282" max="1282" width="44.140625" style="119" customWidth="1"/>
    <col min="1283" max="1283" width="42.42578125" style="119" customWidth="1"/>
    <col min="1284" max="1284" width="8.42578125" style="119" customWidth="1"/>
    <col min="1285" max="1285" width="16.7109375" style="119" customWidth="1"/>
    <col min="1286" max="1286" width="8" style="119" customWidth="1"/>
    <col min="1287" max="1287" width="14.85546875" style="119" customWidth="1"/>
    <col min="1288" max="1288" width="24.28515625" style="119" customWidth="1"/>
    <col min="1289" max="1536" width="12.42578125" style="119"/>
    <col min="1537" max="1537" width="16.7109375" style="119" customWidth="1"/>
    <col min="1538" max="1538" width="44.140625" style="119" customWidth="1"/>
    <col min="1539" max="1539" width="42.42578125" style="119" customWidth="1"/>
    <col min="1540" max="1540" width="8.42578125" style="119" customWidth="1"/>
    <col min="1541" max="1541" width="16.7109375" style="119" customWidth="1"/>
    <col min="1542" max="1542" width="8" style="119" customWidth="1"/>
    <col min="1543" max="1543" width="14.85546875" style="119" customWidth="1"/>
    <col min="1544" max="1544" width="24.28515625" style="119" customWidth="1"/>
    <col min="1545" max="1792" width="12.42578125" style="119"/>
    <col min="1793" max="1793" width="16.7109375" style="119" customWidth="1"/>
    <col min="1794" max="1794" width="44.140625" style="119" customWidth="1"/>
    <col min="1795" max="1795" width="42.42578125" style="119" customWidth="1"/>
    <col min="1796" max="1796" width="8.42578125" style="119" customWidth="1"/>
    <col min="1797" max="1797" width="16.7109375" style="119" customWidth="1"/>
    <col min="1798" max="1798" width="8" style="119" customWidth="1"/>
    <col min="1799" max="1799" width="14.85546875" style="119" customWidth="1"/>
    <col min="1800" max="1800" width="24.28515625" style="119" customWidth="1"/>
    <col min="1801" max="2048" width="12.42578125" style="119"/>
    <col min="2049" max="2049" width="16.7109375" style="119" customWidth="1"/>
    <col min="2050" max="2050" width="44.140625" style="119" customWidth="1"/>
    <col min="2051" max="2051" width="42.42578125" style="119" customWidth="1"/>
    <col min="2052" max="2052" width="8.42578125" style="119" customWidth="1"/>
    <col min="2053" max="2053" width="16.7109375" style="119" customWidth="1"/>
    <col min="2054" max="2054" width="8" style="119" customWidth="1"/>
    <col min="2055" max="2055" width="14.85546875" style="119" customWidth="1"/>
    <col min="2056" max="2056" width="24.28515625" style="119" customWidth="1"/>
    <col min="2057" max="2304" width="12.42578125" style="119"/>
    <col min="2305" max="2305" width="16.7109375" style="119" customWidth="1"/>
    <col min="2306" max="2306" width="44.140625" style="119" customWidth="1"/>
    <col min="2307" max="2307" width="42.42578125" style="119" customWidth="1"/>
    <col min="2308" max="2308" width="8.42578125" style="119" customWidth="1"/>
    <col min="2309" max="2309" width="16.7109375" style="119" customWidth="1"/>
    <col min="2310" max="2310" width="8" style="119" customWidth="1"/>
    <col min="2311" max="2311" width="14.85546875" style="119" customWidth="1"/>
    <col min="2312" max="2312" width="24.28515625" style="119" customWidth="1"/>
    <col min="2313" max="2560" width="12.42578125" style="119"/>
    <col min="2561" max="2561" width="16.7109375" style="119" customWidth="1"/>
    <col min="2562" max="2562" width="44.140625" style="119" customWidth="1"/>
    <col min="2563" max="2563" width="42.42578125" style="119" customWidth="1"/>
    <col min="2564" max="2564" width="8.42578125" style="119" customWidth="1"/>
    <col min="2565" max="2565" width="16.7109375" style="119" customWidth="1"/>
    <col min="2566" max="2566" width="8" style="119" customWidth="1"/>
    <col min="2567" max="2567" width="14.85546875" style="119" customWidth="1"/>
    <col min="2568" max="2568" width="24.28515625" style="119" customWidth="1"/>
    <col min="2569" max="2816" width="12.42578125" style="119"/>
    <col min="2817" max="2817" width="16.7109375" style="119" customWidth="1"/>
    <col min="2818" max="2818" width="44.140625" style="119" customWidth="1"/>
    <col min="2819" max="2819" width="42.42578125" style="119" customWidth="1"/>
    <col min="2820" max="2820" width="8.42578125" style="119" customWidth="1"/>
    <col min="2821" max="2821" width="16.7109375" style="119" customWidth="1"/>
    <col min="2822" max="2822" width="8" style="119" customWidth="1"/>
    <col min="2823" max="2823" width="14.85546875" style="119" customWidth="1"/>
    <col min="2824" max="2824" width="24.28515625" style="119" customWidth="1"/>
    <col min="2825" max="3072" width="12.42578125" style="119"/>
    <col min="3073" max="3073" width="16.7109375" style="119" customWidth="1"/>
    <col min="3074" max="3074" width="44.140625" style="119" customWidth="1"/>
    <col min="3075" max="3075" width="42.42578125" style="119" customWidth="1"/>
    <col min="3076" max="3076" width="8.42578125" style="119" customWidth="1"/>
    <col min="3077" max="3077" width="16.7109375" style="119" customWidth="1"/>
    <col min="3078" max="3078" width="8" style="119" customWidth="1"/>
    <col min="3079" max="3079" width="14.85546875" style="119" customWidth="1"/>
    <col min="3080" max="3080" width="24.28515625" style="119" customWidth="1"/>
    <col min="3081" max="3328" width="12.42578125" style="119"/>
    <col min="3329" max="3329" width="16.7109375" style="119" customWidth="1"/>
    <col min="3330" max="3330" width="44.140625" style="119" customWidth="1"/>
    <col min="3331" max="3331" width="42.42578125" style="119" customWidth="1"/>
    <col min="3332" max="3332" width="8.42578125" style="119" customWidth="1"/>
    <col min="3333" max="3333" width="16.7109375" style="119" customWidth="1"/>
    <col min="3334" max="3334" width="8" style="119" customWidth="1"/>
    <col min="3335" max="3335" width="14.85546875" style="119" customWidth="1"/>
    <col min="3336" max="3336" width="24.28515625" style="119" customWidth="1"/>
    <col min="3337" max="3584" width="12.42578125" style="119"/>
    <col min="3585" max="3585" width="16.7109375" style="119" customWidth="1"/>
    <col min="3586" max="3586" width="44.140625" style="119" customWidth="1"/>
    <col min="3587" max="3587" width="42.42578125" style="119" customWidth="1"/>
    <col min="3588" max="3588" width="8.42578125" style="119" customWidth="1"/>
    <col min="3589" max="3589" width="16.7109375" style="119" customWidth="1"/>
    <col min="3590" max="3590" width="8" style="119" customWidth="1"/>
    <col min="3591" max="3591" width="14.85546875" style="119" customWidth="1"/>
    <col min="3592" max="3592" width="24.28515625" style="119" customWidth="1"/>
    <col min="3593" max="3840" width="12.42578125" style="119"/>
    <col min="3841" max="3841" width="16.7109375" style="119" customWidth="1"/>
    <col min="3842" max="3842" width="44.140625" style="119" customWidth="1"/>
    <col min="3843" max="3843" width="42.42578125" style="119" customWidth="1"/>
    <col min="3844" max="3844" width="8.42578125" style="119" customWidth="1"/>
    <col min="3845" max="3845" width="16.7109375" style="119" customWidth="1"/>
    <col min="3846" max="3846" width="8" style="119" customWidth="1"/>
    <col min="3847" max="3847" width="14.85546875" style="119" customWidth="1"/>
    <col min="3848" max="3848" width="24.28515625" style="119" customWidth="1"/>
    <col min="3849" max="4096" width="12.42578125" style="119"/>
    <col min="4097" max="4097" width="16.7109375" style="119" customWidth="1"/>
    <col min="4098" max="4098" width="44.140625" style="119" customWidth="1"/>
    <col min="4099" max="4099" width="42.42578125" style="119" customWidth="1"/>
    <col min="4100" max="4100" width="8.42578125" style="119" customWidth="1"/>
    <col min="4101" max="4101" width="16.7109375" style="119" customWidth="1"/>
    <col min="4102" max="4102" width="8" style="119" customWidth="1"/>
    <col min="4103" max="4103" width="14.85546875" style="119" customWidth="1"/>
    <col min="4104" max="4104" width="24.28515625" style="119" customWidth="1"/>
    <col min="4105" max="4352" width="12.42578125" style="119"/>
    <col min="4353" max="4353" width="16.7109375" style="119" customWidth="1"/>
    <col min="4354" max="4354" width="44.140625" style="119" customWidth="1"/>
    <col min="4355" max="4355" width="42.42578125" style="119" customWidth="1"/>
    <col min="4356" max="4356" width="8.42578125" style="119" customWidth="1"/>
    <col min="4357" max="4357" width="16.7109375" style="119" customWidth="1"/>
    <col min="4358" max="4358" width="8" style="119" customWidth="1"/>
    <col min="4359" max="4359" width="14.85546875" style="119" customWidth="1"/>
    <col min="4360" max="4360" width="24.28515625" style="119" customWidth="1"/>
    <col min="4361" max="4608" width="12.42578125" style="119"/>
    <col min="4609" max="4609" width="16.7109375" style="119" customWidth="1"/>
    <col min="4610" max="4610" width="44.140625" style="119" customWidth="1"/>
    <col min="4611" max="4611" width="42.42578125" style="119" customWidth="1"/>
    <col min="4612" max="4612" width="8.42578125" style="119" customWidth="1"/>
    <col min="4613" max="4613" width="16.7109375" style="119" customWidth="1"/>
    <col min="4614" max="4614" width="8" style="119" customWidth="1"/>
    <col min="4615" max="4615" width="14.85546875" style="119" customWidth="1"/>
    <col min="4616" max="4616" width="24.28515625" style="119" customWidth="1"/>
    <col min="4617" max="4864" width="12.42578125" style="119"/>
    <col min="4865" max="4865" width="16.7109375" style="119" customWidth="1"/>
    <col min="4866" max="4866" width="44.140625" style="119" customWidth="1"/>
    <col min="4867" max="4867" width="42.42578125" style="119" customWidth="1"/>
    <col min="4868" max="4868" width="8.42578125" style="119" customWidth="1"/>
    <col min="4869" max="4869" width="16.7109375" style="119" customWidth="1"/>
    <col min="4870" max="4870" width="8" style="119" customWidth="1"/>
    <col min="4871" max="4871" width="14.85546875" style="119" customWidth="1"/>
    <col min="4872" max="4872" width="24.28515625" style="119" customWidth="1"/>
    <col min="4873" max="5120" width="12.42578125" style="119"/>
    <col min="5121" max="5121" width="16.7109375" style="119" customWidth="1"/>
    <col min="5122" max="5122" width="44.140625" style="119" customWidth="1"/>
    <col min="5123" max="5123" width="42.42578125" style="119" customWidth="1"/>
    <col min="5124" max="5124" width="8.42578125" style="119" customWidth="1"/>
    <col min="5125" max="5125" width="16.7109375" style="119" customWidth="1"/>
    <col min="5126" max="5126" width="8" style="119" customWidth="1"/>
    <col min="5127" max="5127" width="14.85546875" style="119" customWidth="1"/>
    <col min="5128" max="5128" width="24.28515625" style="119" customWidth="1"/>
    <col min="5129" max="5376" width="12.42578125" style="119"/>
    <col min="5377" max="5377" width="16.7109375" style="119" customWidth="1"/>
    <col min="5378" max="5378" width="44.140625" style="119" customWidth="1"/>
    <col min="5379" max="5379" width="42.42578125" style="119" customWidth="1"/>
    <col min="5380" max="5380" width="8.42578125" style="119" customWidth="1"/>
    <col min="5381" max="5381" width="16.7109375" style="119" customWidth="1"/>
    <col min="5382" max="5382" width="8" style="119" customWidth="1"/>
    <col min="5383" max="5383" width="14.85546875" style="119" customWidth="1"/>
    <col min="5384" max="5384" width="24.28515625" style="119" customWidth="1"/>
    <col min="5385" max="5632" width="12.42578125" style="119"/>
    <col min="5633" max="5633" width="16.7109375" style="119" customWidth="1"/>
    <col min="5634" max="5634" width="44.140625" style="119" customWidth="1"/>
    <col min="5635" max="5635" width="42.42578125" style="119" customWidth="1"/>
    <col min="5636" max="5636" width="8.42578125" style="119" customWidth="1"/>
    <col min="5637" max="5637" width="16.7109375" style="119" customWidth="1"/>
    <col min="5638" max="5638" width="8" style="119" customWidth="1"/>
    <col min="5639" max="5639" width="14.85546875" style="119" customWidth="1"/>
    <col min="5640" max="5640" width="24.28515625" style="119" customWidth="1"/>
    <col min="5641" max="5888" width="12.42578125" style="119"/>
    <col min="5889" max="5889" width="16.7109375" style="119" customWidth="1"/>
    <col min="5890" max="5890" width="44.140625" style="119" customWidth="1"/>
    <col min="5891" max="5891" width="42.42578125" style="119" customWidth="1"/>
    <col min="5892" max="5892" width="8.42578125" style="119" customWidth="1"/>
    <col min="5893" max="5893" width="16.7109375" style="119" customWidth="1"/>
    <col min="5894" max="5894" width="8" style="119" customWidth="1"/>
    <col min="5895" max="5895" width="14.85546875" style="119" customWidth="1"/>
    <col min="5896" max="5896" width="24.28515625" style="119" customWidth="1"/>
    <col min="5897" max="6144" width="12.42578125" style="119"/>
    <col min="6145" max="6145" width="16.7109375" style="119" customWidth="1"/>
    <col min="6146" max="6146" width="44.140625" style="119" customWidth="1"/>
    <col min="6147" max="6147" width="42.42578125" style="119" customWidth="1"/>
    <col min="6148" max="6148" width="8.42578125" style="119" customWidth="1"/>
    <col min="6149" max="6149" width="16.7109375" style="119" customWidth="1"/>
    <col min="6150" max="6150" width="8" style="119" customWidth="1"/>
    <col min="6151" max="6151" width="14.85546875" style="119" customWidth="1"/>
    <col min="6152" max="6152" width="24.28515625" style="119" customWidth="1"/>
    <col min="6153" max="6400" width="12.42578125" style="119"/>
    <col min="6401" max="6401" width="16.7109375" style="119" customWidth="1"/>
    <col min="6402" max="6402" width="44.140625" style="119" customWidth="1"/>
    <col min="6403" max="6403" width="42.42578125" style="119" customWidth="1"/>
    <col min="6404" max="6404" width="8.42578125" style="119" customWidth="1"/>
    <col min="6405" max="6405" width="16.7109375" style="119" customWidth="1"/>
    <col min="6406" max="6406" width="8" style="119" customWidth="1"/>
    <col min="6407" max="6407" width="14.85546875" style="119" customWidth="1"/>
    <col min="6408" max="6408" width="24.28515625" style="119" customWidth="1"/>
    <col min="6409" max="6656" width="12.42578125" style="119"/>
    <col min="6657" max="6657" width="16.7109375" style="119" customWidth="1"/>
    <col min="6658" max="6658" width="44.140625" style="119" customWidth="1"/>
    <col min="6659" max="6659" width="42.42578125" style="119" customWidth="1"/>
    <col min="6660" max="6660" width="8.42578125" style="119" customWidth="1"/>
    <col min="6661" max="6661" width="16.7109375" style="119" customWidth="1"/>
    <col min="6662" max="6662" width="8" style="119" customWidth="1"/>
    <col min="6663" max="6663" width="14.85546875" style="119" customWidth="1"/>
    <col min="6664" max="6664" width="24.28515625" style="119" customWidth="1"/>
    <col min="6665" max="6912" width="12.42578125" style="119"/>
    <col min="6913" max="6913" width="16.7109375" style="119" customWidth="1"/>
    <col min="6914" max="6914" width="44.140625" style="119" customWidth="1"/>
    <col min="6915" max="6915" width="42.42578125" style="119" customWidth="1"/>
    <col min="6916" max="6916" width="8.42578125" style="119" customWidth="1"/>
    <col min="6917" max="6917" width="16.7109375" style="119" customWidth="1"/>
    <col min="6918" max="6918" width="8" style="119" customWidth="1"/>
    <col min="6919" max="6919" width="14.85546875" style="119" customWidth="1"/>
    <col min="6920" max="6920" width="24.28515625" style="119" customWidth="1"/>
    <col min="6921" max="7168" width="12.42578125" style="119"/>
    <col min="7169" max="7169" width="16.7109375" style="119" customWidth="1"/>
    <col min="7170" max="7170" width="44.140625" style="119" customWidth="1"/>
    <col min="7171" max="7171" width="42.42578125" style="119" customWidth="1"/>
    <col min="7172" max="7172" width="8.42578125" style="119" customWidth="1"/>
    <col min="7173" max="7173" width="16.7109375" style="119" customWidth="1"/>
    <col min="7174" max="7174" width="8" style="119" customWidth="1"/>
    <col min="7175" max="7175" width="14.85546875" style="119" customWidth="1"/>
    <col min="7176" max="7176" width="24.28515625" style="119" customWidth="1"/>
    <col min="7177" max="7424" width="12.42578125" style="119"/>
    <col min="7425" max="7425" width="16.7109375" style="119" customWidth="1"/>
    <col min="7426" max="7426" width="44.140625" style="119" customWidth="1"/>
    <col min="7427" max="7427" width="42.42578125" style="119" customWidth="1"/>
    <col min="7428" max="7428" width="8.42578125" style="119" customWidth="1"/>
    <col min="7429" max="7429" width="16.7109375" style="119" customWidth="1"/>
    <col min="7430" max="7430" width="8" style="119" customWidth="1"/>
    <col min="7431" max="7431" width="14.85546875" style="119" customWidth="1"/>
    <col min="7432" max="7432" width="24.28515625" style="119" customWidth="1"/>
    <col min="7433" max="7680" width="12.42578125" style="119"/>
    <col min="7681" max="7681" width="16.7109375" style="119" customWidth="1"/>
    <col min="7682" max="7682" width="44.140625" style="119" customWidth="1"/>
    <col min="7683" max="7683" width="42.42578125" style="119" customWidth="1"/>
    <col min="7684" max="7684" width="8.42578125" style="119" customWidth="1"/>
    <col min="7685" max="7685" width="16.7109375" style="119" customWidth="1"/>
    <col min="7686" max="7686" width="8" style="119" customWidth="1"/>
    <col min="7687" max="7687" width="14.85546875" style="119" customWidth="1"/>
    <col min="7688" max="7688" width="24.28515625" style="119" customWidth="1"/>
    <col min="7689" max="7936" width="12.42578125" style="119"/>
    <col min="7937" max="7937" width="16.7109375" style="119" customWidth="1"/>
    <col min="7938" max="7938" width="44.140625" style="119" customWidth="1"/>
    <col min="7939" max="7939" width="42.42578125" style="119" customWidth="1"/>
    <col min="7940" max="7940" width="8.42578125" style="119" customWidth="1"/>
    <col min="7941" max="7941" width="16.7109375" style="119" customWidth="1"/>
    <col min="7942" max="7942" width="8" style="119" customWidth="1"/>
    <col min="7943" max="7943" width="14.85546875" style="119" customWidth="1"/>
    <col min="7944" max="7944" width="24.28515625" style="119" customWidth="1"/>
    <col min="7945" max="8192" width="12.42578125" style="119"/>
    <col min="8193" max="8193" width="16.7109375" style="119" customWidth="1"/>
    <col min="8194" max="8194" width="44.140625" style="119" customWidth="1"/>
    <col min="8195" max="8195" width="42.42578125" style="119" customWidth="1"/>
    <col min="8196" max="8196" width="8.42578125" style="119" customWidth="1"/>
    <col min="8197" max="8197" width="16.7109375" style="119" customWidth="1"/>
    <col min="8198" max="8198" width="8" style="119" customWidth="1"/>
    <col min="8199" max="8199" width="14.85546875" style="119" customWidth="1"/>
    <col min="8200" max="8200" width="24.28515625" style="119" customWidth="1"/>
    <col min="8201" max="8448" width="12.42578125" style="119"/>
    <col min="8449" max="8449" width="16.7109375" style="119" customWidth="1"/>
    <col min="8450" max="8450" width="44.140625" style="119" customWidth="1"/>
    <col min="8451" max="8451" width="42.42578125" style="119" customWidth="1"/>
    <col min="8452" max="8452" width="8.42578125" style="119" customWidth="1"/>
    <col min="8453" max="8453" width="16.7109375" style="119" customWidth="1"/>
    <col min="8454" max="8454" width="8" style="119" customWidth="1"/>
    <col min="8455" max="8455" width="14.85546875" style="119" customWidth="1"/>
    <col min="8456" max="8456" width="24.28515625" style="119" customWidth="1"/>
    <col min="8457" max="8704" width="12.42578125" style="119"/>
    <col min="8705" max="8705" width="16.7109375" style="119" customWidth="1"/>
    <col min="8706" max="8706" width="44.140625" style="119" customWidth="1"/>
    <col min="8707" max="8707" width="42.42578125" style="119" customWidth="1"/>
    <col min="8708" max="8708" width="8.42578125" style="119" customWidth="1"/>
    <col min="8709" max="8709" width="16.7109375" style="119" customWidth="1"/>
    <col min="8710" max="8710" width="8" style="119" customWidth="1"/>
    <col min="8711" max="8711" width="14.85546875" style="119" customWidth="1"/>
    <col min="8712" max="8712" width="24.28515625" style="119" customWidth="1"/>
    <col min="8713" max="8960" width="12.42578125" style="119"/>
    <col min="8961" max="8961" width="16.7109375" style="119" customWidth="1"/>
    <col min="8962" max="8962" width="44.140625" style="119" customWidth="1"/>
    <col min="8963" max="8963" width="42.42578125" style="119" customWidth="1"/>
    <col min="8964" max="8964" width="8.42578125" style="119" customWidth="1"/>
    <col min="8965" max="8965" width="16.7109375" style="119" customWidth="1"/>
    <col min="8966" max="8966" width="8" style="119" customWidth="1"/>
    <col min="8967" max="8967" width="14.85546875" style="119" customWidth="1"/>
    <col min="8968" max="8968" width="24.28515625" style="119" customWidth="1"/>
    <col min="8969" max="9216" width="12.42578125" style="119"/>
    <col min="9217" max="9217" width="16.7109375" style="119" customWidth="1"/>
    <col min="9218" max="9218" width="44.140625" style="119" customWidth="1"/>
    <col min="9219" max="9219" width="42.42578125" style="119" customWidth="1"/>
    <col min="9220" max="9220" width="8.42578125" style="119" customWidth="1"/>
    <col min="9221" max="9221" width="16.7109375" style="119" customWidth="1"/>
    <col min="9222" max="9222" width="8" style="119" customWidth="1"/>
    <col min="9223" max="9223" width="14.85546875" style="119" customWidth="1"/>
    <col min="9224" max="9224" width="24.28515625" style="119" customWidth="1"/>
    <col min="9225" max="9472" width="12.42578125" style="119"/>
    <col min="9473" max="9473" width="16.7109375" style="119" customWidth="1"/>
    <col min="9474" max="9474" width="44.140625" style="119" customWidth="1"/>
    <col min="9475" max="9475" width="42.42578125" style="119" customWidth="1"/>
    <col min="9476" max="9476" width="8.42578125" style="119" customWidth="1"/>
    <col min="9477" max="9477" width="16.7109375" style="119" customWidth="1"/>
    <col min="9478" max="9478" width="8" style="119" customWidth="1"/>
    <col min="9479" max="9479" width="14.85546875" style="119" customWidth="1"/>
    <col min="9480" max="9480" width="24.28515625" style="119" customWidth="1"/>
    <col min="9481" max="9728" width="12.42578125" style="119"/>
    <col min="9729" max="9729" width="16.7109375" style="119" customWidth="1"/>
    <col min="9730" max="9730" width="44.140625" style="119" customWidth="1"/>
    <col min="9731" max="9731" width="42.42578125" style="119" customWidth="1"/>
    <col min="9732" max="9732" width="8.42578125" style="119" customWidth="1"/>
    <col min="9733" max="9733" width="16.7109375" style="119" customWidth="1"/>
    <col min="9734" max="9734" width="8" style="119" customWidth="1"/>
    <col min="9735" max="9735" width="14.85546875" style="119" customWidth="1"/>
    <col min="9736" max="9736" width="24.28515625" style="119" customWidth="1"/>
    <col min="9737" max="9984" width="12.42578125" style="119"/>
    <col min="9985" max="9985" width="16.7109375" style="119" customWidth="1"/>
    <col min="9986" max="9986" width="44.140625" style="119" customWidth="1"/>
    <col min="9987" max="9987" width="42.42578125" style="119" customWidth="1"/>
    <col min="9988" max="9988" width="8.42578125" style="119" customWidth="1"/>
    <col min="9989" max="9989" width="16.7109375" style="119" customWidth="1"/>
    <col min="9990" max="9990" width="8" style="119" customWidth="1"/>
    <col min="9991" max="9991" width="14.85546875" style="119" customWidth="1"/>
    <col min="9992" max="9992" width="24.28515625" style="119" customWidth="1"/>
    <col min="9993" max="10240" width="12.42578125" style="119"/>
    <col min="10241" max="10241" width="16.7109375" style="119" customWidth="1"/>
    <col min="10242" max="10242" width="44.140625" style="119" customWidth="1"/>
    <col min="10243" max="10243" width="42.42578125" style="119" customWidth="1"/>
    <col min="10244" max="10244" width="8.42578125" style="119" customWidth="1"/>
    <col min="10245" max="10245" width="16.7109375" style="119" customWidth="1"/>
    <col min="10246" max="10246" width="8" style="119" customWidth="1"/>
    <col min="10247" max="10247" width="14.85546875" style="119" customWidth="1"/>
    <col min="10248" max="10248" width="24.28515625" style="119" customWidth="1"/>
    <col min="10249" max="10496" width="12.42578125" style="119"/>
    <col min="10497" max="10497" width="16.7109375" style="119" customWidth="1"/>
    <col min="10498" max="10498" width="44.140625" style="119" customWidth="1"/>
    <col min="10499" max="10499" width="42.42578125" style="119" customWidth="1"/>
    <col min="10500" max="10500" width="8.42578125" style="119" customWidth="1"/>
    <col min="10501" max="10501" width="16.7109375" style="119" customWidth="1"/>
    <col min="10502" max="10502" width="8" style="119" customWidth="1"/>
    <col min="10503" max="10503" width="14.85546875" style="119" customWidth="1"/>
    <col min="10504" max="10504" width="24.28515625" style="119" customWidth="1"/>
    <col min="10505" max="10752" width="12.42578125" style="119"/>
    <col min="10753" max="10753" width="16.7109375" style="119" customWidth="1"/>
    <col min="10754" max="10754" width="44.140625" style="119" customWidth="1"/>
    <col min="10755" max="10755" width="42.42578125" style="119" customWidth="1"/>
    <col min="10756" max="10756" width="8.42578125" style="119" customWidth="1"/>
    <col min="10757" max="10757" width="16.7109375" style="119" customWidth="1"/>
    <col min="10758" max="10758" width="8" style="119" customWidth="1"/>
    <col min="10759" max="10759" width="14.85546875" style="119" customWidth="1"/>
    <col min="10760" max="10760" width="24.28515625" style="119" customWidth="1"/>
    <col min="10761" max="11008" width="12.42578125" style="119"/>
    <col min="11009" max="11009" width="16.7109375" style="119" customWidth="1"/>
    <col min="11010" max="11010" width="44.140625" style="119" customWidth="1"/>
    <col min="11011" max="11011" width="42.42578125" style="119" customWidth="1"/>
    <col min="11012" max="11012" width="8.42578125" style="119" customWidth="1"/>
    <col min="11013" max="11013" width="16.7109375" style="119" customWidth="1"/>
    <col min="11014" max="11014" width="8" style="119" customWidth="1"/>
    <col min="11015" max="11015" width="14.85546875" style="119" customWidth="1"/>
    <col min="11016" max="11016" width="24.28515625" style="119" customWidth="1"/>
    <col min="11017" max="11264" width="12.42578125" style="119"/>
    <col min="11265" max="11265" width="16.7109375" style="119" customWidth="1"/>
    <col min="11266" max="11266" width="44.140625" style="119" customWidth="1"/>
    <col min="11267" max="11267" width="42.42578125" style="119" customWidth="1"/>
    <col min="11268" max="11268" width="8.42578125" style="119" customWidth="1"/>
    <col min="11269" max="11269" width="16.7109375" style="119" customWidth="1"/>
    <col min="11270" max="11270" width="8" style="119" customWidth="1"/>
    <col min="11271" max="11271" width="14.85546875" style="119" customWidth="1"/>
    <col min="11272" max="11272" width="24.28515625" style="119" customWidth="1"/>
    <col min="11273" max="11520" width="12.42578125" style="119"/>
    <col min="11521" max="11521" width="16.7109375" style="119" customWidth="1"/>
    <col min="11522" max="11522" width="44.140625" style="119" customWidth="1"/>
    <col min="11523" max="11523" width="42.42578125" style="119" customWidth="1"/>
    <col min="11524" max="11524" width="8.42578125" style="119" customWidth="1"/>
    <col min="11525" max="11525" width="16.7109375" style="119" customWidth="1"/>
    <col min="11526" max="11526" width="8" style="119" customWidth="1"/>
    <col min="11527" max="11527" width="14.85546875" style="119" customWidth="1"/>
    <col min="11528" max="11528" width="24.28515625" style="119" customWidth="1"/>
    <col min="11529" max="11776" width="12.42578125" style="119"/>
    <col min="11777" max="11777" width="16.7109375" style="119" customWidth="1"/>
    <col min="11778" max="11778" width="44.140625" style="119" customWidth="1"/>
    <col min="11779" max="11779" width="42.42578125" style="119" customWidth="1"/>
    <col min="11780" max="11780" width="8.42578125" style="119" customWidth="1"/>
    <col min="11781" max="11781" width="16.7109375" style="119" customWidth="1"/>
    <col min="11782" max="11782" width="8" style="119" customWidth="1"/>
    <col min="11783" max="11783" width="14.85546875" style="119" customWidth="1"/>
    <col min="11784" max="11784" width="24.28515625" style="119" customWidth="1"/>
    <col min="11785" max="12032" width="12.42578125" style="119"/>
    <col min="12033" max="12033" width="16.7109375" style="119" customWidth="1"/>
    <col min="12034" max="12034" width="44.140625" style="119" customWidth="1"/>
    <col min="12035" max="12035" width="42.42578125" style="119" customWidth="1"/>
    <col min="12036" max="12036" width="8.42578125" style="119" customWidth="1"/>
    <col min="12037" max="12037" width="16.7109375" style="119" customWidth="1"/>
    <col min="12038" max="12038" width="8" style="119" customWidth="1"/>
    <col min="12039" max="12039" width="14.85546875" style="119" customWidth="1"/>
    <col min="12040" max="12040" width="24.28515625" style="119" customWidth="1"/>
    <col min="12041" max="12288" width="12.42578125" style="119"/>
    <col min="12289" max="12289" width="16.7109375" style="119" customWidth="1"/>
    <col min="12290" max="12290" width="44.140625" style="119" customWidth="1"/>
    <col min="12291" max="12291" width="42.42578125" style="119" customWidth="1"/>
    <col min="12292" max="12292" width="8.42578125" style="119" customWidth="1"/>
    <col min="12293" max="12293" width="16.7109375" style="119" customWidth="1"/>
    <col min="12294" max="12294" width="8" style="119" customWidth="1"/>
    <col min="12295" max="12295" width="14.85546875" style="119" customWidth="1"/>
    <col min="12296" max="12296" width="24.28515625" style="119" customWidth="1"/>
    <col min="12297" max="12544" width="12.42578125" style="119"/>
    <col min="12545" max="12545" width="16.7109375" style="119" customWidth="1"/>
    <col min="12546" max="12546" width="44.140625" style="119" customWidth="1"/>
    <col min="12547" max="12547" width="42.42578125" style="119" customWidth="1"/>
    <col min="12548" max="12548" width="8.42578125" style="119" customWidth="1"/>
    <col min="12549" max="12549" width="16.7109375" style="119" customWidth="1"/>
    <col min="12550" max="12550" width="8" style="119" customWidth="1"/>
    <col min="12551" max="12551" width="14.85546875" style="119" customWidth="1"/>
    <col min="12552" max="12552" width="24.28515625" style="119" customWidth="1"/>
    <col min="12553" max="12800" width="12.42578125" style="119"/>
    <col min="12801" max="12801" width="16.7109375" style="119" customWidth="1"/>
    <col min="12802" max="12802" width="44.140625" style="119" customWidth="1"/>
    <col min="12803" max="12803" width="42.42578125" style="119" customWidth="1"/>
    <col min="12804" max="12804" width="8.42578125" style="119" customWidth="1"/>
    <col min="12805" max="12805" width="16.7109375" style="119" customWidth="1"/>
    <col min="12806" max="12806" width="8" style="119" customWidth="1"/>
    <col min="12807" max="12807" width="14.85546875" style="119" customWidth="1"/>
    <col min="12808" max="12808" width="24.28515625" style="119" customWidth="1"/>
    <col min="12809" max="13056" width="12.42578125" style="119"/>
    <col min="13057" max="13057" width="16.7109375" style="119" customWidth="1"/>
    <col min="13058" max="13058" width="44.140625" style="119" customWidth="1"/>
    <col min="13059" max="13059" width="42.42578125" style="119" customWidth="1"/>
    <col min="13060" max="13060" width="8.42578125" style="119" customWidth="1"/>
    <col min="13061" max="13061" width="16.7109375" style="119" customWidth="1"/>
    <col min="13062" max="13062" width="8" style="119" customWidth="1"/>
    <col min="13063" max="13063" width="14.85546875" style="119" customWidth="1"/>
    <col min="13064" max="13064" width="24.28515625" style="119" customWidth="1"/>
    <col min="13065" max="13312" width="12.42578125" style="119"/>
    <col min="13313" max="13313" width="16.7109375" style="119" customWidth="1"/>
    <col min="13314" max="13314" width="44.140625" style="119" customWidth="1"/>
    <col min="13315" max="13315" width="42.42578125" style="119" customWidth="1"/>
    <col min="13316" max="13316" width="8.42578125" style="119" customWidth="1"/>
    <col min="13317" max="13317" width="16.7109375" style="119" customWidth="1"/>
    <col min="13318" max="13318" width="8" style="119" customWidth="1"/>
    <col min="13319" max="13319" width="14.85546875" style="119" customWidth="1"/>
    <col min="13320" max="13320" width="24.28515625" style="119" customWidth="1"/>
    <col min="13321" max="13568" width="12.42578125" style="119"/>
    <col min="13569" max="13569" width="16.7109375" style="119" customWidth="1"/>
    <col min="13570" max="13570" width="44.140625" style="119" customWidth="1"/>
    <col min="13571" max="13571" width="42.42578125" style="119" customWidth="1"/>
    <col min="13572" max="13572" width="8.42578125" style="119" customWidth="1"/>
    <col min="13573" max="13573" width="16.7109375" style="119" customWidth="1"/>
    <col min="13574" max="13574" width="8" style="119" customWidth="1"/>
    <col min="13575" max="13575" width="14.85546875" style="119" customWidth="1"/>
    <col min="13576" max="13576" width="24.28515625" style="119" customWidth="1"/>
    <col min="13577" max="13824" width="12.42578125" style="119"/>
    <col min="13825" max="13825" width="16.7109375" style="119" customWidth="1"/>
    <col min="13826" max="13826" width="44.140625" style="119" customWidth="1"/>
    <col min="13827" max="13827" width="42.42578125" style="119" customWidth="1"/>
    <col min="13828" max="13828" width="8.42578125" style="119" customWidth="1"/>
    <col min="13829" max="13829" width="16.7109375" style="119" customWidth="1"/>
    <col min="13830" max="13830" width="8" style="119" customWidth="1"/>
    <col min="13831" max="13831" width="14.85546875" style="119" customWidth="1"/>
    <col min="13832" max="13832" width="24.28515625" style="119" customWidth="1"/>
    <col min="13833" max="14080" width="12.42578125" style="119"/>
    <col min="14081" max="14081" width="16.7109375" style="119" customWidth="1"/>
    <col min="14082" max="14082" width="44.140625" style="119" customWidth="1"/>
    <col min="14083" max="14083" width="42.42578125" style="119" customWidth="1"/>
    <col min="14084" max="14084" width="8.42578125" style="119" customWidth="1"/>
    <col min="14085" max="14085" width="16.7109375" style="119" customWidth="1"/>
    <col min="14086" max="14086" width="8" style="119" customWidth="1"/>
    <col min="14087" max="14087" width="14.85546875" style="119" customWidth="1"/>
    <col min="14088" max="14088" width="24.28515625" style="119" customWidth="1"/>
    <col min="14089" max="14336" width="12.42578125" style="119"/>
    <col min="14337" max="14337" width="16.7109375" style="119" customWidth="1"/>
    <col min="14338" max="14338" width="44.140625" style="119" customWidth="1"/>
    <col min="14339" max="14339" width="42.42578125" style="119" customWidth="1"/>
    <col min="14340" max="14340" width="8.42578125" style="119" customWidth="1"/>
    <col min="14341" max="14341" width="16.7109375" style="119" customWidth="1"/>
    <col min="14342" max="14342" width="8" style="119" customWidth="1"/>
    <col min="14343" max="14343" width="14.85546875" style="119" customWidth="1"/>
    <col min="14344" max="14344" width="24.28515625" style="119" customWidth="1"/>
    <col min="14345" max="14592" width="12.42578125" style="119"/>
    <col min="14593" max="14593" width="16.7109375" style="119" customWidth="1"/>
    <col min="14594" max="14594" width="44.140625" style="119" customWidth="1"/>
    <col min="14595" max="14595" width="42.42578125" style="119" customWidth="1"/>
    <col min="14596" max="14596" width="8.42578125" style="119" customWidth="1"/>
    <col min="14597" max="14597" width="16.7109375" style="119" customWidth="1"/>
    <col min="14598" max="14598" width="8" style="119" customWidth="1"/>
    <col min="14599" max="14599" width="14.85546875" style="119" customWidth="1"/>
    <col min="14600" max="14600" width="24.28515625" style="119" customWidth="1"/>
    <col min="14601" max="14848" width="12.42578125" style="119"/>
    <col min="14849" max="14849" width="16.7109375" style="119" customWidth="1"/>
    <col min="14850" max="14850" width="44.140625" style="119" customWidth="1"/>
    <col min="14851" max="14851" width="42.42578125" style="119" customWidth="1"/>
    <col min="14852" max="14852" width="8.42578125" style="119" customWidth="1"/>
    <col min="14853" max="14853" width="16.7109375" style="119" customWidth="1"/>
    <col min="14854" max="14854" width="8" style="119" customWidth="1"/>
    <col min="14855" max="14855" width="14.85546875" style="119" customWidth="1"/>
    <col min="14856" max="14856" width="24.28515625" style="119" customWidth="1"/>
    <col min="14857" max="15104" width="12.42578125" style="119"/>
    <col min="15105" max="15105" width="16.7109375" style="119" customWidth="1"/>
    <col min="15106" max="15106" width="44.140625" style="119" customWidth="1"/>
    <col min="15107" max="15107" width="42.42578125" style="119" customWidth="1"/>
    <col min="15108" max="15108" width="8.42578125" style="119" customWidth="1"/>
    <col min="15109" max="15109" width="16.7109375" style="119" customWidth="1"/>
    <col min="15110" max="15110" width="8" style="119" customWidth="1"/>
    <col min="15111" max="15111" width="14.85546875" style="119" customWidth="1"/>
    <col min="15112" max="15112" width="24.28515625" style="119" customWidth="1"/>
    <col min="15113" max="15360" width="12.42578125" style="119"/>
    <col min="15361" max="15361" width="16.7109375" style="119" customWidth="1"/>
    <col min="15362" max="15362" width="44.140625" style="119" customWidth="1"/>
    <col min="15363" max="15363" width="42.42578125" style="119" customWidth="1"/>
    <col min="15364" max="15364" width="8.42578125" style="119" customWidth="1"/>
    <col min="15365" max="15365" width="16.7109375" style="119" customWidth="1"/>
    <col min="15366" max="15366" width="8" style="119" customWidth="1"/>
    <col min="15367" max="15367" width="14.85546875" style="119" customWidth="1"/>
    <col min="15368" max="15368" width="24.28515625" style="119" customWidth="1"/>
    <col min="15369" max="15616" width="12.42578125" style="119"/>
    <col min="15617" max="15617" width="16.7109375" style="119" customWidth="1"/>
    <col min="15618" max="15618" width="44.140625" style="119" customWidth="1"/>
    <col min="15619" max="15619" width="42.42578125" style="119" customWidth="1"/>
    <col min="15620" max="15620" width="8.42578125" style="119" customWidth="1"/>
    <col min="15621" max="15621" width="16.7109375" style="119" customWidth="1"/>
    <col min="15622" max="15622" width="8" style="119" customWidth="1"/>
    <col min="15623" max="15623" width="14.85546875" style="119" customWidth="1"/>
    <col min="15624" max="15624" width="24.28515625" style="119" customWidth="1"/>
    <col min="15625" max="15872" width="12.42578125" style="119"/>
    <col min="15873" max="15873" width="16.7109375" style="119" customWidth="1"/>
    <col min="15874" max="15874" width="44.140625" style="119" customWidth="1"/>
    <col min="15875" max="15875" width="42.42578125" style="119" customWidth="1"/>
    <col min="15876" max="15876" width="8.42578125" style="119" customWidth="1"/>
    <col min="15877" max="15877" width="16.7109375" style="119" customWidth="1"/>
    <col min="15878" max="15878" width="8" style="119" customWidth="1"/>
    <col min="15879" max="15879" width="14.85546875" style="119" customWidth="1"/>
    <col min="15880" max="15880" width="24.28515625" style="119" customWidth="1"/>
    <col min="15881" max="16128" width="12.42578125" style="119"/>
    <col min="16129" max="16129" width="16.7109375" style="119" customWidth="1"/>
    <col min="16130" max="16130" width="44.140625" style="119" customWidth="1"/>
    <col min="16131" max="16131" width="42.42578125" style="119" customWidth="1"/>
    <col min="16132" max="16132" width="8.42578125" style="119" customWidth="1"/>
    <col min="16133" max="16133" width="16.7109375" style="119" customWidth="1"/>
    <col min="16134" max="16134" width="8" style="119" customWidth="1"/>
    <col min="16135" max="16135" width="14.85546875" style="119" customWidth="1"/>
    <col min="16136" max="16136" width="24.28515625" style="119" customWidth="1"/>
    <col min="16137" max="16384" width="12.42578125" style="119"/>
  </cols>
  <sheetData>
    <row r="1" spans="1:8" s="118" customFormat="1" ht="14.45" customHeight="1" x14ac:dyDescent="0.25">
      <c r="A1" s="184" t="s">
        <v>15</v>
      </c>
      <c r="B1" s="113" t="s">
        <v>16</v>
      </c>
      <c r="C1" s="113" t="s">
        <v>17</v>
      </c>
      <c r="D1" s="113" t="s">
        <v>18</v>
      </c>
      <c r="E1" s="113" t="s">
        <v>620</v>
      </c>
      <c r="F1" s="113" t="s">
        <v>19</v>
      </c>
      <c r="G1" s="113" t="s">
        <v>20</v>
      </c>
      <c r="H1" s="113" t="s">
        <v>21</v>
      </c>
    </row>
    <row r="2" spans="1:8" s="123" customFormat="1" ht="14.45" customHeight="1" x14ac:dyDescent="0.25">
      <c r="A2" s="392" t="s">
        <v>13</v>
      </c>
      <c r="B2" s="392"/>
      <c r="C2" s="392"/>
      <c r="D2" s="392"/>
      <c r="E2" s="392"/>
      <c r="F2" s="392"/>
      <c r="G2" s="392"/>
      <c r="H2" s="392"/>
    </row>
    <row r="3" spans="1:8" s="123" customFormat="1" ht="14.45" customHeight="1" x14ac:dyDescent="0.25">
      <c r="A3" s="124" t="s">
        <v>15</v>
      </c>
      <c r="B3" s="125" t="s">
        <v>16</v>
      </c>
      <c r="C3" s="125" t="s">
        <v>17</v>
      </c>
      <c r="D3" s="125" t="s">
        <v>18</v>
      </c>
      <c r="E3" s="125" t="s">
        <v>620</v>
      </c>
      <c r="F3" s="125" t="s">
        <v>19</v>
      </c>
      <c r="G3" s="125" t="s">
        <v>20</v>
      </c>
      <c r="H3" s="125" t="s">
        <v>21</v>
      </c>
    </row>
    <row r="4" spans="1:8" ht="14.45" customHeight="1" x14ac:dyDescent="0.25">
      <c r="A4" s="300"/>
      <c r="B4" s="126" t="s">
        <v>22</v>
      </c>
      <c r="C4" s="43" t="str">
        <f>IFERROR(+VLOOKUP(A4,'LISTADO BASICO SUSTITUTOS'!B:K,2,FALSE), "-")</f>
        <v>-</v>
      </c>
      <c r="D4" s="107">
        <v>1</v>
      </c>
      <c r="E4" s="45" t="str">
        <f>IFERROR(+VLOOKUP(A4,'LISTADO BASICO SUSTITUTOS'!B:K,4,FALSE), "-")</f>
        <v>-</v>
      </c>
      <c r="F4" s="45" t="str">
        <f>IFERROR(+VLOOKUP(A4,'LISTADO BASICO SUSTITUTOS'!B:K,5,FALSE), "-")</f>
        <v>-</v>
      </c>
      <c r="G4" s="45" t="str">
        <f>IFERROR(+VLOOKUP(A4,'LISTADO BASICO SUSTITUTOS'!B:K,6,FALSE), "-")</f>
        <v>-</v>
      </c>
      <c r="H4" s="43" t="str">
        <f>IFERROR(+VLOOKUP(A4,'LISTADO BASICO SUSTITUTOS'!B:K,10,FALSE), "-")</f>
        <v>-</v>
      </c>
    </row>
    <row r="5" spans="1:8" ht="14.45" customHeight="1" x14ac:dyDescent="0.25">
      <c r="A5" s="300"/>
      <c r="B5" s="126" t="s">
        <v>23</v>
      </c>
      <c r="C5" s="43" t="str">
        <f>IFERROR(+VLOOKUP(A5,'LISTADO BASICO SUSTITUTOS'!B:K,2,FALSE), "-")</f>
        <v>-</v>
      </c>
      <c r="D5" s="107">
        <v>1</v>
      </c>
      <c r="E5" s="45" t="str">
        <f>IFERROR(+VLOOKUP(A5,'LISTADO BASICO SUSTITUTOS'!B:K,4,FALSE), "-")</f>
        <v>-</v>
      </c>
      <c r="F5" s="45" t="str">
        <f>IFERROR(+VLOOKUP(A5,'LISTADO BASICO SUSTITUTOS'!B:K,5,FALSE), "-")</f>
        <v>-</v>
      </c>
      <c r="G5" s="45" t="str">
        <f>IFERROR(+VLOOKUP(A5,'LISTADO BASICO SUSTITUTOS'!B:K,6,FALSE), "-")</f>
        <v>-</v>
      </c>
      <c r="H5" s="43" t="str">
        <f>IFERROR(+VLOOKUP(A5,'LISTADO BASICO SUSTITUTOS'!B:K,10,FALSE), "-")</f>
        <v>-</v>
      </c>
    </row>
    <row r="6" spans="1:8" ht="14.45" customHeight="1" x14ac:dyDescent="0.25">
      <c r="A6" s="300"/>
      <c r="B6" s="126" t="s">
        <v>24</v>
      </c>
      <c r="C6" s="43" t="str">
        <f>IFERROR(+VLOOKUP(A6,'LISTADO BASICO SUSTITUTOS'!B:K,2,FALSE), "-")</f>
        <v>-</v>
      </c>
      <c r="D6" s="107">
        <v>1</v>
      </c>
      <c r="E6" s="45" t="str">
        <f>IFERROR(+VLOOKUP(A6,'LISTADO BASICO SUSTITUTOS'!B:K,4,FALSE), "-")</f>
        <v>-</v>
      </c>
      <c r="F6" s="45" t="str">
        <f>IFERROR(+VLOOKUP(A6,'LISTADO BASICO SUSTITUTOS'!B:K,5,FALSE), "-")</f>
        <v>-</v>
      </c>
      <c r="G6" s="45" t="str">
        <f>IFERROR(+VLOOKUP(A6,'LISTADO BASICO SUSTITUTOS'!B:K,6,FALSE), "-")</f>
        <v>-</v>
      </c>
      <c r="H6" s="43" t="str">
        <f>IFERROR(+VLOOKUP(A6,'LISTADO BASICO SUSTITUTOS'!B:K,10,FALSE), "-")</f>
        <v>-</v>
      </c>
    </row>
    <row r="7" spans="1:8" ht="14.45" customHeight="1" x14ac:dyDescent="0.25">
      <c r="A7" s="300"/>
      <c r="B7" s="126" t="s">
        <v>25</v>
      </c>
      <c r="C7" s="43" t="str">
        <f>IFERROR(+VLOOKUP(A7,'LISTADO BASICO SUSTITUTOS'!B:K,2,FALSE), "-")</f>
        <v>-</v>
      </c>
      <c r="D7" s="107">
        <v>1</v>
      </c>
      <c r="E7" s="45" t="str">
        <f>IFERROR(+VLOOKUP(A7,'LISTADO BASICO SUSTITUTOS'!B:K,4,FALSE), "-")</f>
        <v>-</v>
      </c>
      <c r="F7" s="45" t="str">
        <f>IFERROR(+VLOOKUP(A7,'LISTADO BASICO SUSTITUTOS'!B:K,5,FALSE), "-")</f>
        <v>-</v>
      </c>
      <c r="G7" s="45" t="str">
        <f>IFERROR(+VLOOKUP(A7,'LISTADO BASICO SUSTITUTOS'!B:K,6,FALSE), "-")</f>
        <v>-</v>
      </c>
      <c r="H7" s="43" t="str">
        <f>IFERROR(+VLOOKUP(A7,'LISTADO BASICO SUSTITUTOS'!B:K,10,FALSE), "-")</f>
        <v>-</v>
      </c>
    </row>
    <row r="8" spans="1:8" ht="14.45" customHeight="1" x14ac:dyDescent="0.25">
      <c r="A8" s="300"/>
      <c r="B8" s="126" t="s">
        <v>26</v>
      </c>
      <c r="C8" s="43" t="str">
        <f>IFERROR(+VLOOKUP(A8,'LISTADO BASICO SUSTITUTOS'!B:K,2,FALSE), "-")</f>
        <v>-</v>
      </c>
      <c r="D8" s="107">
        <v>1</v>
      </c>
      <c r="E8" s="45" t="str">
        <f>IFERROR(+VLOOKUP(A8,'LISTADO BASICO SUSTITUTOS'!B:K,4,FALSE), "-")</f>
        <v>-</v>
      </c>
      <c r="F8" s="45" t="str">
        <f>IFERROR(+VLOOKUP(A8,'LISTADO BASICO SUSTITUTOS'!B:K,5,FALSE), "-")</f>
        <v>-</v>
      </c>
      <c r="G8" s="45" t="str">
        <f>IFERROR(+VLOOKUP(A8,'LISTADO BASICO SUSTITUTOS'!B:K,6,FALSE), "-")</f>
        <v>-</v>
      </c>
      <c r="H8" s="43" t="str">
        <f>IFERROR(+VLOOKUP(A8,'LISTADO BASICO SUSTITUTOS'!B:K,10,FALSE), "-")</f>
        <v>-</v>
      </c>
    </row>
    <row r="9" spans="1:8" ht="14.45" customHeight="1" x14ac:dyDescent="0.25">
      <c r="A9" s="300"/>
      <c r="B9" s="126" t="s">
        <v>27</v>
      </c>
      <c r="C9" s="43" t="str">
        <f>IFERROR(+VLOOKUP(A9,'LISTADO BASICO SUSTITUTOS'!B:K,2,FALSE), "-")</f>
        <v>-</v>
      </c>
      <c r="D9" s="107">
        <v>1</v>
      </c>
      <c r="E9" s="45" t="str">
        <f>IFERROR(+VLOOKUP(A9,'LISTADO BASICO SUSTITUTOS'!B:K,4,FALSE), "-")</f>
        <v>-</v>
      </c>
      <c r="F9" s="45" t="str">
        <f>IFERROR(+VLOOKUP(A9,'LISTADO BASICO SUSTITUTOS'!B:K,5,FALSE), "-")</f>
        <v>-</v>
      </c>
      <c r="G9" s="45" t="str">
        <f>IFERROR(+VLOOKUP(A9,'LISTADO BASICO SUSTITUTOS'!B:K,6,FALSE), "-")</f>
        <v>-</v>
      </c>
      <c r="H9" s="43" t="str">
        <f>IFERROR(+VLOOKUP(A9,'LISTADO BASICO SUSTITUTOS'!B:K,10,FALSE), "-")</f>
        <v>-</v>
      </c>
    </row>
    <row r="10" spans="1:8" ht="14.45" customHeight="1" x14ac:dyDescent="0.25">
      <c r="A10" s="300"/>
      <c r="B10" s="126" t="s">
        <v>28</v>
      </c>
      <c r="C10" s="43" t="str">
        <f>IFERROR(+VLOOKUP(A10,'LISTADO BASICO SUSTITUTOS'!B:K,2,FALSE), "-")</f>
        <v>-</v>
      </c>
      <c r="D10" s="107">
        <v>1</v>
      </c>
      <c r="E10" s="45" t="str">
        <f>IFERROR(+VLOOKUP(A10,'LISTADO BASICO SUSTITUTOS'!B:K,4,FALSE), "-")</f>
        <v>-</v>
      </c>
      <c r="F10" s="45" t="str">
        <f>IFERROR(+VLOOKUP(A10,'LISTADO BASICO SUSTITUTOS'!B:K,5,FALSE), "-")</f>
        <v>-</v>
      </c>
      <c r="G10" s="45" t="str">
        <f>IFERROR(+VLOOKUP(A10,'LISTADO BASICO SUSTITUTOS'!B:K,6,FALSE), "-")</f>
        <v>-</v>
      </c>
      <c r="H10" s="43" t="str">
        <f>IFERROR(+VLOOKUP(A10,'LISTADO BASICO SUSTITUTOS'!B:K,10,FALSE), "-")</f>
        <v>-</v>
      </c>
    </row>
    <row r="11" spans="1:8" ht="14.45" customHeight="1" x14ac:dyDescent="0.25">
      <c r="A11" s="300"/>
      <c r="B11" s="126" t="s">
        <v>29</v>
      </c>
      <c r="C11" s="43" t="str">
        <f>IFERROR(+VLOOKUP(A11,'LISTADO BASICO SUSTITUTOS'!B:K,2,FALSE), "-")</f>
        <v>-</v>
      </c>
      <c r="D11" s="107">
        <v>1</v>
      </c>
      <c r="E11" s="45" t="str">
        <f>IFERROR(+VLOOKUP(A11,'LISTADO BASICO SUSTITUTOS'!B:K,4,FALSE), "-")</f>
        <v>-</v>
      </c>
      <c r="F11" s="45" t="str">
        <f>IFERROR(+VLOOKUP(A11,'LISTADO BASICO SUSTITUTOS'!B:K,5,FALSE), "-")</f>
        <v>-</v>
      </c>
      <c r="G11" s="45" t="str">
        <f>IFERROR(+VLOOKUP(A11,'LISTADO BASICO SUSTITUTOS'!B:K,6,FALSE), "-")</f>
        <v>-</v>
      </c>
      <c r="H11" s="43" t="str">
        <f>IFERROR(+VLOOKUP(A11,'LISTADO BASICO SUSTITUTOS'!B:K,10,FALSE), "-")</f>
        <v>-</v>
      </c>
    </row>
    <row r="12" spans="1:8" ht="14.45" customHeight="1" x14ac:dyDescent="0.25">
      <c r="A12" s="300"/>
      <c r="B12" s="126" t="s">
        <v>30</v>
      </c>
      <c r="C12" s="43" t="str">
        <f>IFERROR(+VLOOKUP(A12,'LISTADO BASICO SUSTITUTOS'!B:K,2,FALSE), "-")</f>
        <v>-</v>
      </c>
      <c r="D12" s="107">
        <v>1</v>
      </c>
      <c r="E12" s="45" t="str">
        <f>IFERROR(+VLOOKUP(A12,'LISTADO BASICO SUSTITUTOS'!B:K,4,FALSE), "-")</f>
        <v>-</v>
      </c>
      <c r="F12" s="45" t="str">
        <f>IFERROR(+VLOOKUP(A12,'LISTADO BASICO SUSTITUTOS'!B:K,5,FALSE), "-")</f>
        <v>-</v>
      </c>
      <c r="G12" s="45" t="str">
        <f>IFERROR(+VLOOKUP(A12,'LISTADO BASICO SUSTITUTOS'!B:K,6,FALSE), "-")</f>
        <v>-</v>
      </c>
      <c r="H12" s="43" t="str">
        <f>IFERROR(+VLOOKUP(A12,'LISTADO BASICO SUSTITUTOS'!B:K,10,FALSE), "-")</f>
        <v>-</v>
      </c>
    </row>
    <row r="13" spans="1:8" ht="14.45" customHeight="1" x14ac:dyDescent="0.25">
      <c r="A13" s="300"/>
      <c r="B13" s="126" t="s">
        <v>31</v>
      </c>
      <c r="C13" s="43" t="str">
        <f>IFERROR(+VLOOKUP(A13,'LISTADO BASICO SUSTITUTOS'!B:K,2,FALSE), "-")</f>
        <v>-</v>
      </c>
      <c r="D13" s="107">
        <v>1</v>
      </c>
      <c r="E13" s="45" t="str">
        <f>IFERROR(+VLOOKUP(A13,'LISTADO BASICO SUSTITUTOS'!B:K,4,FALSE), "-")</f>
        <v>-</v>
      </c>
      <c r="F13" s="45" t="str">
        <f>IFERROR(+VLOOKUP(A13,'LISTADO BASICO SUSTITUTOS'!B:K,5,FALSE), "-")</f>
        <v>-</v>
      </c>
      <c r="G13" s="45" t="str">
        <f>IFERROR(+VLOOKUP(A13,'LISTADO BASICO SUSTITUTOS'!B:K,6,FALSE), "-")</f>
        <v>-</v>
      </c>
      <c r="H13" s="43" t="str">
        <f>IFERROR(+VLOOKUP(A13,'LISTADO BASICO SUSTITUTOS'!B:K,10,FALSE), "-")</f>
        <v>-</v>
      </c>
    </row>
    <row r="14" spans="1:8" s="120" customFormat="1" ht="14.45" customHeight="1" x14ac:dyDescent="0.25">
      <c r="A14" s="300"/>
      <c r="B14" s="13" t="s">
        <v>639</v>
      </c>
      <c r="C14" s="43" t="str">
        <f>IFERROR(+VLOOKUP(A14,'LISTADO BASICO SUSTITUTOS'!B:K,2,FALSE), "-")</f>
        <v>-</v>
      </c>
      <c r="D14" s="45">
        <v>1</v>
      </c>
      <c r="E14" s="45" t="str">
        <f>IFERROR(+VLOOKUP(A14,'LISTADO BASICO SUSTITUTOS'!B:K,4,FALSE), "-")</f>
        <v>-</v>
      </c>
      <c r="F14" s="45" t="str">
        <f>IFERROR(+VLOOKUP(A14,'LISTADO BASICO SUSTITUTOS'!B:K,5,FALSE), "-")</f>
        <v>-</v>
      </c>
      <c r="G14" s="45" t="str">
        <f>IFERROR(+VLOOKUP(A14,'LISTADO BASICO SUSTITUTOS'!B:K,6,FALSE), "-")</f>
        <v>-</v>
      </c>
      <c r="H14" s="43" t="str">
        <f>IFERROR(+VLOOKUP(A14,'LISTADO BASICO SUSTITUTOS'!B:K,10,FALSE), "-")</f>
        <v>-</v>
      </c>
    </row>
    <row r="15" spans="1:8" s="120" customFormat="1" ht="14.45" customHeight="1" x14ac:dyDescent="0.25">
      <c r="A15" s="300"/>
      <c r="B15" s="13" t="s">
        <v>640</v>
      </c>
      <c r="C15" s="43" t="str">
        <f>IFERROR(+VLOOKUP(A15,'LISTADO BASICO SUSTITUTOS'!B:K,2,FALSE), "-")</f>
        <v>-</v>
      </c>
      <c r="D15" s="45">
        <v>1</v>
      </c>
      <c r="E15" s="45" t="str">
        <f>IFERROR(+VLOOKUP(A15,'LISTADO BASICO SUSTITUTOS'!B:K,4,FALSE), "-")</f>
        <v>-</v>
      </c>
      <c r="F15" s="45" t="str">
        <f>IFERROR(+VLOOKUP(A15,'LISTADO BASICO SUSTITUTOS'!B:K,5,FALSE), "-")</f>
        <v>-</v>
      </c>
      <c r="G15" s="45" t="str">
        <f>IFERROR(+VLOOKUP(A15,'LISTADO BASICO SUSTITUTOS'!B:K,6,FALSE), "-")</f>
        <v>-</v>
      </c>
      <c r="H15" s="43" t="str">
        <f>IFERROR(+VLOOKUP(A15,'LISTADO BASICO SUSTITUTOS'!B:K,10,FALSE), "-")</f>
        <v>-</v>
      </c>
    </row>
    <row r="16" spans="1:8" s="120" customFormat="1" ht="14.45" customHeight="1" x14ac:dyDescent="0.25">
      <c r="A16" s="300"/>
      <c r="B16" s="12" t="s">
        <v>638</v>
      </c>
      <c r="C16" s="43" t="str">
        <f>IFERROR(+VLOOKUP(A16,'LISTADO BASICO SUSTITUTOS'!B:K,2,FALSE), "-")</f>
        <v>-</v>
      </c>
      <c r="D16" s="45">
        <v>1</v>
      </c>
      <c r="E16" s="45" t="str">
        <f>IFERROR(+VLOOKUP(A16,'LISTADO BASICO SUSTITUTOS'!B:K,4,FALSE), "-")</f>
        <v>-</v>
      </c>
      <c r="F16" s="45" t="str">
        <f>IFERROR(+VLOOKUP(A16,'LISTADO BASICO SUSTITUTOS'!B:K,5,FALSE), "-")</f>
        <v>-</v>
      </c>
      <c r="G16" s="45" t="str">
        <f>IFERROR(+VLOOKUP(A16,'LISTADO BASICO SUSTITUTOS'!B:K,6,FALSE), "-")</f>
        <v>-</v>
      </c>
      <c r="H16" s="43" t="str">
        <f>IFERROR(+VLOOKUP(A16,'LISTADO BASICO SUSTITUTOS'!B:K,10,FALSE), "-")</f>
        <v>-</v>
      </c>
    </row>
    <row r="17" spans="1:8" s="120" customFormat="1" ht="14.45" customHeight="1" x14ac:dyDescent="0.25">
      <c r="A17" s="300"/>
      <c r="B17" s="12"/>
      <c r="C17" s="43" t="str">
        <f>IFERROR(+VLOOKUP(A17,'LISTADO BASICO SUSTITUTOS'!B:K,2,FALSE), "-")</f>
        <v>-</v>
      </c>
      <c r="D17" s="11"/>
      <c r="E17" s="45" t="str">
        <f>IFERROR(+VLOOKUP(A17,'LISTADO BASICO SUSTITUTOS'!B:K,4,FALSE), "-")</f>
        <v>-</v>
      </c>
      <c r="F17" s="45" t="str">
        <f>IFERROR(+VLOOKUP(A17,'LISTADO BASICO SUSTITUTOS'!B:K,5,FALSE), "-")</f>
        <v>-</v>
      </c>
      <c r="G17" s="45" t="str">
        <f>IFERROR(+VLOOKUP(A17,'LISTADO BASICO SUSTITUTOS'!B:K,6,FALSE), "-")</f>
        <v>-</v>
      </c>
      <c r="H17" s="43" t="str">
        <f>IFERROR(+VLOOKUP(A17,'LISTADO BASICO SUSTITUTOS'!B:K,10,FALSE), "-")</f>
        <v>-</v>
      </c>
    </row>
    <row r="18" spans="1:8" s="120" customFormat="1" ht="14.45" customHeight="1" x14ac:dyDescent="0.25">
      <c r="A18" s="300"/>
      <c r="B18" s="12"/>
      <c r="C18" s="43" t="str">
        <f>IFERROR(+VLOOKUP(A18,'LISTADO BASICO SUSTITUTOS'!B:K,2,FALSE), "-")</f>
        <v>-</v>
      </c>
      <c r="D18" s="11"/>
      <c r="E18" s="45" t="str">
        <f>IFERROR(+VLOOKUP(A18,'LISTADO BASICO SUSTITUTOS'!B:K,4,FALSE), "-")</f>
        <v>-</v>
      </c>
      <c r="F18" s="45" t="str">
        <f>IFERROR(+VLOOKUP(A18,'LISTADO BASICO SUSTITUTOS'!B:K,5,FALSE), "-")</f>
        <v>-</v>
      </c>
      <c r="G18" s="45" t="str">
        <f>IFERROR(+VLOOKUP(A18,'LISTADO BASICO SUSTITUTOS'!B:K,6,FALSE), "-")</f>
        <v>-</v>
      </c>
      <c r="H18" s="43" t="str">
        <f>IFERROR(+VLOOKUP(A18,'LISTADO BASICO SUSTITUTOS'!B:K,10,FALSE), "-")</f>
        <v>-</v>
      </c>
    </row>
    <row r="19" spans="1:8" s="120" customFormat="1" ht="14.45" customHeight="1" x14ac:dyDescent="0.25">
      <c r="A19" s="300"/>
      <c r="B19" s="12"/>
      <c r="C19" s="43" t="str">
        <f>IFERROR(+VLOOKUP(A19,'LISTADO BASICO SUSTITUTOS'!B:K,2,FALSE), "-")</f>
        <v>-</v>
      </c>
      <c r="D19" s="11"/>
      <c r="E19" s="45" t="str">
        <f>IFERROR(+VLOOKUP(A19,'LISTADO BASICO SUSTITUTOS'!B:K,4,FALSE), "-")</f>
        <v>-</v>
      </c>
      <c r="F19" s="45" t="str">
        <f>IFERROR(+VLOOKUP(A19,'LISTADO BASICO SUSTITUTOS'!B:K,5,FALSE), "-")</f>
        <v>-</v>
      </c>
      <c r="G19" s="45" t="str">
        <f>IFERROR(+VLOOKUP(A19,'LISTADO BASICO SUSTITUTOS'!B:K,6,FALSE), "-")</f>
        <v>-</v>
      </c>
      <c r="H19" s="43" t="str">
        <f>IFERROR(+VLOOKUP(A19,'LISTADO BASICO SUSTITUTOS'!B:K,10,FALSE), "-")</f>
        <v>-</v>
      </c>
    </row>
    <row r="20" spans="1:8" s="120" customFormat="1" ht="14.45" customHeight="1" x14ac:dyDescent="0.25">
      <c r="A20" s="300"/>
      <c r="B20" s="127"/>
      <c r="C20" s="43" t="str">
        <f>IFERROR(+VLOOKUP(A20,'LISTADO BASICO SUSTITUTOS'!B:K,2,FALSE), "-")</f>
        <v>-</v>
      </c>
      <c r="D20" s="11"/>
      <c r="E20" s="45" t="str">
        <f>IFERROR(+VLOOKUP(A20,'LISTADO BASICO SUSTITUTOS'!B:K,4,FALSE), "-")</f>
        <v>-</v>
      </c>
      <c r="F20" s="45" t="str">
        <f>IFERROR(+VLOOKUP(A20,'LISTADO BASICO SUSTITUTOS'!B:K,5,FALSE), "-")</f>
        <v>-</v>
      </c>
      <c r="G20" s="45" t="str">
        <f>IFERROR(+VLOOKUP(A20,'LISTADO BASICO SUSTITUTOS'!B:K,6,FALSE), "-")</f>
        <v>-</v>
      </c>
      <c r="H20" s="43" t="str">
        <f>IFERROR(+VLOOKUP(A20,'LISTADO BASICO SUSTITUTOS'!B:K,10,FALSE), "-")</f>
        <v>-</v>
      </c>
    </row>
    <row r="21" spans="1:8" s="120" customFormat="1" ht="14.45" customHeight="1" x14ac:dyDescent="0.25">
      <c r="A21" s="301"/>
      <c r="B21" s="127"/>
      <c r="C21" s="43" t="str">
        <f>IFERROR(+VLOOKUP(A21,'LISTADO BASICO SUSTITUTOS'!B:K,2,FALSE), "-")</f>
        <v>-</v>
      </c>
      <c r="D21" s="11"/>
      <c r="E21" s="45" t="str">
        <f>IFERROR(+VLOOKUP(A21,'LISTADO BASICO SUSTITUTOS'!B:K,4,FALSE), "-")</f>
        <v>-</v>
      </c>
      <c r="F21" s="45" t="str">
        <f>IFERROR(+VLOOKUP(A21,'LISTADO BASICO SUSTITUTOS'!B:K,5,FALSE), "-")</f>
        <v>-</v>
      </c>
      <c r="G21" s="45" t="str">
        <f>IFERROR(+VLOOKUP(A21,'LISTADO BASICO SUSTITUTOS'!B:K,6,FALSE), "-")</f>
        <v>-</v>
      </c>
      <c r="H21" s="43" t="str">
        <f>IFERROR(+VLOOKUP(A21,'LISTADO BASICO SUSTITUTOS'!B:K,10,FALSE), "-")</f>
        <v>-</v>
      </c>
    </row>
    <row r="22" spans="1:8" ht="14.45" customHeight="1" x14ac:dyDescent="0.25">
      <c r="A22" s="392" t="s">
        <v>32</v>
      </c>
      <c r="B22" s="392"/>
      <c r="C22" s="392"/>
      <c r="D22" s="392"/>
      <c r="E22" s="392"/>
      <c r="F22" s="392"/>
      <c r="G22" s="121"/>
      <c r="H22" s="122"/>
    </row>
  </sheetData>
  <sheetProtection algorithmName="SHA-512" hashValue="JJ8Shdhp1RSOCKMifeor7oHdXfX4+QtisezSrbcdupWgIGCmzBJDVO/mQR08H/XUyTxm2bhlyBAXQSWK4/vnGg==" saltValue="ZHwbMXENZV92oLVr/wb81A==" spinCount="100000" sheet="1" objects="1" scenarios="1"/>
  <mergeCells count="2">
    <mergeCell ref="A22:F22"/>
    <mergeCell ref="A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4" tint="0.59999389629810485"/>
  </sheetPr>
  <dimension ref="B5:E20"/>
  <sheetViews>
    <sheetView workbookViewId="0">
      <selection activeCell="B19" sqref="B19:D19"/>
    </sheetView>
  </sheetViews>
  <sheetFormatPr baseColWidth="10" defaultRowHeight="15.75" x14ac:dyDescent="0.25"/>
  <cols>
    <col min="1" max="1" width="7.5703125" style="3" customWidth="1"/>
    <col min="2" max="2" width="45.28515625" style="3" customWidth="1"/>
    <col min="3" max="3" width="21.42578125" style="3" customWidth="1"/>
    <col min="4" max="4" width="46.140625" style="3" customWidth="1"/>
    <col min="5" max="5" width="45.28515625" style="3" customWidth="1"/>
    <col min="6" max="256" width="11.42578125" style="3"/>
    <col min="257" max="257" width="7.5703125" style="3" customWidth="1"/>
    <col min="258" max="258" width="45.28515625" style="3" customWidth="1"/>
    <col min="259" max="259" width="21.42578125" style="3" customWidth="1"/>
    <col min="260" max="260" width="46.140625" style="3" customWidth="1"/>
    <col min="261" max="261" width="45.28515625" style="3" customWidth="1"/>
    <col min="262" max="512" width="11.42578125" style="3"/>
    <col min="513" max="513" width="7.5703125" style="3" customWidth="1"/>
    <col min="514" max="514" width="45.28515625" style="3" customWidth="1"/>
    <col min="515" max="515" width="21.42578125" style="3" customWidth="1"/>
    <col min="516" max="516" width="46.140625" style="3" customWidth="1"/>
    <col min="517" max="517" width="45.28515625" style="3" customWidth="1"/>
    <col min="518" max="768" width="11.42578125" style="3"/>
    <col min="769" max="769" width="7.5703125" style="3" customWidth="1"/>
    <col min="770" max="770" width="45.28515625" style="3" customWidth="1"/>
    <col min="771" max="771" width="21.42578125" style="3" customWidth="1"/>
    <col min="772" max="772" width="46.140625" style="3" customWidth="1"/>
    <col min="773" max="773" width="45.28515625" style="3" customWidth="1"/>
    <col min="774" max="1024" width="11.42578125" style="3"/>
    <col min="1025" max="1025" width="7.5703125" style="3" customWidth="1"/>
    <col min="1026" max="1026" width="45.28515625" style="3" customWidth="1"/>
    <col min="1027" max="1027" width="21.42578125" style="3" customWidth="1"/>
    <col min="1028" max="1028" width="46.140625" style="3" customWidth="1"/>
    <col min="1029" max="1029" width="45.28515625" style="3" customWidth="1"/>
    <col min="1030" max="1280" width="11.42578125" style="3"/>
    <col min="1281" max="1281" width="7.5703125" style="3" customWidth="1"/>
    <col min="1282" max="1282" width="45.28515625" style="3" customWidth="1"/>
    <col min="1283" max="1283" width="21.42578125" style="3" customWidth="1"/>
    <col min="1284" max="1284" width="46.140625" style="3" customWidth="1"/>
    <col min="1285" max="1285" width="45.28515625" style="3" customWidth="1"/>
    <col min="1286" max="1536" width="11.42578125" style="3"/>
    <col min="1537" max="1537" width="7.5703125" style="3" customWidth="1"/>
    <col min="1538" max="1538" width="45.28515625" style="3" customWidth="1"/>
    <col min="1539" max="1539" width="21.42578125" style="3" customWidth="1"/>
    <col min="1540" max="1540" width="46.140625" style="3" customWidth="1"/>
    <col min="1541" max="1541" width="45.28515625" style="3" customWidth="1"/>
    <col min="1542" max="1792" width="11.42578125" style="3"/>
    <col min="1793" max="1793" width="7.5703125" style="3" customWidth="1"/>
    <col min="1794" max="1794" width="45.28515625" style="3" customWidth="1"/>
    <col min="1795" max="1795" width="21.42578125" style="3" customWidth="1"/>
    <col min="1796" max="1796" width="46.140625" style="3" customWidth="1"/>
    <col min="1797" max="1797" width="45.28515625" style="3" customWidth="1"/>
    <col min="1798" max="2048" width="11.42578125" style="3"/>
    <col min="2049" max="2049" width="7.5703125" style="3" customWidth="1"/>
    <col min="2050" max="2050" width="45.28515625" style="3" customWidth="1"/>
    <col min="2051" max="2051" width="21.42578125" style="3" customWidth="1"/>
    <col min="2052" max="2052" width="46.140625" style="3" customWidth="1"/>
    <col min="2053" max="2053" width="45.28515625" style="3" customWidth="1"/>
    <col min="2054" max="2304" width="11.42578125" style="3"/>
    <col min="2305" max="2305" width="7.5703125" style="3" customWidth="1"/>
    <col min="2306" max="2306" width="45.28515625" style="3" customWidth="1"/>
    <col min="2307" max="2307" width="21.42578125" style="3" customWidth="1"/>
    <col min="2308" max="2308" width="46.140625" style="3" customWidth="1"/>
    <col min="2309" max="2309" width="45.28515625" style="3" customWidth="1"/>
    <col min="2310" max="2560" width="11.42578125" style="3"/>
    <col min="2561" max="2561" width="7.5703125" style="3" customWidth="1"/>
    <col min="2562" max="2562" width="45.28515625" style="3" customWidth="1"/>
    <col min="2563" max="2563" width="21.42578125" style="3" customWidth="1"/>
    <col min="2564" max="2564" width="46.140625" style="3" customWidth="1"/>
    <col min="2565" max="2565" width="45.28515625" style="3" customWidth="1"/>
    <col min="2566" max="2816" width="11.42578125" style="3"/>
    <col min="2817" max="2817" width="7.5703125" style="3" customWidth="1"/>
    <col min="2818" max="2818" width="45.28515625" style="3" customWidth="1"/>
    <col min="2819" max="2819" width="21.42578125" style="3" customWidth="1"/>
    <col min="2820" max="2820" width="46.140625" style="3" customWidth="1"/>
    <col min="2821" max="2821" width="45.28515625" style="3" customWidth="1"/>
    <col min="2822" max="3072" width="11.42578125" style="3"/>
    <col min="3073" max="3073" width="7.5703125" style="3" customWidth="1"/>
    <col min="3074" max="3074" width="45.28515625" style="3" customWidth="1"/>
    <col min="3075" max="3075" width="21.42578125" style="3" customWidth="1"/>
    <col min="3076" max="3076" width="46.140625" style="3" customWidth="1"/>
    <col min="3077" max="3077" width="45.28515625" style="3" customWidth="1"/>
    <col min="3078" max="3328" width="11.42578125" style="3"/>
    <col min="3329" max="3329" width="7.5703125" style="3" customWidth="1"/>
    <col min="3330" max="3330" width="45.28515625" style="3" customWidth="1"/>
    <col min="3331" max="3331" width="21.42578125" style="3" customWidth="1"/>
    <col min="3332" max="3332" width="46.140625" style="3" customWidth="1"/>
    <col min="3333" max="3333" width="45.28515625" style="3" customWidth="1"/>
    <col min="3334" max="3584" width="11.42578125" style="3"/>
    <col min="3585" max="3585" width="7.5703125" style="3" customWidth="1"/>
    <col min="3586" max="3586" width="45.28515625" style="3" customWidth="1"/>
    <col min="3587" max="3587" width="21.42578125" style="3" customWidth="1"/>
    <col min="3588" max="3588" width="46.140625" style="3" customWidth="1"/>
    <col min="3589" max="3589" width="45.28515625" style="3" customWidth="1"/>
    <col min="3590" max="3840" width="11.42578125" style="3"/>
    <col min="3841" max="3841" width="7.5703125" style="3" customWidth="1"/>
    <col min="3842" max="3842" width="45.28515625" style="3" customWidth="1"/>
    <col min="3843" max="3843" width="21.42578125" style="3" customWidth="1"/>
    <col min="3844" max="3844" width="46.140625" style="3" customWidth="1"/>
    <col min="3845" max="3845" width="45.28515625" style="3" customWidth="1"/>
    <col min="3846" max="4096" width="11.42578125" style="3"/>
    <col min="4097" max="4097" width="7.5703125" style="3" customWidth="1"/>
    <col min="4098" max="4098" width="45.28515625" style="3" customWidth="1"/>
    <col min="4099" max="4099" width="21.42578125" style="3" customWidth="1"/>
    <col min="4100" max="4100" width="46.140625" style="3" customWidth="1"/>
    <col min="4101" max="4101" width="45.28515625" style="3" customWidth="1"/>
    <col min="4102" max="4352" width="11.42578125" style="3"/>
    <col min="4353" max="4353" width="7.5703125" style="3" customWidth="1"/>
    <col min="4354" max="4354" width="45.28515625" style="3" customWidth="1"/>
    <col min="4355" max="4355" width="21.42578125" style="3" customWidth="1"/>
    <col min="4356" max="4356" width="46.140625" style="3" customWidth="1"/>
    <col min="4357" max="4357" width="45.28515625" style="3" customWidth="1"/>
    <col min="4358" max="4608" width="11.42578125" style="3"/>
    <col min="4609" max="4609" width="7.5703125" style="3" customWidth="1"/>
    <col min="4610" max="4610" width="45.28515625" style="3" customWidth="1"/>
    <col min="4611" max="4611" width="21.42578125" style="3" customWidth="1"/>
    <col min="4612" max="4612" width="46.140625" style="3" customWidth="1"/>
    <col min="4613" max="4613" width="45.28515625" style="3" customWidth="1"/>
    <col min="4614" max="4864" width="11.42578125" style="3"/>
    <col min="4865" max="4865" width="7.5703125" style="3" customWidth="1"/>
    <col min="4866" max="4866" width="45.28515625" style="3" customWidth="1"/>
    <col min="4867" max="4867" width="21.42578125" style="3" customWidth="1"/>
    <col min="4868" max="4868" width="46.140625" style="3" customWidth="1"/>
    <col min="4869" max="4869" width="45.28515625" style="3" customWidth="1"/>
    <col min="4870" max="5120" width="11.42578125" style="3"/>
    <col min="5121" max="5121" width="7.5703125" style="3" customWidth="1"/>
    <col min="5122" max="5122" width="45.28515625" style="3" customWidth="1"/>
    <col min="5123" max="5123" width="21.42578125" style="3" customWidth="1"/>
    <col min="5124" max="5124" width="46.140625" style="3" customWidth="1"/>
    <col min="5125" max="5125" width="45.28515625" style="3" customWidth="1"/>
    <col min="5126" max="5376" width="11.42578125" style="3"/>
    <col min="5377" max="5377" width="7.5703125" style="3" customWidth="1"/>
    <col min="5378" max="5378" width="45.28515625" style="3" customWidth="1"/>
    <col min="5379" max="5379" width="21.42578125" style="3" customWidth="1"/>
    <col min="5380" max="5380" width="46.140625" style="3" customWidth="1"/>
    <col min="5381" max="5381" width="45.28515625" style="3" customWidth="1"/>
    <col min="5382" max="5632" width="11.42578125" style="3"/>
    <col min="5633" max="5633" width="7.5703125" style="3" customWidth="1"/>
    <col min="5634" max="5634" width="45.28515625" style="3" customWidth="1"/>
    <col min="5635" max="5635" width="21.42578125" style="3" customWidth="1"/>
    <col min="5636" max="5636" width="46.140625" style="3" customWidth="1"/>
    <col min="5637" max="5637" width="45.28515625" style="3" customWidth="1"/>
    <col min="5638" max="5888" width="11.42578125" style="3"/>
    <col min="5889" max="5889" width="7.5703125" style="3" customWidth="1"/>
    <col min="5890" max="5890" width="45.28515625" style="3" customWidth="1"/>
    <col min="5891" max="5891" width="21.42578125" style="3" customWidth="1"/>
    <col min="5892" max="5892" width="46.140625" style="3" customWidth="1"/>
    <col min="5893" max="5893" width="45.28515625" style="3" customWidth="1"/>
    <col min="5894" max="6144" width="11.42578125" style="3"/>
    <col min="6145" max="6145" width="7.5703125" style="3" customWidth="1"/>
    <col min="6146" max="6146" width="45.28515625" style="3" customWidth="1"/>
    <col min="6147" max="6147" width="21.42578125" style="3" customWidth="1"/>
    <col min="6148" max="6148" width="46.140625" style="3" customWidth="1"/>
    <col min="6149" max="6149" width="45.28515625" style="3" customWidth="1"/>
    <col min="6150" max="6400" width="11.42578125" style="3"/>
    <col min="6401" max="6401" width="7.5703125" style="3" customWidth="1"/>
    <col min="6402" max="6402" width="45.28515625" style="3" customWidth="1"/>
    <col min="6403" max="6403" width="21.42578125" style="3" customWidth="1"/>
    <col min="6404" max="6404" width="46.140625" style="3" customWidth="1"/>
    <col min="6405" max="6405" width="45.28515625" style="3" customWidth="1"/>
    <col min="6406" max="6656" width="11.42578125" style="3"/>
    <col min="6657" max="6657" width="7.5703125" style="3" customWidth="1"/>
    <col min="6658" max="6658" width="45.28515625" style="3" customWidth="1"/>
    <col min="6659" max="6659" width="21.42578125" style="3" customWidth="1"/>
    <col min="6660" max="6660" width="46.140625" style="3" customWidth="1"/>
    <col min="6661" max="6661" width="45.28515625" style="3" customWidth="1"/>
    <col min="6662" max="6912" width="11.42578125" style="3"/>
    <col min="6913" max="6913" width="7.5703125" style="3" customWidth="1"/>
    <col min="6914" max="6914" width="45.28515625" style="3" customWidth="1"/>
    <col min="6915" max="6915" width="21.42578125" style="3" customWidth="1"/>
    <col min="6916" max="6916" width="46.140625" style="3" customWidth="1"/>
    <col min="6917" max="6917" width="45.28515625" style="3" customWidth="1"/>
    <col min="6918" max="7168" width="11.42578125" style="3"/>
    <col min="7169" max="7169" width="7.5703125" style="3" customWidth="1"/>
    <col min="7170" max="7170" width="45.28515625" style="3" customWidth="1"/>
    <col min="7171" max="7171" width="21.42578125" style="3" customWidth="1"/>
    <col min="7172" max="7172" width="46.140625" style="3" customWidth="1"/>
    <col min="7173" max="7173" width="45.28515625" style="3" customWidth="1"/>
    <col min="7174" max="7424" width="11.42578125" style="3"/>
    <col min="7425" max="7425" width="7.5703125" style="3" customWidth="1"/>
    <col min="7426" max="7426" width="45.28515625" style="3" customWidth="1"/>
    <col min="7427" max="7427" width="21.42578125" style="3" customWidth="1"/>
    <col min="7428" max="7428" width="46.140625" style="3" customWidth="1"/>
    <col min="7429" max="7429" width="45.28515625" style="3" customWidth="1"/>
    <col min="7430" max="7680" width="11.42578125" style="3"/>
    <col min="7681" max="7681" width="7.5703125" style="3" customWidth="1"/>
    <col min="7682" max="7682" width="45.28515625" style="3" customWidth="1"/>
    <col min="7683" max="7683" width="21.42578125" style="3" customWidth="1"/>
    <col min="7684" max="7684" width="46.140625" style="3" customWidth="1"/>
    <col min="7685" max="7685" width="45.28515625" style="3" customWidth="1"/>
    <col min="7686" max="7936" width="11.42578125" style="3"/>
    <col min="7937" max="7937" width="7.5703125" style="3" customWidth="1"/>
    <col min="7938" max="7938" width="45.28515625" style="3" customWidth="1"/>
    <col min="7939" max="7939" width="21.42578125" style="3" customWidth="1"/>
    <col min="7940" max="7940" width="46.140625" style="3" customWidth="1"/>
    <col min="7941" max="7941" width="45.28515625" style="3" customWidth="1"/>
    <col min="7942" max="8192" width="11.42578125" style="3"/>
    <col min="8193" max="8193" width="7.5703125" style="3" customWidth="1"/>
    <col min="8194" max="8194" width="45.28515625" style="3" customWidth="1"/>
    <col min="8195" max="8195" width="21.42578125" style="3" customWidth="1"/>
    <col min="8196" max="8196" width="46.140625" style="3" customWidth="1"/>
    <col min="8197" max="8197" width="45.28515625" style="3" customWidth="1"/>
    <col min="8198" max="8448" width="11.42578125" style="3"/>
    <col min="8449" max="8449" width="7.5703125" style="3" customWidth="1"/>
    <col min="8450" max="8450" width="45.28515625" style="3" customWidth="1"/>
    <col min="8451" max="8451" width="21.42578125" style="3" customWidth="1"/>
    <col min="8452" max="8452" width="46.140625" style="3" customWidth="1"/>
    <col min="8453" max="8453" width="45.28515625" style="3" customWidth="1"/>
    <col min="8454" max="8704" width="11.42578125" style="3"/>
    <col min="8705" max="8705" width="7.5703125" style="3" customWidth="1"/>
    <col min="8706" max="8706" width="45.28515625" style="3" customWidth="1"/>
    <col min="8707" max="8707" width="21.42578125" style="3" customWidth="1"/>
    <col min="8708" max="8708" width="46.140625" style="3" customWidth="1"/>
    <col min="8709" max="8709" width="45.28515625" style="3" customWidth="1"/>
    <col min="8710" max="8960" width="11.42578125" style="3"/>
    <col min="8961" max="8961" width="7.5703125" style="3" customWidth="1"/>
    <col min="8962" max="8962" width="45.28515625" style="3" customWidth="1"/>
    <col min="8963" max="8963" width="21.42578125" style="3" customWidth="1"/>
    <col min="8964" max="8964" width="46.140625" style="3" customWidth="1"/>
    <col min="8965" max="8965" width="45.28515625" style="3" customWidth="1"/>
    <col min="8966" max="9216" width="11.42578125" style="3"/>
    <col min="9217" max="9217" width="7.5703125" style="3" customWidth="1"/>
    <col min="9218" max="9218" width="45.28515625" style="3" customWidth="1"/>
    <col min="9219" max="9219" width="21.42578125" style="3" customWidth="1"/>
    <col min="9220" max="9220" width="46.140625" style="3" customWidth="1"/>
    <col min="9221" max="9221" width="45.28515625" style="3" customWidth="1"/>
    <col min="9222" max="9472" width="11.42578125" style="3"/>
    <col min="9473" max="9473" width="7.5703125" style="3" customWidth="1"/>
    <col min="9474" max="9474" width="45.28515625" style="3" customWidth="1"/>
    <col min="9475" max="9475" width="21.42578125" style="3" customWidth="1"/>
    <col min="9476" max="9476" width="46.140625" style="3" customWidth="1"/>
    <col min="9477" max="9477" width="45.28515625" style="3" customWidth="1"/>
    <col min="9478" max="9728" width="11.42578125" style="3"/>
    <col min="9729" max="9729" width="7.5703125" style="3" customWidth="1"/>
    <col min="9730" max="9730" width="45.28515625" style="3" customWidth="1"/>
    <col min="9731" max="9731" width="21.42578125" style="3" customWidth="1"/>
    <col min="9732" max="9732" width="46.140625" style="3" customWidth="1"/>
    <col min="9733" max="9733" width="45.28515625" style="3" customWidth="1"/>
    <col min="9734" max="9984" width="11.42578125" style="3"/>
    <col min="9985" max="9985" width="7.5703125" style="3" customWidth="1"/>
    <col min="9986" max="9986" width="45.28515625" style="3" customWidth="1"/>
    <col min="9987" max="9987" width="21.42578125" style="3" customWidth="1"/>
    <col min="9988" max="9988" width="46.140625" style="3" customWidth="1"/>
    <col min="9989" max="9989" width="45.28515625" style="3" customWidth="1"/>
    <col min="9990" max="10240" width="11.42578125" style="3"/>
    <col min="10241" max="10241" width="7.5703125" style="3" customWidth="1"/>
    <col min="10242" max="10242" width="45.28515625" style="3" customWidth="1"/>
    <col min="10243" max="10243" width="21.42578125" style="3" customWidth="1"/>
    <col min="10244" max="10244" width="46.140625" style="3" customWidth="1"/>
    <col min="10245" max="10245" width="45.28515625" style="3" customWidth="1"/>
    <col min="10246" max="10496" width="11.42578125" style="3"/>
    <col min="10497" max="10497" width="7.5703125" style="3" customWidth="1"/>
    <col min="10498" max="10498" width="45.28515625" style="3" customWidth="1"/>
    <col min="10499" max="10499" width="21.42578125" style="3" customWidth="1"/>
    <col min="10500" max="10500" width="46.140625" style="3" customWidth="1"/>
    <col min="10501" max="10501" width="45.28515625" style="3" customWidth="1"/>
    <col min="10502" max="10752" width="11.42578125" style="3"/>
    <col min="10753" max="10753" width="7.5703125" style="3" customWidth="1"/>
    <col min="10754" max="10754" width="45.28515625" style="3" customWidth="1"/>
    <col min="10755" max="10755" width="21.42578125" style="3" customWidth="1"/>
    <col min="10756" max="10756" width="46.140625" style="3" customWidth="1"/>
    <col min="10757" max="10757" width="45.28515625" style="3" customWidth="1"/>
    <col min="10758" max="11008" width="11.42578125" style="3"/>
    <col min="11009" max="11009" width="7.5703125" style="3" customWidth="1"/>
    <col min="11010" max="11010" width="45.28515625" style="3" customWidth="1"/>
    <col min="11011" max="11011" width="21.42578125" style="3" customWidth="1"/>
    <col min="11012" max="11012" width="46.140625" style="3" customWidth="1"/>
    <col min="11013" max="11013" width="45.28515625" style="3" customWidth="1"/>
    <col min="11014" max="11264" width="11.42578125" style="3"/>
    <col min="11265" max="11265" width="7.5703125" style="3" customWidth="1"/>
    <col min="11266" max="11266" width="45.28515625" style="3" customWidth="1"/>
    <col min="11267" max="11267" width="21.42578125" style="3" customWidth="1"/>
    <col min="11268" max="11268" width="46.140625" style="3" customWidth="1"/>
    <col min="11269" max="11269" width="45.28515625" style="3" customWidth="1"/>
    <col min="11270" max="11520" width="11.42578125" style="3"/>
    <col min="11521" max="11521" width="7.5703125" style="3" customWidth="1"/>
    <col min="11522" max="11522" width="45.28515625" style="3" customWidth="1"/>
    <col min="11523" max="11523" width="21.42578125" style="3" customWidth="1"/>
    <col min="11524" max="11524" width="46.140625" style="3" customWidth="1"/>
    <col min="11525" max="11525" width="45.28515625" style="3" customWidth="1"/>
    <col min="11526" max="11776" width="11.42578125" style="3"/>
    <col min="11777" max="11777" width="7.5703125" style="3" customWidth="1"/>
    <col min="11778" max="11778" width="45.28515625" style="3" customWidth="1"/>
    <col min="11779" max="11779" width="21.42578125" style="3" customWidth="1"/>
    <col min="11780" max="11780" width="46.140625" style="3" customWidth="1"/>
    <col min="11781" max="11781" width="45.28515625" style="3" customWidth="1"/>
    <col min="11782" max="12032" width="11.42578125" style="3"/>
    <col min="12033" max="12033" width="7.5703125" style="3" customWidth="1"/>
    <col min="12034" max="12034" width="45.28515625" style="3" customWidth="1"/>
    <col min="12035" max="12035" width="21.42578125" style="3" customWidth="1"/>
    <col min="12036" max="12036" width="46.140625" style="3" customWidth="1"/>
    <col min="12037" max="12037" width="45.28515625" style="3" customWidth="1"/>
    <col min="12038" max="12288" width="11.42578125" style="3"/>
    <col min="12289" max="12289" width="7.5703125" style="3" customWidth="1"/>
    <col min="12290" max="12290" width="45.28515625" style="3" customWidth="1"/>
    <col min="12291" max="12291" width="21.42578125" style="3" customWidth="1"/>
    <col min="12292" max="12292" width="46.140625" style="3" customWidth="1"/>
    <col min="12293" max="12293" width="45.28515625" style="3" customWidth="1"/>
    <col min="12294" max="12544" width="11.42578125" style="3"/>
    <col min="12545" max="12545" width="7.5703125" style="3" customWidth="1"/>
    <col min="12546" max="12546" width="45.28515625" style="3" customWidth="1"/>
    <col min="12547" max="12547" width="21.42578125" style="3" customWidth="1"/>
    <col min="12548" max="12548" width="46.140625" style="3" customWidth="1"/>
    <col min="12549" max="12549" width="45.28515625" style="3" customWidth="1"/>
    <col min="12550" max="12800" width="11.42578125" style="3"/>
    <col min="12801" max="12801" width="7.5703125" style="3" customWidth="1"/>
    <col min="12802" max="12802" width="45.28515625" style="3" customWidth="1"/>
    <col min="12803" max="12803" width="21.42578125" style="3" customWidth="1"/>
    <col min="12804" max="12804" width="46.140625" style="3" customWidth="1"/>
    <col min="12805" max="12805" width="45.28515625" style="3" customWidth="1"/>
    <col min="12806" max="13056" width="11.42578125" style="3"/>
    <col min="13057" max="13057" width="7.5703125" style="3" customWidth="1"/>
    <col min="13058" max="13058" width="45.28515625" style="3" customWidth="1"/>
    <col min="13059" max="13059" width="21.42578125" style="3" customWidth="1"/>
    <col min="13060" max="13060" width="46.140625" style="3" customWidth="1"/>
    <col min="13061" max="13061" width="45.28515625" style="3" customWidth="1"/>
    <col min="13062" max="13312" width="11.42578125" style="3"/>
    <col min="13313" max="13313" width="7.5703125" style="3" customWidth="1"/>
    <col min="13314" max="13314" width="45.28515625" style="3" customWidth="1"/>
    <col min="13315" max="13315" width="21.42578125" style="3" customWidth="1"/>
    <col min="13316" max="13316" width="46.140625" style="3" customWidth="1"/>
    <col min="13317" max="13317" width="45.28515625" style="3" customWidth="1"/>
    <col min="13318" max="13568" width="11.42578125" style="3"/>
    <col min="13569" max="13569" width="7.5703125" style="3" customWidth="1"/>
    <col min="13570" max="13570" width="45.28515625" style="3" customWidth="1"/>
    <col min="13571" max="13571" width="21.42578125" style="3" customWidth="1"/>
    <col min="13572" max="13572" width="46.140625" style="3" customWidth="1"/>
    <col min="13573" max="13573" width="45.28515625" style="3" customWidth="1"/>
    <col min="13574" max="13824" width="11.42578125" style="3"/>
    <col min="13825" max="13825" width="7.5703125" style="3" customWidth="1"/>
    <col min="13826" max="13826" width="45.28515625" style="3" customWidth="1"/>
    <col min="13827" max="13827" width="21.42578125" style="3" customWidth="1"/>
    <col min="13828" max="13828" width="46.140625" style="3" customWidth="1"/>
    <col min="13829" max="13829" width="45.28515625" style="3" customWidth="1"/>
    <col min="13830" max="14080" width="11.42578125" style="3"/>
    <col min="14081" max="14081" width="7.5703125" style="3" customWidth="1"/>
    <col min="14082" max="14082" width="45.28515625" style="3" customWidth="1"/>
    <col min="14083" max="14083" width="21.42578125" style="3" customWidth="1"/>
    <col min="14084" max="14084" width="46.140625" style="3" customWidth="1"/>
    <col min="14085" max="14085" width="45.28515625" style="3" customWidth="1"/>
    <col min="14086" max="14336" width="11.42578125" style="3"/>
    <col min="14337" max="14337" width="7.5703125" style="3" customWidth="1"/>
    <col min="14338" max="14338" width="45.28515625" style="3" customWidth="1"/>
    <col min="14339" max="14339" width="21.42578125" style="3" customWidth="1"/>
    <col min="14340" max="14340" width="46.140625" style="3" customWidth="1"/>
    <col min="14341" max="14341" width="45.28515625" style="3" customWidth="1"/>
    <col min="14342" max="14592" width="11.42578125" style="3"/>
    <col min="14593" max="14593" width="7.5703125" style="3" customWidth="1"/>
    <col min="14594" max="14594" width="45.28515625" style="3" customWidth="1"/>
    <col min="14595" max="14595" width="21.42578125" style="3" customWidth="1"/>
    <col min="14596" max="14596" width="46.140625" style="3" customWidth="1"/>
    <col min="14597" max="14597" width="45.28515625" style="3" customWidth="1"/>
    <col min="14598" max="14848" width="11.42578125" style="3"/>
    <col min="14849" max="14849" width="7.5703125" style="3" customWidth="1"/>
    <col min="14850" max="14850" width="45.28515625" style="3" customWidth="1"/>
    <col min="14851" max="14851" width="21.42578125" style="3" customWidth="1"/>
    <col min="14852" max="14852" width="46.140625" style="3" customWidth="1"/>
    <col min="14853" max="14853" width="45.28515625" style="3" customWidth="1"/>
    <col min="14854" max="15104" width="11.42578125" style="3"/>
    <col min="15105" max="15105" width="7.5703125" style="3" customWidth="1"/>
    <col min="15106" max="15106" width="45.28515625" style="3" customWidth="1"/>
    <col min="15107" max="15107" width="21.42578125" style="3" customWidth="1"/>
    <col min="15108" max="15108" width="46.140625" style="3" customWidth="1"/>
    <col min="15109" max="15109" width="45.28515625" style="3" customWidth="1"/>
    <col min="15110" max="15360" width="11.42578125" style="3"/>
    <col min="15361" max="15361" width="7.5703125" style="3" customWidth="1"/>
    <col min="15362" max="15362" width="45.28515625" style="3" customWidth="1"/>
    <col min="15363" max="15363" width="21.42578125" style="3" customWidth="1"/>
    <col min="15364" max="15364" width="46.140625" style="3" customWidth="1"/>
    <col min="15365" max="15365" width="45.28515625" style="3" customWidth="1"/>
    <col min="15366" max="15616" width="11.42578125" style="3"/>
    <col min="15617" max="15617" width="7.5703125" style="3" customWidth="1"/>
    <col min="15618" max="15618" width="45.28515625" style="3" customWidth="1"/>
    <col min="15619" max="15619" width="21.42578125" style="3" customWidth="1"/>
    <col min="15620" max="15620" width="46.140625" style="3" customWidth="1"/>
    <col min="15621" max="15621" width="45.28515625" style="3" customWidth="1"/>
    <col min="15622" max="15872" width="11.42578125" style="3"/>
    <col min="15873" max="15873" width="7.5703125" style="3" customWidth="1"/>
    <col min="15874" max="15874" width="45.28515625" style="3" customWidth="1"/>
    <col min="15875" max="15875" width="21.42578125" style="3" customWidth="1"/>
    <col min="15876" max="15876" width="46.140625" style="3" customWidth="1"/>
    <col min="15877" max="15877" width="45.28515625" style="3" customWidth="1"/>
    <col min="15878" max="16128" width="11.42578125" style="3"/>
    <col min="16129" max="16129" width="7.5703125" style="3" customWidth="1"/>
    <col min="16130" max="16130" width="45.28515625" style="3" customWidth="1"/>
    <col min="16131" max="16131" width="21.42578125" style="3" customWidth="1"/>
    <col min="16132" max="16132" width="46.140625" style="3" customWidth="1"/>
    <col min="16133" max="16133" width="45.28515625" style="3" customWidth="1"/>
    <col min="16134" max="16384" width="11.42578125" style="3"/>
  </cols>
  <sheetData>
    <row r="5" spans="2:5" ht="16.5" thickBot="1" x14ac:dyDescent="0.3">
      <c r="B5" s="2"/>
      <c r="C5" s="2"/>
      <c r="D5" s="2"/>
      <c r="E5" s="2"/>
    </row>
    <row r="6" spans="2:5" ht="16.5" thickBot="1" x14ac:dyDescent="0.3">
      <c r="B6" s="20" t="s">
        <v>0</v>
      </c>
      <c r="C6" s="370" t="s">
        <v>796</v>
      </c>
      <c r="D6" s="370"/>
      <c r="E6" s="371"/>
    </row>
    <row r="7" spans="2:5" ht="32.25" thickBot="1" x14ac:dyDescent="0.3">
      <c r="B7" s="21"/>
      <c r="C7" s="22" t="s">
        <v>1</v>
      </c>
      <c r="D7" s="22" t="s">
        <v>2</v>
      </c>
      <c r="E7" s="22" t="s">
        <v>3</v>
      </c>
    </row>
    <row r="8" spans="2:5" x14ac:dyDescent="0.25">
      <c r="B8" s="23" t="s">
        <v>4</v>
      </c>
      <c r="C8" s="33"/>
      <c r="D8" s="36"/>
      <c r="E8" s="39"/>
    </row>
    <row r="9" spans="2:5" x14ac:dyDescent="0.25">
      <c r="B9" s="24" t="s">
        <v>5</v>
      </c>
      <c r="C9" s="34"/>
      <c r="D9" s="37"/>
      <c r="E9" s="40"/>
    </row>
    <row r="10" spans="2:5" ht="31.5" x14ac:dyDescent="0.25">
      <c r="B10" s="24" t="s">
        <v>6</v>
      </c>
      <c r="C10" s="34"/>
      <c r="D10" s="37"/>
      <c r="E10" s="40"/>
    </row>
    <row r="11" spans="2:5" ht="31.5" x14ac:dyDescent="0.25">
      <c r="B11" s="24" t="s">
        <v>7</v>
      </c>
      <c r="C11" s="34"/>
      <c r="D11" s="37"/>
      <c r="E11" s="40"/>
    </row>
    <row r="12" spans="2:5" x14ac:dyDescent="0.25">
      <c r="B12" s="24" t="s">
        <v>8</v>
      </c>
      <c r="C12" s="34"/>
      <c r="D12" s="37"/>
      <c r="E12" s="40"/>
    </row>
    <row r="13" spans="2:5" x14ac:dyDescent="0.25">
      <c r="B13" s="24" t="s">
        <v>9</v>
      </c>
      <c r="C13" s="34"/>
      <c r="D13" s="37"/>
      <c r="E13" s="40"/>
    </row>
    <row r="14" spans="2:5" ht="32.25" thickBot="1" x14ac:dyDescent="0.3">
      <c r="B14" s="25" t="s">
        <v>10</v>
      </c>
      <c r="C14" s="35"/>
      <c r="D14" s="38"/>
      <c r="E14" s="41"/>
    </row>
    <row r="16" spans="2:5" ht="23.25" customHeight="1" x14ac:dyDescent="0.25">
      <c r="B16" s="372" t="s">
        <v>11</v>
      </c>
      <c r="C16" s="372"/>
      <c r="D16" s="372"/>
      <c r="E16" s="7"/>
    </row>
    <row r="17" spans="2:4" ht="44.25" customHeight="1" x14ac:dyDescent="0.25">
      <c r="B17" s="372" t="s">
        <v>1046</v>
      </c>
      <c r="C17" s="372"/>
      <c r="D17" s="372"/>
    </row>
    <row r="18" spans="2:4" ht="25.5" customHeight="1" x14ac:dyDescent="0.25">
      <c r="B18" s="372" t="s">
        <v>12</v>
      </c>
      <c r="C18" s="372"/>
      <c r="D18" s="372"/>
    </row>
    <row r="19" spans="2:4" ht="83.25" customHeight="1" x14ac:dyDescent="0.25">
      <c r="B19" s="372" t="s">
        <v>622</v>
      </c>
      <c r="C19" s="372"/>
      <c r="D19" s="372"/>
    </row>
    <row r="20" spans="2:4" x14ac:dyDescent="0.25">
      <c r="C20" s="8"/>
      <c r="D20" s="8"/>
    </row>
  </sheetData>
  <sheetProtection algorithmName="SHA-512" hashValue="Kz8E3+elWY88KiW9SDG3C9zzx5PUhzLH7N60J5evZXbcpxgojs1nt50JBVAD5i0CYO7MHWAcaU6TYtXI2Ix3Tw==" saltValue="tTyIMHBPntOBR1XBGxHPNw==" spinCount="100000" sheet="1" objects="1" scenarios="1"/>
  <mergeCells count="5">
    <mergeCell ref="C6:E6"/>
    <mergeCell ref="B16:D16"/>
    <mergeCell ref="B17:D17"/>
    <mergeCell ref="B18:D18"/>
    <mergeCell ref="B19:D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4" tint="0.59999389629810485"/>
  </sheetPr>
  <dimension ref="A2:K6000"/>
  <sheetViews>
    <sheetView workbookViewId="0">
      <pane ySplit="4" topLeftCell="A5" activePane="bottomLeft" state="frozen"/>
      <selection activeCell="H33" sqref="H33"/>
      <selection pane="bottomLeft"/>
    </sheetView>
  </sheetViews>
  <sheetFormatPr baseColWidth="10" defaultRowHeight="15.75" x14ac:dyDescent="0.25"/>
  <cols>
    <col min="1" max="1" width="10.28515625" style="80" bestFit="1" customWidth="1"/>
    <col min="2" max="2" width="19.42578125" style="74" customWidth="1"/>
    <col min="3" max="3" width="48.85546875" style="78" bestFit="1" customWidth="1"/>
    <col min="4" max="4" width="13.28515625" style="74" bestFit="1" customWidth="1"/>
    <col min="5" max="5" width="13.7109375" style="76" bestFit="1" customWidth="1"/>
    <col min="6" max="6" width="6" style="74" customWidth="1"/>
    <col min="7" max="7" width="15.5703125" style="80" bestFit="1" customWidth="1"/>
    <col min="8" max="8" width="19.140625" style="74" customWidth="1"/>
    <col min="9" max="9" width="42.5703125" style="77" bestFit="1" customWidth="1"/>
    <col min="10" max="10" width="19.140625" style="74" bestFit="1" customWidth="1"/>
    <col min="11" max="11" width="24.42578125" style="298" customWidth="1"/>
    <col min="12" max="16384" width="11.42578125" style="74"/>
  </cols>
  <sheetData>
    <row r="2" spans="1:11" x14ac:dyDescent="0.25">
      <c r="C2" s="75"/>
    </row>
    <row r="4" spans="1:11" ht="9" customHeight="1" thickBot="1" x14ac:dyDescent="0.3"/>
    <row r="5" spans="1:11" s="89" customFormat="1" ht="52.5" customHeight="1" thickBot="1" x14ac:dyDescent="0.3">
      <c r="A5" s="81" t="s">
        <v>240</v>
      </c>
      <c r="B5" s="82" t="s">
        <v>239</v>
      </c>
      <c r="C5" s="86" t="s">
        <v>241</v>
      </c>
      <c r="D5" s="82" t="s">
        <v>878</v>
      </c>
      <c r="E5" s="87" t="s">
        <v>618</v>
      </c>
      <c r="F5" s="82" t="s">
        <v>242</v>
      </c>
      <c r="G5" s="83" t="s">
        <v>619</v>
      </c>
      <c r="H5" s="82" t="s">
        <v>243</v>
      </c>
      <c r="I5" s="88" t="s">
        <v>244</v>
      </c>
      <c r="J5" s="82" t="s">
        <v>245</v>
      </c>
      <c r="K5" s="299" t="s">
        <v>21</v>
      </c>
    </row>
    <row r="6" spans="1:11" x14ac:dyDescent="0.25">
      <c r="G6" s="80" t="str">
        <f>IF(F6="","-",IFERROR(+IF(F6="si",(((E6*19)/100)+E6),E6),"-"))</f>
        <v>-</v>
      </c>
      <c r="K6" s="298" t="str">
        <f>+CONTACTO!$C$6</f>
        <v>-</v>
      </c>
    </row>
    <row r="7" spans="1:11" x14ac:dyDescent="0.25">
      <c r="G7" s="80" t="str">
        <f t="shared" ref="G7:G70" si="0">IF(F7="","-",IFERROR(+IF(F7="si",(((E7*19)/100)+E7),E7),"-"))</f>
        <v>-</v>
      </c>
      <c r="K7" s="298" t="str">
        <f>+CONTACTO!$C$6</f>
        <v>-</v>
      </c>
    </row>
    <row r="8" spans="1:11" x14ac:dyDescent="0.25">
      <c r="G8" s="80" t="str">
        <f t="shared" si="0"/>
        <v>-</v>
      </c>
      <c r="K8" s="298" t="str">
        <f>+CONTACTO!$C$6</f>
        <v>-</v>
      </c>
    </row>
    <row r="9" spans="1:11" x14ac:dyDescent="0.25">
      <c r="G9" s="80" t="str">
        <f t="shared" si="0"/>
        <v>-</v>
      </c>
      <c r="K9" s="298" t="str">
        <f>+CONTACTO!$C$6</f>
        <v>-</v>
      </c>
    </row>
    <row r="10" spans="1:11" x14ac:dyDescent="0.25">
      <c r="G10" s="80" t="str">
        <f t="shared" si="0"/>
        <v>-</v>
      </c>
      <c r="K10" s="298" t="str">
        <f>+CONTACTO!$C$6</f>
        <v>-</v>
      </c>
    </row>
    <row r="11" spans="1:11" x14ac:dyDescent="0.25">
      <c r="G11" s="80" t="str">
        <f t="shared" si="0"/>
        <v>-</v>
      </c>
      <c r="K11" s="298" t="str">
        <f>+CONTACTO!$C$6</f>
        <v>-</v>
      </c>
    </row>
    <row r="12" spans="1:11" x14ac:dyDescent="0.25">
      <c r="G12" s="80" t="str">
        <f t="shared" si="0"/>
        <v>-</v>
      </c>
      <c r="K12" s="298" t="str">
        <f>+CONTACTO!$C$6</f>
        <v>-</v>
      </c>
    </row>
    <row r="13" spans="1:11" x14ac:dyDescent="0.25">
      <c r="G13" s="80" t="str">
        <f t="shared" si="0"/>
        <v>-</v>
      </c>
      <c r="K13" s="298" t="str">
        <f>+CONTACTO!$C$6</f>
        <v>-</v>
      </c>
    </row>
    <row r="14" spans="1:11" x14ac:dyDescent="0.25">
      <c r="G14" s="80" t="str">
        <f t="shared" si="0"/>
        <v>-</v>
      </c>
      <c r="K14" s="298" t="str">
        <f>+CONTACTO!$C$6</f>
        <v>-</v>
      </c>
    </row>
    <row r="15" spans="1:11" x14ac:dyDescent="0.25">
      <c r="G15" s="80" t="str">
        <f t="shared" si="0"/>
        <v>-</v>
      </c>
      <c r="K15" s="298" t="str">
        <f>+CONTACTO!$C$6</f>
        <v>-</v>
      </c>
    </row>
    <row r="16" spans="1:11" x14ac:dyDescent="0.25">
      <c r="G16" s="80" t="str">
        <f t="shared" si="0"/>
        <v>-</v>
      </c>
      <c r="K16" s="298" t="str">
        <f>+CONTACTO!$C$6</f>
        <v>-</v>
      </c>
    </row>
    <row r="17" spans="1:11" x14ac:dyDescent="0.25">
      <c r="G17" s="80" t="str">
        <f t="shared" si="0"/>
        <v>-</v>
      </c>
      <c r="K17" s="298" t="str">
        <f>+CONTACTO!$C$6</f>
        <v>-</v>
      </c>
    </row>
    <row r="18" spans="1:11" x14ac:dyDescent="0.25">
      <c r="G18" s="80" t="str">
        <f t="shared" si="0"/>
        <v>-</v>
      </c>
      <c r="K18" s="298" t="str">
        <f>+CONTACTO!$C$6</f>
        <v>-</v>
      </c>
    </row>
    <row r="19" spans="1:11" s="79" customFormat="1" ht="14.45" customHeight="1" x14ac:dyDescent="0.25">
      <c r="A19" s="80"/>
      <c r="B19" s="74"/>
      <c r="C19" s="78"/>
      <c r="D19" s="74"/>
      <c r="E19" s="76"/>
      <c r="F19" s="74"/>
      <c r="G19" s="80" t="str">
        <f t="shared" si="0"/>
        <v>-</v>
      </c>
      <c r="H19" s="74"/>
      <c r="I19" s="77"/>
      <c r="J19" s="74"/>
      <c r="K19" s="298" t="str">
        <f>+CONTACTO!$C$6</f>
        <v>-</v>
      </c>
    </row>
    <row r="20" spans="1:11" x14ac:dyDescent="0.25">
      <c r="G20" s="80" t="str">
        <f t="shared" si="0"/>
        <v>-</v>
      </c>
      <c r="K20" s="298" t="str">
        <f>+CONTACTO!$C$6</f>
        <v>-</v>
      </c>
    </row>
    <row r="21" spans="1:11" x14ac:dyDescent="0.25">
      <c r="G21" s="80" t="str">
        <f t="shared" si="0"/>
        <v>-</v>
      </c>
      <c r="K21" s="298" t="str">
        <f>+CONTACTO!$C$6</f>
        <v>-</v>
      </c>
    </row>
    <row r="22" spans="1:11" x14ac:dyDescent="0.25">
      <c r="G22" s="80" t="str">
        <f t="shared" si="0"/>
        <v>-</v>
      </c>
      <c r="K22" s="298" t="str">
        <f>+CONTACTO!$C$6</f>
        <v>-</v>
      </c>
    </row>
    <row r="23" spans="1:11" x14ac:dyDescent="0.25">
      <c r="G23" s="80" t="str">
        <f t="shared" si="0"/>
        <v>-</v>
      </c>
      <c r="K23" s="298" t="str">
        <f>+CONTACTO!$C$6</f>
        <v>-</v>
      </c>
    </row>
    <row r="24" spans="1:11" x14ac:dyDescent="0.25">
      <c r="G24" s="80" t="str">
        <f t="shared" si="0"/>
        <v>-</v>
      </c>
      <c r="K24" s="298" t="str">
        <f>+CONTACTO!$C$6</f>
        <v>-</v>
      </c>
    </row>
    <row r="25" spans="1:11" x14ac:dyDescent="0.25">
      <c r="G25" s="80" t="str">
        <f t="shared" si="0"/>
        <v>-</v>
      </c>
      <c r="K25" s="298" t="str">
        <f>+CONTACTO!$C$6</f>
        <v>-</v>
      </c>
    </row>
    <row r="26" spans="1:11" x14ac:dyDescent="0.25">
      <c r="G26" s="80" t="str">
        <f t="shared" si="0"/>
        <v>-</v>
      </c>
      <c r="K26" s="298" t="str">
        <f>+CONTACTO!$C$6</f>
        <v>-</v>
      </c>
    </row>
    <row r="27" spans="1:11" x14ac:dyDescent="0.25">
      <c r="G27" s="80" t="str">
        <f t="shared" si="0"/>
        <v>-</v>
      </c>
      <c r="K27" s="298" t="str">
        <f>+CONTACTO!$C$6</f>
        <v>-</v>
      </c>
    </row>
    <row r="28" spans="1:11" x14ac:dyDescent="0.25">
      <c r="G28" s="80" t="str">
        <f t="shared" si="0"/>
        <v>-</v>
      </c>
      <c r="K28" s="298" t="str">
        <f>+CONTACTO!$C$6</f>
        <v>-</v>
      </c>
    </row>
    <row r="29" spans="1:11" x14ac:dyDescent="0.25">
      <c r="G29" s="80" t="str">
        <f t="shared" si="0"/>
        <v>-</v>
      </c>
      <c r="K29" s="298" t="str">
        <f>+CONTACTO!$C$6</f>
        <v>-</v>
      </c>
    </row>
    <row r="30" spans="1:11" x14ac:dyDescent="0.25">
      <c r="G30" s="80" t="str">
        <f t="shared" si="0"/>
        <v>-</v>
      </c>
      <c r="K30" s="298" t="str">
        <f>+CONTACTO!$C$6</f>
        <v>-</v>
      </c>
    </row>
    <row r="31" spans="1:11" x14ac:dyDescent="0.25">
      <c r="G31" s="80" t="str">
        <f t="shared" si="0"/>
        <v>-</v>
      </c>
      <c r="K31" s="298" t="str">
        <f>+CONTACTO!$C$6</f>
        <v>-</v>
      </c>
    </row>
    <row r="32" spans="1:11" x14ac:dyDescent="0.25">
      <c r="G32" s="80" t="str">
        <f t="shared" si="0"/>
        <v>-</v>
      </c>
      <c r="K32" s="298" t="str">
        <f>+CONTACTO!$C$6</f>
        <v>-</v>
      </c>
    </row>
    <row r="33" spans="7:11" x14ac:dyDescent="0.25">
      <c r="G33" s="80" t="str">
        <f t="shared" si="0"/>
        <v>-</v>
      </c>
      <c r="K33" s="298" t="str">
        <f>+CONTACTO!$C$6</f>
        <v>-</v>
      </c>
    </row>
    <row r="34" spans="7:11" x14ac:dyDescent="0.25">
      <c r="G34" s="80" t="str">
        <f t="shared" si="0"/>
        <v>-</v>
      </c>
      <c r="K34" s="298" t="str">
        <f>+CONTACTO!$C$6</f>
        <v>-</v>
      </c>
    </row>
    <row r="35" spans="7:11" x14ac:dyDescent="0.25">
      <c r="G35" s="80" t="str">
        <f t="shared" si="0"/>
        <v>-</v>
      </c>
      <c r="K35" s="298" t="str">
        <f>+CONTACTO!$C$6</f>
        <v>-</v>
      </c>
    </row>
    <row r="36" spans="7:11" x14ac:dyDescent="0.25">
      <c r="G36" s="80" t="str">
        <f t="shared" si="0"/>
        <v>-</v>
      </c>
      <c r="K36" s="298" t="str">
        <f>+CONTACTO!$C$6</f>
        <v>-</v>
      </c>
    </row>
    <row r="37" spans="7:11" x14ac:dyDescent="0.25">
      <c r="G37" s="80" t="str">
        <f t="shared" si="0"/>
        <v>-</v>
      </c>
      <c r="K37" s="298" t="str">
        <f>+CONTACTO!$C$6</f>
        <v>-</v>
      </c>
    </row>
    <row r="38" spans="7:11" x14ac:dyDescent="0.25">
      <c r="G38" s="80" t="str">
        <f t="shared" si="0"/>
        <v>-</v>
      </c>
      <c r="K38" s="298" t="str">
        <f>+CONTACTO!$C$6</f>
        <v>-</v>
      </c>
    </row>
    <row r="39" spans="7:11" x14ac:dyDescent="0.25">
      <c r="G39" s="80" t="str">
        <f t="shared" si="0"/>
        <v>-</v>
      </c>
      <c r="K39" s="298" t="str">
        <f>+CONTACTO!$C$6</f>
        <v>-</v>
      </c>
    </row>
    <row r="40" spans="7:11" x14ac:dyDescent="0.25">
      <c r="G40" s="80" t="str">
        <f t="shared" si="0"/>
        <v>-</v>
      </c>
      <c r="K40" s="298" t="str">
        <f>+CONTACTO!$C$6</f>
        <v>-</v>
      </c>
    </row>
    <row r="41" spans="7:11" x14ac:dyDescent="0.25">
      <c r="G41" s="80" t="str">
        <f t="shared" si="0"/>
        <v>-</v>
      </c>
      <c r="K41" s="298" t="str">
        <f>+CONTACTO!$C$6</f>
        <v>-</v>
      </c>
    </row>
    <row r="42" spans="7:11" x14ac:dyDescent="0.25">
      <c r="G42" s="80" t="str">
        <f t="shared" si="0"/>
        <v>-</v>
      </c>
      <c r="K42" s="298" t="str">
        <f>+CONTACTO!$C$6</f>
        <v>-</v>
      </c>
    </row>
    <row r="43" spans="7:11" x14ac:dyDescent="0.25">
      <c r="G43" s="80" t="str">
        <f t="shared" si="0"/>
        <v>-</v>
      </c>
      <c r="K43" s="298" t="str">
        <f>+CONTACTO!$C$6</f>
        <v>-</v>
      </c>
    </row>
    <row r="44" spans="7:11" x14ac:dyDescent="0.25">
      <c r="G44" s="80" t="str">
        <f t="shared" si="0"/>
        <v>-</v>
      </c>
      <c r="K44" s="298" t="str">
        <f>+CONTACTO!$C$6</f>
        <v>-</v>
      </c>
    </row>
    <row r="45" spans="7:11" x14ac:dyDescent="0.25">
      <c r="G45" s="80" t="str">
        <f t="shared" si="0"/>
        <v>-</v>
      </c>
      <c r="K45" s="298" t="str">
        <f>+CONTACTO!$C$6</f>
        <v>-</v>
      </c>
    </row>
    <row r="46" spans="7:11" x14ac:dyDescent="0.25">
      <c r="G46" s="80" t="str">
        <f t="shared" si="0"/>
        <v>-</v>
      </c>
      <c r="K46" s="298" t="str">
        <f>+CONTACTO!$C$6</f>
        <v>-</v>
      </c>
    </row>
    <row r="47" spans="7:11" x14ac:dyDescent="0.25">
      <c r="G47" s="80" t="str">
        <f t="shared" si="0"/>
        <v>-</v>
      </c>
      <c r="K47" s="298" t="str">
        <f>+CONTACTO!$C$6</f>
        <v>-</v>
      </c>
    </row>
    <row r="48" spans="7:11" x14ac:dyDescent="0.25">
      <c r="G48" s="80" t="str">
        <f t="shared" si="0"/>
        <v>-</v>
      </c>
      <c r="K48" s="298" t="str">
        <f>+CONTACTO!$C$6</f>
        <v>-</v>
      </c>
    </row>
    <row r="49" spans="7:11" x14ac:dyDescent="0.25">
      <c r="G49" s="80" t="str">
        <f t="shared" si="0"/>
        <v>-</v>
      </c>
      <c r="K49" s="298" t="str">
        <f>+CONTACTO!$C$6</f>
        <v>-</v>
      </c>
    </row>
    <row r="50" spans="7:11" x14ac:dyDescent="0.25">
      <c r="G50" s="80" t="str">
        <f t="shared" si="0"/>
        <v>-</v>
      </c>
      <c r="K50" s="298" t="str">
        <f>+CONTACTO!$C$6</f>
        <v>-</v>
      </c>
    </row>
    <row r="51" spans="7:11" x14ac:dyDescent="0.25">
      <c r="G51" s="80" t="str">
        <f t="shared" si="0"/>
        <v>-</v>
      </c>
      <c r="K51" s="298" t="str">
        <f>+CONTACTO!$C$6</f>
        <v>-</v>
      </c>
    </row>
    <row r="52" spans="7:11" x14ac:dyDescent="0.25">
      <c r="G52" s="80" t="str">
        <f t="shared" si="0"/>
        <v>-</v>
      </c>
      <c r="K52" s="298" t="str">
        <f>+CONTACTO!$C$6</f>
        <v>-</v>
      </c>
    </row>
    <row r="53" spans="7:11" x14ac:dyDescent="0.25">
      <c r="G53" s="80" t="str">
        <f t="shared" si="0"/>
        <v>-</v>
      </c>
      <c r="K53" s="298" t="str">
        <f>+CONTACTO!$C$6</f>
        <v>-</v>
      </c>
    </row>
    <row r="54" spans="7:11" x14ac:dyDescent="0.25">
      <c r="G54" s="80" t="str">
        <f t="shared" si="0"/>
        <v>-</v>
      </c>
      <c r="K54" s="298" t="str">
        <f>+CONTACTO!$C$6</f>
        <v>-</v>
      </c>
    </row>
    <row r="55" spans="7:11" x14ac:dyDescent="0.25">
      <c r="G55" s="80" t="str">
        <f t="shared" si="0"/>
        <v>-</v>
      </c>
      <c r="K55" s="298" t="str">
        <f>+CONTACTO!$C$6</f>
        <v>-</v>
      </c>
    </row>
    <row r="56" spans="7:11" x14ac:dyDescent="0.25">
      <c r="G56" s="80" t="str">
        <f t="shared" si="0"/>
        <v>-</v>
      </c>
      <c r="K56" s="298" t="str">
        <f>+CONTACTO!$C$6</f>
        <v>-</v>
      </c>
    </row>
    <row r="57" spans="7:11" x14ac:dyDescent="0.25">
      <c r="G57" s="80" t="str">
        <f t="shared" si="0"/>
        <v>-</v>
      </c>
      <c r="K57" s="298" t="str">
        <f>+CONTACTO!$C$6</f>
        <v>-</v>
      </c>
    </row>
    <row r="58" spans="7:11" x14ac:dyDescent="0.25">
      <c r="G58" s="80" t="str">
        <f t="shared" si="0"/>
        <v>-</v>
      </c>
      <c r="K58" s="298" t="str">
        <f>+CONTACTO!$C$6</f>
        <v>-</v>
      </c>
    </row>
    <row r="59" spans="7:11" x14ac:dyDescent="0.25">
      <c r="G59" s="80" t="str">
        <f t="shared" si="0"/>
        <v>-</v>
      </c>
      <c r="K59" s="298" t="str">
        <f>+CONTACTO!$C$6</f>
        <v>-</v>
      </c>
    </row>
    <row r="60" spans="7:11" x14ac:dyDescent="0.25">
      <c r="G60" s="80" t="str">
        <f t="shared" si="0"/>
        <v>-</v>
      </c>
      <c r="K60" s="298" t="str">
        <f>+CONTACTO!$C$6</f>
        <v>-</v>
      </c>
    </row>
    <row r="61" spans="7:11" x14ac:dyDescent="0.25">
      <c r="G61" s="80" t="str">
        <f t="shared" si="0"/>
        <v>-</v>
      </c>
      <c r="K61" s="298" t="str">
        <f>+CONTACTO!$C$6</f>
        <v>-</v>
      </c>
    </row>
    <row r="62" spans="7:11" x14ac:dyDescent="0.25">
      <c r="G62" s="80" t="str">
        <f t="shared" si="0"/>
        <v>-</v>
      </c>
      <c r="K62" s="298" t="str">
        <f>+CONTACTO!$C$6</f>
        <v>-</v>
      </c>
    </row>
    <row r="63" spans="7:11" x14ac:dyDescent="0.25">
      <c r="G63" s="80" t="str">
        <f t="shared" si="0"/>
        <v>-</v>
      </c>
      <c r="K63" s="298" t="str">
        <f>+CONTACTO!$C$6</f>
        <v>-</v>
      </c>
    </row>
    <row r="64" spans="7:11" x14ac:dyDescent="0.25">
      <c r="G64" s="80" t="str">
        <f t="shared" si="0"/>
        <v>-</v>
      </c>
      <c r="K64" s="298" t="str">
        <f>+CONTACTO!$C$6</f>
        <v>-</v>
      </c>
    </row>
    <row r="65" spans="7:11" x14ac:dyDescent="0.25">
      <c r="G65" s="80" t="str">
        <f t="shared" si="0"/>
        <v>-</v>
      </c>
      <c r="K65" s="298" t="str">
        <f>+CONTACTO!$C$6</f>
        <v>-</v>
      </c>
    </row>
    <row r="66" spans="7:11" x14ac:dyDescent="0.25">
      <c r="G66" s="80" t="str">
        <f t="shared" si="0"/>
        <v>-</v>
      </c>
      <c r="K66" s="298" t="str">
        <f>+CONTACTO!$C$6</f>
        <v>-</v>
      </c>
    </row>
    <row r="67" spans="7:11" x14ac:dyDescent="0.25">
      <c r="G67" s="80" t="str">
        <f t="shared" si="0"/>
        <v>-</v>
      </c>
      <c r="K67" s="298" t="str">
        <f>+CONTACTO!$C$6</f>
        <v>-</v>
      </c>
    </row>
    <row r="68" spans="7:11" x14ac:dyDescent="0.25">
      <c r="G68" s="80" t="str">
        <f t="shared" si="0"/>
        <v>-</v>
      </c>
      <c r="K68" s="298" t="str">
        <f>+CONTACTO!$C$6</f>
        <v>-</v>
      </c>
    </row>
    <row r="69" spans="7:11" x14ac:dyDescent="0.25">
      <c r="G69" s="80" t="str">
        <f t="shared" si="0"/>
        <v>-</v>
      </c>
      <c r="K69" s="298" t="str">
        <f>+CONTACTO!$C$6</f>
        <v>-</v>
      </c>
    </row>
    <row r="70" spans="7:11" x14ac:dyDescent="0.25">
      <c r="G70" s="80" t="str">
        <f t="shared" si="0"/>
        <v>-</v>
      </c>
      <c r="K70" s="298" t="str">
        <f>+CONTACTO!$C$6</f>
        <v>-</v>
      </c>
    </row>
    <row r="71" spans="7:11" x14ac:dyDescent="0.25">
      <c r="G71" s="80" t="str">
        <f t="shared" ref="G71:G134" si="1">IF(F71="","-",IFERROR(+IF(F71="si",(((E71*19)/100)+E71),E71),"-"))</f>
        <v>-</v>
      </c>
      <c r="K71" s="298" t="str">
        <f>+CONTACTO!$C$6</f>
        <v>-</v>
      </c>
    </row>
    <row r="72" spans="7:11" x14ac:dyDescent="0.25">
      <c r="G72" s="80" t="str">
        <f t="shared" si="1"/>
        <v>-</v>
      </c>
      <c r="K72" s="298" t="str">
        <f>+CONTACTO!$C$6</f>
        <v>-</v>
      </c>
    </row>
    <row r="73" spans="7:11" x14ac:dyDescent="0.25">
      <c r="G73" s="80" t="str">
        <f t="shared" si="1"/>
        <v>-</v>
      </c>
      <c r="K73" s="298" t="str">
        <f>+CONTACTO!$C$6</f>
        <v>-</v>
      </c>
    </row>
    <row r="74" spans="7:11" x14ac:dyDescent="0.25">
      <c r="G74" s="80" t="str">
        <f t="shared" si="1"/>
        <v>-</v>
      </c>
      <c r="K74" s="298" t="str">
        <f>+CONTACTO!$C$6</f>
        <v>-</v>
      </c>
    </row>
    <row r="75" spans="7:11" x14ac:dyDescent="0.25">
      <c r="G75" s="80" t="str">
        <f t="shared" si="1"/>
        <v>-</v>
      </c>
      <c r="K75" s="298" t="str">
        <f>+CONTACTO!$C$6</f>
        <v>-</v>
      </c>
    </row>
    <row r="76" spans="7:11" x14ac:dyDescent="0.25">
      <c r="G76" s="80" t="str">
        <f t="shared" si="1"/>
        <v>-</v>
      </c>
      <c r="K76" s="298" t="str">
        <f>+CONTACTO!$C$6</f>
        <v>-</v>
      </c>
    </row>
    <row r="77" spans="7:11" x14ac:dyDescent="0.25">
      <c r="G77" s="80" t="str">
        <f t="shared" si="1"/>
        <v>-</v>
      </c>
      <c r="K77" s="298" t="str">
        <f>+CONTACTO!$C$6</f>
        <v>-</v>
      </c>
    </row>
    <row r="78" spans="7:11" x14ac:dyDescent="0.25">
      <c r="G78" s="80" t="str">
        <f t="shared" si="1"/>
        <v>-</v>
      </c>
      <c r="K78" s="298" t="str">
        <f>+CONTACTO!$C$6</f>
        <v>-</v>
      </c>
    </row>
    <row r="79" spans="7:11" x14ac:dyDescent="0.25">
      <c r="G79" s="80" t="str">
        <f t="shared" si="1"/>
        <v>-</v>
      </c>
      <c r="K79" s="298" t="str">
        <f>+CONTACTO!$C$6</f>
        <v>-</v>
      </c>
    </row>
    <row r="80" spans="7:11" x14ac:dyDescent="0.25">
      <c r="G80" s="80" t="str">
        <f t="shared" si="1"/>
        <v>-</v>
      </c>
      <c r="K80" s="298" t="str">
        <f>+CONTACTO!$C$6</f>
        <v>-</v>
      </c>
    </row>
    <row r="81" spans="7:11" x14ac:dyDescent="0.25">
      <c r="G81" s="80" t="str">
        <f t="shared" si="1"/>
        <v>-</v>
      </c>
      <c r="K81" s="298" t="str">
        <f>+CONTACTO!$C$6</f>
        <v>-</v>
      </c>
    </row>
    <row r="82" spans="7:11" x14ac:dyDescent="0.25">
      <c r="G82" s="80" t="str">
        <f t="shared" si="1"/>
        <v>-</v>
      </c>
      <c r="K82" s="298" t="str">
        <f>+CONTACTO!$C$6</f>
        <v>-</v>
      </c>
    </row>
    <row r="83" spans="7:11" x14ac:dyDescent="0.25">
      <c r="G83" s="80" t="str">
        <f t="shared" si="1"/>
        <v>-</v>
      </c>
      <c r="K83" s="298" t="str">
        <f>+CONTACTO!$C$6</f>
        <v>-</v>
      </c>
    </row>
    <row r="84" spans="7:11" x14ac:dyDescent="0.25">
      <c r="G84" s="80" t="str">
        <f t="shared" si="1"/>
        <v>-</v>
      </c>
      <c r="K84" s="298" t="str">
        <f>+CONTACTO!$C$6</f>
        <v>-</v>
      </c>
    </row>
    <row r="85" spans="7:11" x14ac:dyDescent="0.25">
      <c r="G85" s="80" t="str">
        <f t="shared" si="1"/>
        <v>-</v>
      </c>
      <c r="K85" s="298" t="str">
        <f>+CONTACTO!$C$6</f>
        <v>-</v>
      </c>
    </row>
    <row r="86" spans="7:11" x14ac:dyDescent="0.25">
      <c r="G86" s="80" t="str">
        <f t="shared" si="1"/>
        <v>-</v>
      </c>
      <c r="K86" s="298" t="str">
        <f>+CONTACTO!$C$6</f>
        <v>-</v>
      </c>
    </row>
    <row r="87" spans="7:11" x14ac:dyDescent="0.25">
      <c r="G87" s="80" t="str">
        <f t="shared" si="1"/>
        <v>-</v>
      </c>
      <c r="K87" s="298" t="str">
        <f>+CONTACTO!$C$6</f>
        <v>-</v>
      </c>
    </row>
    <row r="88" spans="7:11" x14ac:dyDescent="0.25">
      <c r="G88" s="80" t="str">
        <f t="shared" si="1"/>
        <v>-</v>
      </c>
      <c r="K88" s="298" t="str">
        <f>+CONTACTO!$C$6</f>
        <v>-</v>
      </c>
    </row>
    <row r="89" spans="7:11" x14ac:dyDescent="0.25">
      <c r="G89" s="80" t="str">
        <f t="shared" si="1"/>
        <v>-</v>
      </c>
      <c r="K89" s="298" t="str">
        <f>+CONTACTO!$C$6</f>
        <v>-</v>
      </c>
    </row>
    <row r="90" spans="7:11" x14ac:dyDescent="0.25">
      <c r="G90" s="80" t="str">
        <f t="shared" si="1"/>
        <v>-</v>
      </c>
      <c r="K90" s="298" t="str">
        <f>+CONTACTO!$C$6</f>
        <v>-</v>
      </c>
    </row>
    <row r="91" spans="7:11" x14ac:dyDescent="0.25">
      <c r="G91" s="80" t="str">
        <f t="shared" si="1"/>
        <v>-</v>
      </c>
      <c r="K91" s="298" t="str">
        <f>+CONTACTO!$C$6</f>
        <v>-</v>
      </c>
    </row>
    <row r="92" spans="7:11" x14ac:dyDescent="0.25">
      <c r="G92" s="80" t="str">
        <f t="shared" si="1"/>
        <v>-</v>
      </c>
      <c r="K92" s="298" t="str">
        <f>+CONTACTO!$C$6</f>
        <v>-</v>
      </c>
    </row>
    <row r="93" spans="7:11" x14ac:dyDescent="0.25">
      <c r="G93" s="80" t="str">
        <f t="shared" si="1"/>
        <v>-</v>
      </c>
      <c r="K93" s="298" t="str">
        <f>+CONTACTO!$C$6</f>
        <v>-</v>
      </c>
    </row>
    <row r="94" spans="7:11" x14ac:dyDescent="0.25">
      <c r="G94" s="80" t="str">
        <f t="shared" si="1"/>
        <v>-</v>
      </c>
      <c r="K94" s="298" t="str">
        <f>+CONTACTO!$C$6</f>
        <v>-</v>
      </c>
    </row>
    <row r="95" spans="7:11" x14ac:dyDescent="0.25">
      <c r="G95" s="80" t="str">
        <f t="shared" si="1"/>
        <v>-</v>
      </c>
      <c r="K95" s="298" t="str">
        <f>+CONTACTO!$C$6</f>
        <v>-</v>
      </c>
    </row>
    <row r="96" spans="7:11" x14ac:dyDescent="0.25">
      <c r="G96" s="80" t="str">
        <f t="shared" si="1"/>
        <v>-</v>
      </c>
      <c r="K96" s="298" t="str">
        <f>+CONTACTO!$C$6</f>
        <v>-</v>
      </c>
    </row>
    <row r="97" spans="7:11" x14ac:dyDescent="0.25">
      <c r="G97" s="80" t="str">
        <f t="shared" si="1"/>
        <v>-</v>
      </c>
      <c r="K97" s="298" t="str">
        <f>+CONTACTO!$C$6</f>
        <v>-</v>
      </c>
    </row>
    <row r="98" spans="7:11" x14ac:dyDescent="0.25">
      <c r="G98" s="80" t="str">
        <f t="shared" si="1"/>
        <v>-</v>
      </c>
      <c r="K98" s="298" t="str">
        <f>+CONTACTO!$C$6</f>
        <v>-</v>
      </c>
    </row>
    <row r="99" spans="7:11" x14ac:dyDescent="0.25">
      <c r="G99" s="80" t="str">
        <f t="shared" si="1"/>
        <v>-</v>
      </c>
      <c r="K99" s="298" t="str">
        <f>+CONTACTO!$C$6</f>
        <v>-</v>
      </c>
    </row>
    <row r="100" spans="7:11" x14ac:dyDescent="0.25">
      <c r="G100" s="80" t="str">
        <f t="shared" si="1"/>
        <v>-</v>
      </c>
      <c r="K100" s="298" t="str">
        <f>+CONTACTO!$C$6</f>
        <v>-</v>
      </c>
    </row>
    <row r="101" spans="7:11" x14ac:dyDescent="0.25">
      <c r="G101" s="80" t="str">
        <f t="shared" si="1"/>
        <v>-</v>
      </c>
      <c r="K101" s="298" t="str">
        <f>+CONTACTO!$C$6</f>
        <v>-</v>
      </c>
    </row>
    <row r="102" spans="7:11" x14ac:dyDescent="0.25">
      <c r="G102" s="80" t="str">
        <f t="shared" si="1"/>
        <v>-</v>
      </c>
      <c r="K102" s="298" t="str">
        <f>+CONTACTO!$C$6</f>
        <v>-</v>
      </c>
    </row>
    <row r="103" spans="7:11" x14ac:dyDescent="0.25">
      <c r="G103" s="80" t="str">
        <f t="shared" si="1"/>
        <v>-</v>
      </c>
      <c r="K103" s="298" t="str">
        <f>+CONTACTO!$C$6</f>
        <v>-</v>
      </c>
    </row>
    <row r="104" spans="7:11" x14ac:dyDescent="0.25">
      <c r="G104" s="80" t="str">
        <f t="shared" si="1"/>
        <v>-</v>
      </c>
      <c r="K104" s="298" t="str">
        <f>+CONTACTO!$C$6</f>
        <v>-</v>
      </c>
    </row>
    <row r="105" spans="7:11" x14ac:dyDescent="0.25">
      <c r="G105" s="80" t="str">
        <f t="shared" si="1"/>
        <v>-</v>
      </c>
      <c r="K105" s="298" t="str">
        <f>+CONTACTO!$C$6</f>
        <v>-</v>
      </c>
    </row>
    <row r="106" spans="7:11" x14ac:dyDescent="0.25">
      <c r="G106" s="80" t="str">
        <f t="shared" si="1"/>
        <v>-</v>
      </c>
      <c r="K106" s="298" t="str">
        <f>+CONTACTO!$C$6</f>
        <v>-</v>
      </c>
    </row>
    <row r="107" spans="7:11" x14ac:dyDescent="0.25">
      <c r="G107" s="80" t="str">
        <f t="shared" si="1"/>
        <v>-</v>
      </c>
      <c r="K107" s="298" t="str">
        <f>+CONTACTO!$C$6</f>
        <v>-</v>
      </c>
    </row>
    <row r="108" spans="7:11" x14ac:dyDescent="0.25">
      <c r="G108" s="80" t="str">
        <f t="shared" si="1"/>
        <v>-</v>
      </c>
      <c r="K108" s="298" t="str">
        <f>+CONTACTO!$C$6</f>
        <v>-</v>
      </c>
    </row>
    <row r="109" spans="7:11" x14ac:dyDescent="0.25">
      <c r="G109" s="80" t="str">
        <f t="shared" si="1"/>
        <v>-</v>
      </c>
      <c r="K109" s="298" t="str">
        <f>+CONTACTO!$C$6</f>
        <v>-</v>
      </c>
    </row>
    <row r="110" spans="7:11" x14ac:dyDescent="0.25">
      <c r="G110" s="80" t="str">
        <f t="shared" si="1"/>
        <v>-</v>
      </c>
      <c r="K110" s="298" t="str">
        <f>+CONTACTO!$C$6</f>
        <v>-</v>
      </c>
    </row>
    <row r="111" spans="7:11" x14ac:dyDescent="0.25">
      <c r="G111" s="80" t="str">
        <f t="shared" si="1"/>
        <v>-</v>
      </c>
      <c r="K111" s="298" t="str">
        <f>+CONTACTO!$C$6</f>
        <v>-</v>
      </c>
    </row>
    <row r="112" spans="7:11" x14ac:dyDescent="0.25">
      <c r="G112" s="80" t="str">
        <f t="shared" si="1"/>
        <v>-</v>
      </c>
      <c r="K112" s="298" t="str">
        <f>+CONTACTO!$C$6</f>
        <v>-</v>
      </c>
    </row>
    <row r="113" spans="7:11" x14ac:dyDescent="0.25">
      <c r="G113" s="80" t="str">
        <f t="shared" si="1"/>
        <v>-</v>
      </c>
      <c r="K113" s="298" t="str">
        <f>+CONTACTO!$C$6</f>
        <v>-</v>
      </c>
    </row>
    <row r="114" spans="7:11" x14ac:dyDescent="0.25">
      <c r="G114" s="80" t="str">
        <f t="shared" si="1"/>
        <v>-</v>
      </c>
      <c r="K114" s="298" t="str">
        <f>+CONTACTO!$C$6</f>
        <v>-</v>
      </c>
    </row>
    <row r="115" spans="7:11" x14ac:dyDescent="0.25">
      <c r="G115" s="80" t="str">
        <f t="shared" si="1"/>
        <v>-</v>
      </c>
      <c r="K115" s="298" t="str">
        <f>+CONTACTO!$C$6</f>
        <v>-</v>
      </c>
    </row>
    <row r="116" spans="7:11" x14ac:dyDescent="0.25">
      <c r="G116" s="80" t="str">
        <f t="shared" si="1"/>
        <v>-</v>
      </c>
      <c r="K116" s="298" t="str">
        <f>+CONTACTO!$C$6</f>
        <v>-</v>
      </c>
    </row>
    <row r="117" spans="7:11" x14ac:dyDescent="0.25">
      <c r="G117" s="80" t="str">
        <f t="shared" si="1"/>
        <v>-</v>
      </c>
      <c r="K117" s="298" t="str">
        <f>+CONTACTO!$C$6</f>
        <v>-</v>
      </c>
    </row>
    <row r="118" spans="7:11" x14ac:dyDescent="0.25">
      <c r="G118" s="80" t="str">
        <f t="shared" si="1"/>
        <v>-</v>
      </c>
      <c r="K118" s="298" t="str">
        <f>+CONTACTO!$C$6</f>
        <v>-</v>
      </c>
    </row>
    <row r="119" spans="7:11" x14ac:dyDescent="0.25">
      <c r="G119" s="80" t="str">
        <f t="shared" si="1"/>
        <v>-</v>
      </c>
      <c r="K119" s="298" t="str">
        <f>+CONTACTO!$C$6</f>
        <v>-</v>
      </c>
    </row>
    <row r="120" spans="7:11" x14ac:dyDescent="0.25">
      <c r="G120" s="80" t="str">
        <f t="shared" si="1"/>
        <v>-</v>
      </c>
      <c r="K120" s="298" t="str">
        <f>+CONTACTO!$C$6</f>
        <v>-</v>
      </c>
    </row>
    <row r="121" spans="7:11" x14ac:dyDescent="0.25">
      <c r="G121" s="80" t="str">
        <f t="shared" si="1"/>
        <v>-</v>
      </c>
      <c r="K121" s="298" t="str">
        <f>+CONTACTO!$C$6</f>
        <v>-</v>
      </c>
    </row>
    <row r="122" spans="7:11" x14ac:dyDescent="0.25">
      <c r="G122" s="80" t="str">
        <f t="shared" si="1"/>
        <v>-</v>
      </c>
      <c r="K122" s="298" t="str">
        <f>+CONTACTO!$C$6</f>
        <v>-</v>
      </c>
    </row>
    <row r="123" spans="7:11" x14ac:dyDescent="0.25">
      <c r="G123" s="80" t="str">
        <f t="shared" si="1"/>
        <v>-</v>
      </c>
      <c r="K123" s="298" t="str">
        <f>+CONTACTO!$C$6</f>
        <v>-</v>
      </c>
    </row>
    <row r="124" spans="7:11" x14ac:dyDescent="0.25">
      <c r="G124" s="80" t="str">
        <f t="shared" si="1"/>
        <v>-</v>
      </c>
      <c r="K124" s="298" t="str">
        <f>+CONTACTO!$C$6</f>
        <v>-</v>
      </c>
    </row>
    <row r="125" spans="7:11" x14ac:dyDescent="0.25">
      <c r="G125" s="80" t="str">
        <f t="shared" si="1"/>
        <v>-</v>
      </c>
      <c r="K125" s="298" t="str">
        <f>+CONTACTO!$C$6</f>
        <v>-</v>
      </c>
    </row>
    <row r="126" spans="7:11" x14ac:dyDescent="0.25">
      <c r="G126" s="80" t="str">
        <f t="shared" si="1"/>
        <v>-</v>
      </c>
      <c r="K126" s="298" t="str">
        <f>+CONTACTO!$C$6</f>
        <v>-</v>
      </c>
    </row>
    <row r="127" spans="7:11" x14ac:dyDescent="0.25">
      <c r="G127" s="80" t="str">
        <f t="shared" si="1"/>
        <v>-</v>
      </c>
      <c r="K127" s="298" t="str">
        <f>+CONTACTO!$C$6</f>
        <v>-</v>
      </c>
    </row>
    <row r="128" spans="7:11" x14ac:dyDescent="0.25">
      <c r="G128" s="80" t="str">
        <f t="shared" si="1"/>
        <v>-</v>
      </c>
      <c r="K128" s="298" t="str">
        <f>+CONTACTO!$C$6</f>
        <v>-</v>
      </c>
    </row>
    <row r="129" spans="7:11" x14ac:dyDescent="0.25">
      <c r="G129" s="80" t="str">
        <f t="shared" si="1"/>
        <v>-</v>
      </c>
      <c r="K129" s="298" t="str">
        <f>+CONTACTO!$C$6</f>
        <v>-</v>
      </c>
    </row>
    <row r="130" spans="7:11" x14ac:dyDescent="0.25">
      <c r="G130" s="80" t="str">
        <f t="shared" si="1"/>
        <v>-</v>
      </c>
      <c r="K130" s="298" t="str">
        <f>+CONTACTO!$C$6</f>
        <v>-</v>
      </c>
    </row>
    <row r="131" spans="7:11" x14ac:dyDescent="0.25">
      <c r="G131" s="80" t="str">
        <f t="shared" si="1"/>
        <v>-</v>
      </c>
      <c r="K131" s="298" t="str">
        <f>+CONTACTO!$C$6</f>
        <v>-</v>
      </c>
    </row>
    <row r="132" spans="7:11" x14ac:dyDescent="0.25">
      <c r="G132" s="80" t="str">
        <f t="shared" si="1"/>
        <v>-</v>
      </c>
      <c r="K132" s="298" t="str">
        <f>+CONTACTO!$C$6</f>
        <v>-</v>
      </c>
    </row>
    <row r="133" spans="7:11" x14ac:dyDescent="0.25">
      <c r="G133" s="80" t="str">
        <f t="shared" si="1"/>
        <v>-</v>
      </c>
      <c r="K133" s="298" t="str">
        <f>+CONTACTO!$C$6</f>
        <v>-</v>
      </c>
    </row>
    <row r="134" spans="7:11" x14ac:dyDescent="0.25">
      <c r="G134" s="80" t="str">
        <f t="shared" si="1"/>
        <v>-</v>
      </c>
      <c r="K134" s="298" t="str">
        <f>+CONTACTO!$C$6</f>
        <v>-</v>
      </c>
    </row>
    <row r="135" spans="7:11" x14ac:dyDescent="0.25">
      <c r="G135" s="80" t="str">
        <f t="shared" ref="G135:G198" si="2">IF(F135="","-",IFERROR(+IF(F135="si",(((E135*19)/100)+E135),E135),"-"))</f>
        <v>-</v>
      </c>
      <c r="K135" s="298" t="str">
        <f>+CONTACTO!$C$6</f>
        <v>-</v>
      </c>
    </row>
    <row r="136" spans="7:11" x14ac:dyDescent="0.25">
      <c r="G136" s="80" t="str">
        <f t="shared" si="2"/>
        <v>-</v>
      </c>
      <c r="K136" s="298" t="str">
        <f>+CONTACTO!$C$6</f>
        <v>-</v>
      </c>
    </row>
    <row r="137" spans="7:11" x14ac:dyDescent="0.25">
      <c r="G137" s="80" t="str">
        <f t="shared" si="2"/>
        <v>-</v>
      </c>
      <c r="K137" s="298" t="str">
        <f>+CONTACTO!$C$6</f>
        <v>-</v>
      </c>
    </row>
    <row r="138" spans="7:11" x14ac:dyDescent="0.25">
      <c r="G138" s="80" t="str">
        <f t="shared" si="2"/>
        <v>-</v>
      </c>
      <c r="K138" s="298" t="str">
        <f>+CONTACTO!$C$6</f>
        <v>-</v>
      </c>
    </row>
    <row r="139" spans="7:11" x14ac:dyDescent="0.25">
      <c r="G139" s="80" t="str">
        <f t="shared" si="2"/>
        <v>-</v>
      </c>
      <c r="K139" s="298" t="str">
        <f>+CONTACTO!$C$6</f>
        <v>-</v>
      </c>
    </row>
    <row r="140" spans="7:11" x14ac:dyDescent="0.25">
      <c r="G140" s="80" t="str">
        <f t="shared" si="2"/>
        <v>-</v>
      </c>
      <c r="K140" s="298" t="str">
        <f>+CONTACTO!$C$6</f>
        <v>-</v>
      </c>
    </row>
    <row r="141" spans="7:11" x14ac:dyDescent="0.25">
      <c r="G141" s="80" t="str">
        <f t="shared" si="2"/>
        <v>-</v>
      </c>
      <c r="K141" s="298" t="str">
        <f>+CONTACTO!$C$6</f>
        <v>-</v>
      </c>
    </row>
    <row r="142" spans="7:11" x14ac:dyDescent="0.25">
      <c r="G142" s="80" t="str">
        <f t="shared" si="2"/>
        <v>-</v>
      </c>
      <c r="K142" s="298" t="str">
        <f>+CONTACTO!$C$6</f>
        <v>-</v>
      </c>
    </row>
    <row r="143" spans="7:11" x14ac:dyDescent="0.25">
      <c r="G143" s="80" t="str">
        <f t="shared" si="2"/>
        <v>-</v>
      </c>
      <c r="K143" s="298" t="str">
        <f>+CONTACTO!$C$6</f>
        <v>-</v>
      </c>
    </row>
    <row r="144" spans="7:11" x14ac:dyDescent="0.25">
      <c r="G144" s="80" t="str">
        <f t="shared" si="2"/>
        <v>-</v>
      </c>
      <c r="K144" s="298" t="str">
        <f>+CONTACTO!$C$6</f>
        <v>-</v>
      </c>
    </row>
    <row r="145" spans="7:11" x14ac:dyDescent="0.25">
      <c r="G145" s="80" t="str">
        <f t="shared" si="2"/>
        <v>-</v>
      </c>
      <c r="K145" s="298" t="str">
        <f>+CONTACTO!$C$6</f>
        <v>-</v>
      </c>
    </row>
    <row r="146" spans="7:11" x14ac:dyDescent="0.25">
      <c r="G146" s="80" t="str">
        <f t="shared" si="2"/>
        <v>-</v>
      </c>
      <c r="K146" s="298" t="str">
        <f>+CONTACTO!$C$6</f>
        <v>-</v>
      </c>
    </row>
    <row r="147" spans="7:11" x14ac:dyDescent="0.25">
      <c r="G147" s="80" t="str">
        <f t="shared" si="2"/>
        <v>-</v>
      </c>
      <c r="K147" s="298" t="str">
        <f>+CONTACTO!$C$6</f>
        <v>-</v>
      </c>
    </row>
    <row r="148" spans="7:11" x14ac:dyDescent="0.25">
      <c r="G148" s="80" t="str">
        <f t="shared" si="2"/>
        <v>-</v>
      </c>
      <c r="K148" s="298" t="str">
        <f>+CONTACTO!$C$6</f>
        <v>-</v>
      </c>
    </row>
    <row r="149" spans="7:11" x14ac:dyDescent="0.25">
      <c r="G149" s="80" t="str">
        <f t="shared" si="2"/>
        <v>-</v>
      </c>
      <c r="K149" s="298" t="str">
        <f>+CONTACTO!$C$6</f>
        <v>-</v>
      </c>
    </row>
    <row r="150" spans="7:11" x14ac:dyDescent="0.25">
      <c r="G150" s="80" t="str">
        <f t="shared" si="2"/>
        <v>-</v>
      </c>
      <c r="K150" s="298" t="str">
        <f>+CONTACTO!$C$6</f>
        <v>-</v>
      </c>
    </row>
    <row r="151" spans="7:11" x14ac:dyDescent="0.25">
      <c r="G151" s="80" t="str">
        <f t="shared" si="2"/>
        <v>-</v>
      </c>
      <c r="K151" s="298" t="str">
        <f>+CONTACTO!$C$6</f>
        <v>-</v>
      </c>
    </row>
    <row r="152" spans="7:11" x14ac:dyDescent="0.25">
      <c r="G152" s="80" t="str">
        <f t="shared" si="2"/>
        <v>-</v>
      </c>
      <c r="K152" s="298" t="str">
        <f>+CONTACTO!$C$6</f>
        <v>-</v>
      </c>
    </row>
    <row r="153" spans="7:11" x14ac:dyDescent="0.25">
      <c r="G153" s="80" t="str">
        <f t="shared" si="2"/>
        <v>-</v>
      </c>
      <c r="K153" s="298" t="str">
        <f>+CONTACTO!$C$6</f>
        <v>-</v>
      </c>
    </row>
    <row r="154" spans="7:11" x14ac:dyDescent="0.25">
      <c r="G154" s="80" t="str">
        <f t="shared" si="2"/>
        <v>-</v>
      </c>
      <c r="K154" s="298" t="str">
        <f>+CONTACTO!$C$6</f>
        <v>-</v>
      </c>
    </row>
    <row r="155" spans="7:11" x14ac:dyDescent="0.25">
      <c r="G155" s="80" t="str">
        <f t="shared" si="2"/>
        <v>-</v>
      </c>
      <c r="K155" s="298" t="str">
        <f>+CONTACTO!$C$6</f>
        <v>-</v>
      </c>
    </row>
    <row r="156" spans="7:11" x14ac:dyDescent="0.25">
      <c r="G156" s="80" t="str">
        <f t="shared" si="2"/>
        <v>-</v>
      </c>
      <c r="K156" s="298" t="str">
        <f>+CONTACTO!$C$6</f>
        <v>-</v>
      </c>
    </row>
    <row r="157" spans="7:11" x14ac:dyDescent="0.25">
      <c r="G157" s="80" t="str">
        <f t="shared" si="2"/>
        <v>-</v>
      </c>
      <c r="K157" s="298" t="str">
        <f>+CONTACTO!$C$6</f>
        <v>-</v>
      </c>
    </row>
    <row r="158" spans="7:11" x14ac:dyDescent="0.25">
      <c r="G158" s="80" t="str">
        <f t="shared" si="2"/>
        <v>-</v>
      </c>
      <c r="K158" s="298" t="str">
        <f>+CONTACTO!$C$6</f>
        <v>-</v>
      </c>
    </row>
    <row r="159" spans="7:11" x14ac:dyDescent="0.25">
      <c r="G159" s="80" t="str">
        <f t="shared" si="2"/>
        <v>-</v>
      </c>
      <c r="K159" s="298" t="str">
        <f>+CONTACTO!$C$6</f>
        <v>-</v>
      </c>
    </row>
    <row r="160" spans="7:11" x14ac:dyDescent="0.25">
      <c r="G160" s="80" t="str">
        <f t="shared" si="2"/>
        <v>-</v>
      </c>
      <c r="K160" s="298" t="str">
        <f>+CONTACTO!$C$6</f>
        <v>-</v>
      </c>
    </row>
    <row r="161" spans="7:11" x14ac:dyDescent="0.25">
      <c r="G161" s="80" t="str">
        <f t="shared" si="2"/>
        <v>-</v>
      </c>
      <c r="K161" s="298" t="str">
        <f>+CONTACTO!$C$6</f>
        <v>-</v>
      </c>
    </row>
    <row r="162" spans="7:11" x14ac:dyDescent="0.25">
      <c r="G162" s="80" t="str">
        <f t="shared" si="2"/>
        <v>-</v>
      </c>
      <c r="K162" s="298" t="str">
        <f>+CONTACTO!$C$6</f>
        <v>-</v>
      </c>
    </row>
    <row r="163" spans="7:11" x14ac:dyDescent="0.25">
      <c r="G163" s="80" t="str">
        <f t="shared" si="2"/>
        <v>-</v>
      </c>
      <c r="K163" s="298" t="str">
        <f>+CONTACTO!$C$6</f>
        <v>-</v>
      </c>
    </row>
    <row r="164" spans="7:11" x14ac:dyDescent="0.25">
      <c r="G164" s="80" t="str">
        <f t="shared" si="2"/>
        <v>-</v>
      </c>
      <c r="K164" s="298" t="str">
        <f>+CONTACTO!$C$6</f>
        <v>-</v>
      </c>
    </row>
    <row r="165" spans="7:11" x14ac:dyDescent="0.25">
      <c r="G165" s="80" t="str">
        <f t="shared" si="2"/>
        <v>-</v>
      </c>
      <c r="K165" s="298" t="str">
        <f>+CONTACTO!$C$6</f>
        <v>-</v>
      </c>
    </row>
    <row r="166" spans="7:11" x14ac:dyDescent="0.25">
      <c r="G166" s="80" t="str">
        <f t="shared" si="2"/>
        <v>-</v>
      </c>
      <c r="K166" s="298" t="str">
        <f>+CONTACTO!$C$6</f>
        <v>-</v>
      </c>
    </row>
    <row r="167" spans="7:11" x14ac:dyDescent="0.25">
      <c r="G167" s="80" t="str">
        <f t="shared" si="2"/>
        <v>-</v>
      </c>
      <c r="K167" s="298" t="str">
        <f>+CONTACTO!$C$6</f>
        <v>-</v>
      </c>
    </row>
    <row r="168" spans="7:11" x14ac:dyDescent="0.25">
      <c r="G168" s="80" t="str">
        <f t="shared" si="2"/>
        <v>-</v>
      </c>
      <c r="K168" s="298" t="str">
        <f>+CONTACTO!$C$6</f>
        <v>-</v>
      </c>
    </row>
    <row r="169" spans="7:11" x14ac:dyDescent="0.25">
      <c r="G169" s="80" t="str">
        <f t="shared" si="2"/>
        <v>-</v>
      </c>
      <c r="K169" s="298" t="str">
        <f>+CONTACTO!$C$6</f>
        <v>-</v>
      </c>
    </row>
    <row r="170" spans="7:11" x14ac:dyDescent="0.25">
      <c r="G170" s="80" t="str">
        <f t="shared" si="2"/>
        <v>-</v>
      </c>
      <c r="K170" s="298" t="str">
        <f>+CONTACTO!$C$6</f>
        <v>-</v>
      </c>
    </row>
    <row r="171" spans="7:11" x14ac:dyDescent="0.25">
      <c r="G171" s="80" t="str">
        <f t="shared" si="2"/>
        <v>-</v>
      </c>
      <c r="K171" s="298" t="str">
        <f>+CONTACTO!$C$6</f>
        <v>-</v>
      </c>
    </row>
    <row r="172" spans="7:11" x14ac:dyDescent="0.25">
      <c r="G172" s="80" t="str">
        <f t="shared" si="2"/>
        <v>-</v>
      </c>
      <c r="K172" s="298" t="str">
        <f>+CONTACTO!$C$6</f>
        <v>-</v>
      </c>
    </row>
    <row r="173" spans="7:11" x14ac:dyDescent="0.25">
      <c r="G173" s="80" t="str">
        <f t="shared" si="2"/>
        <v>-</v>
      </c>
      <c r="K173" s="298" t="str">
        <f>+CONTACTO!$C$6</f>
        <v>-</v>
      </c>
    </row>
    <row r="174" spans="7:11" x14ac:dyDescent="0.25">
      <c r="G174" s="80" t="str">
        <f t="shared" si="2"/>
        <v>-</v>
      </c>
      <c r="K174" s="298" t="str">
        <f>+CONTACTO!$C$6</f>
        <v>-</v>
      </c>
    </row>
    <row r="175" spans="7:11" x14ac:dyDescent="0.25">
      <c r="G175" s="80" t="str">
        <f t="shared" si="2"/>
        <v>-</v>
      </c>
      <c r="K175" s="298" t="str">
        <f>+CONTACTO!$C$6</f>
        <v>-</v>
      </c>
    </row>
    <row r="176" spans="7:11" x14ac:dyDescent="0.25">
      <c r="G176" s="80" t="str">
        <f t="shared" si="2"/>
        <v>-</v>
      </c>
      <c r="K176" s="298" t="str">
        <f>+CONTACTO!$C$6</f>
        <v>-</v>
      </c>
    </row>
    <row r="177" spans="7:11" x14ac:dyDescent="0.25">
      <c r="G177" s="80" t="str">
        <f t="shared" si="2"/>
        <v>-</v>
      </c>
      <c r="K177" s="298" t="str">
        <f>+CONTACTO!$C$6</f>
        <v>-</v>
      </c>
    </row>
    <row r="178" spans="7:11" x14ac:dyDescent="0.25">
      <c r="G178" s="80" t="str">
        <f t="shared" si="2"/>
        <v>-</v>
      </c>
      <c r="K178" s="298" t="str">
        <f>+CONTACTO!$C$6</f>
        <v>-</v>
      </c>
    </row>
    <row r="179" spans="7:11" x14ac:dyDescent="0.25">
      <c r="G179" s="80" t="str">
        <f t="shared" si="2"/>
        <v>-</v>
      </c>
      <c r="K179" s="298" t="str">
        <f>+CONTACTO!$C$6</f>
        <v>-</v>
      </c>
    </row>
    <row r="180" spans="7:11" x14ac:dyDescent="0.25">
      <c r="G180" s="80" t="str">
        <f t="shared" si="2"/>
        <v>-</v>
      </c>
      <c r="K180" s="298" t="str">
        <f>+CONTACTO!$C$6</f>
        <v>-</v>
      </c>
    </row>
    <row r="181" spans="7:11" x14ac:dyDescent="0.25">
      <c r="G181" s="80" t="str">
        <f t="shared" si="2"/>
        <v>-</v>
      </c>
      <c r="K181" s="298" t="str">
        <f>+CONTACTO!$C$6</f>
        <v>-</v>
      </c>
    </row>
    <row r="182" spans="7:11" x14ac:dyDescent="0.25">
      <c r="G182" s="80" t="str">
        <f t="shared" si="2"/>
        <v>-</v>
      </c>
      <c r="K182" s="298" t="str">
        <f>+CONTACTO!$C$6</f>
        <v>-</v>
      </c>
    </row>
    <row r="183" spans="7:11" x14ac:dyDescent="0.25">
      <c r="G183" s="80" t="str">
        <f t="shared" si="2"/>
        <v>-</v>
      </c>
      <c r="K183" s="298" t="str">
        <f>+CONTACTO!$C$6</f>
        <v>-</v>
      </c>
    </row>
    <row r="184" spans="7:11" x14ac:dyDescent="0.25">
      <c r="G184" s="80" t="str">
        <f t="shared" si="2"/>
        <v>-</v>
      </c>
      <c r="K184" s="298" t="str">
        <f>+CONTACTO!$C$6</f>
        <v>-</v>
      </c>
    </row>
    <row r="185" spans="7:11" x14ac:dyDescent="0.25">
      <c r="G185" s="80" t="str">
        <f t="shared" si="2"/>
        <v>-</v>
      </c>
      <c r="K185" s="298" t="str">
        <f>+CONTACTO!$C$6</f>
        <v>-</v>
      </c>
    </row>
    <row r="186" spans="7:11" x14ac:dyDescent="0.25">
      <c r="G186" s="80" t="str">
        <f t="shared" si="2"/>
        <v>-</v>
      </c>
      <c r="K186" s="298" t="str">
        <f>+CONTACTO!$C$6</f>
        <v>-</v>
      </c>
    </row>
    <row r="187" spans="7:11" x14ac:dyDescent="0.25">
      <c r="G187" s="80" t="str">
        <f t="shared" si="2"/>
        <v>-</v>
      </c>
      <c r="K187" s="298" t="str">
        <f>+CONTACTO!$C$6</f>
        <v>-</v>
      </c>
    </row>
    <row r="188" spans="7:11" x14ac:dyDescent="0.25">
      <c r="G188" s="80" t="str">
        <f t="shared" si="2"/>
        <v>-</v>
      </c>
      <c r="K188" s="298" t="str">
        <f>+CONTACTO!$C$6</f>
        <v>-</v>
      </c>
    </row>
    <row r="189" spans="7:11" x14ac:dyDescent="0.25">
      <c r="G189" s="80" t="str">
        <f t="shared" si="2"/>
        <v>-</v>
      </c>
      <c r="K189" s="298" t="str">
        <f>+CONTACTO!$C$6</f>
        <v>-</v>
      </c>
    </row>
    <row r="190" spans="7:11" x14ac:dyDescent="0.25">
      <c r="G190" s="80" t="str">
        <f t="shared" si="2"/>
        <v>-</v>
      </c>
      <c r="K190" s="298" t="str">
        <f>+CONTACTO!$C$6</f>
        <v>-</v>
      </c>
    </row>
    <row r="191" spans="7:11" x14ac:dyDescent="0.25">
      <c r="G191" s="80" t="str">
        <f t="shared" si="2"/>
        <v>-</v>
      </c>
      <c r="K191" s="298" t="str">
        <f>+CONTACTO!$C$6</f>
        <v>-</v>
      </c>
    </row>
    <row r="192" spans="7:11" x14ac:dyDescent="0.25">
      <c r="G192" s="80" t="str">
        <f t="shared" si="2"/>
        <v>-</v>
      </c>
      <c r="K192" s="298" t="str">
        <f>+CONTACTO!$C$6</f>
        <v>-</v>
      </c>
    </row>
    <row r="193" spans="7:11" x14ac:dyDescent="0.25">
      <c r="G193" s="80" t="str">
        <f t="shared" si="2"/>
        <v>-</v>
      </c>
      <c r="K193" s="298" t="str">
        <f>+CONTACTO!$C$6</f>
        <v>-</v>
      </c>
    </row>
    <row r="194" spans="7:11" x14ac:dyDescent="0.25">
      <c r="G194" s="80" t="str">
        <f t="shared" si="2"/>
        <v>-</v>
      </c>
      <c r="K194" s="298" t="str">
        <f>+CONTACTO!$C$6</f>
        <v>-</v>
      </c>
    </row>
    <row r="195" spans="7:11" x14ac:dyDescent="0.25">
      <c r="G195" s="80" t="str">
        <f t="shared" si="2"/>
        <v>-</v>
      </c>
      <c r="K195" s="298" t="str">
        <f>+CONTACTO!$C$6</f>
        <v>-</v>
      </c>
    </row>
    <row r="196" spans="7:11" x14ac:dyDescent="0.25">
      <c r="G196" s="80" t="str">
        <f t="shared" si="2"/>
        <v>-</v>
      </c>
      <c r="K196" s="298" t="str">
        <f>+CONTACTO!$C$6</f>
        <v>-</v>
      </c>
    </row>
    <row r="197" spans="7:11" x14ac:dyDescent="0.25">
      <c r="G197" s="80" t="str">
        <f t="shared" si="2"/>
        <v>-</v>
      </c>
      <c r="K197" s="298" t="str">
        <f>+CONTACTO!$C$6</f>
        <v>-</v>
      </c>
    </row>
    <row r="198" spans="7:11" x14ac:dyDescent="0.25">
      <c r="G198" s="80" t="str">
        <f t="shared" si="2"/>
        <v>-</v>
      </c>
      <c r="K198" s="298" t="str">
        <f>+CONTACTO!$C$6</f>
        <v>-</v>
      </c>
    </row>
    <row r="199" spans="7:11" x14ac:dyDescent="0.25">
      <c r="G199" s="80" t="str">
        <f t="shared" ref="G199:G262" si="3">IF(F199="","-",IFERROR(+IF(F199="si",(((E199*19)/100)+E199),E199),"-"))</f>
        <v>-</v>
      </c>
      <c r="K199" s="298" t="str">
        <f>+CONTACTO!$C$6</f>
        <v>-</v>
      </c>
    </row>
    <row r="200" spans="7:11" x14ac:dyDescent="0.25">
      <c r="G200" s="80" t="str">
        <f t="shared" si="3"/>
        <v>-</v>
      </c>
      <c r="K200" s="298" t="str">
        <f>+CONTACTO!$C$6</f>
        <v>-</v>
      </c>
    </row>
    <row r="201" spans="7:11" x14ac:dyDescent="0.25">
      <c r="G201" s="80" t="str">
        <f t="shared" si="3"/>
        <v>-</v>
      </c>
      <c r="K201" s="298" t="str">
        <f>+CONTACTO!$C$6</f>
        <v>-</v>
      </c>
    </row>
    <row r="202" spans="7:11" x14ac:dyDescent="0.25">
      <c r="G202" s="80" t="str">
        <f t="shared" si="3"/>
        <v>-</v>
      </c>
      <c r="K202" s="298" t="str">
        <f>+CONTACTO!$C$6</f>
        <v>-</v>
      </c>
    </row>
    <row r="203" spans="7:11" x14ac:dyDescent="0.25">
      <c r="G203" s="80" t="str">
        <f t="shared" si="3"/>
        <v>-</v>
      </c>
      <c r="K203" s="298" t="str">
        <f>+CONTACTO!$C$6</f>
        <v>-</v>
      </c>
    </row>
    <row r="204" spans="7:11" x14ac:dyDescent="0.25">
      <c r="G204" s="80" t="str">
        <f t="shared" si="3"/>
        <v>-</v>
      </c>
      <c r="K204" s="298" t="str">
        <f>+CONTACTO!$C$6</f>
        <v>-</v>
      </c>
    </row>
    <row r="205" spans="7:11" x14ac:dyDescent="0.25">
      <c r="G205" s="80" t="str">
        <f t="shared" si="3"/>
        <v>-</v>
      </c>
      <c r="K205" s="298" t="str">
        <f>+CONTACTO!$C$6</f>
        <v>-</v>
      </c>
    </row>
    <row r="206" spans="7:11" x14ac:dyDescent="0.25">
      <c r="G206" s="80" t="str">
        <f t="shared" si="3"/>
        <v>-</v>
      </c>
      <c r="K206" s="298" t="str">
        <f>+CONTACTO!$C$6</f>
        <v>-</v>
      </c>
    </row>
    <row r="207" spans="7:11" x14ac:dyDescent="0.25">
      <c r="G207" s="80" t="str">
        <f t="shared" si="3"/>
        <v>-</v>
      </c>
      <c r="K207" s="298" t="str">
        <f>+CONTACTO!$C$6</f>
        <v>-</v>
      </c>
    </row>
    <row r="208" spans="7:11" x14ac:dyDescent="0.25">
      <c r="G208" s="80" t="str">
        <f t="shared" si="3"/>
        <v>-</v>
      </c>
      <c r="K208" s="298" t="str">
        <f>+CONTACTO!$C$6</f>
        <v>-</v>
      </c>
    </row>
    <row r="209" spans="7:11" x14ac:dyDescent="0.25">
      <c r="G209" s="80" t="str">
        <f t="shared" si="3"/>
        <v>-</v>
      </c>
      <c r="K209" s="298" t="str">
        <f>+CONTACTO!$C$6</f>
        <v>-</v>
      </c>
    </row>
    <row r="210" spans="7:11" x14ac:dyDescent="0.25">
      <c r="G210" s="80" t="str">
        <f t="shared" si="3"/>
        <v>-</v>
      </c>
      <c r="K210" s="298" t="str">
        <f>+CONTACTO!$C$6</f>
        <v>-</v>
      </c>
    </row>
    <row r="211" spans="7:11" x14ac:dyDescent="0.25">
      <c r="G211" s="80" t="str">
        <f t="shared" si="3"/>
        <v>-</v>
      </c>
      <c r="K211" s="298" t="str">
        <f>+CONTACTO!$C$6</f>
        <v>-</v>
      </c>
    </row>
    <row r="212" spans="7:11" x14ac:dyDescent="0.25">
      <c r="G212" s="80" t="str">
        <f t="shared" si="3"/>
        <v>-</v>
      </c>
      <c r="K212" s="298" t="str">
        <f>+CONTACTO!$C$6</f>
        <v>-</v>
      </c>
    </row>
    <row r="213" spans="7:11" x14ac:dyDescent="0.25">
      <c r="G213" s="80" t="str">
        <f t="shared" si="3"/>
        <v>-</v>
      </c>
      <c r="K213" s="298" t="str">
        <f>+CONTACTO!$C$6</f>
        <v>-</v>
      </c>
    </row>
    <row r="214" spans="7:11" x14ac:dyDescent="0.25">
      <c r="G214" s="80" t="str">
        <f t="shared" si="3"/>
        <v>-</v>
      </c>
      <c r="K214" s="298" t="str">
        <f>+CONTACTO!$C$6</f>
        <v>-</v>
      </c>
    </row>
    <row r="215" spans="7:11" x14ac:dyDescent="0.25">
      <c r="G215" s="80" t="str">
        <f t="shared" si="3"/>
        <v>-</v>
      </c>
      <c r="K215" s="298" t="str">
        <f>+CONTACTO!$C$6</f>
        <v>-</v>
      </c>
    </row>
    <row r="216" spans="7:11" x14ac:dyDescent="0.25">
      <c r="G216" s="80" t="str">
        <f t="shared" si="3"/>
        <v>-</v>
      </c>
      <c r="K216" s="298" t="str">
        <f>+CONTACTO!$C$6</f>
        <v>-</v>
      </c>
    </row>
    <row r="217" spans="7:11" x14ac:dyDescent="0.25">
      <c r="G217" s="80" t="str">
        <f t="shared" si="3"/>
        <v>-</v>
      </c>
      <c r="K217" s="298" t="str">
        <f>+CONTACTO!$C$6</f>
        <v>-</v>
      </c>
    </row>
    <row r="218" spans="7:11" x14ac:dyDescent="0.25">
      <c r="G218" s="80" t="str">
        <f t="shared" si="3"/>
        <v>-</v>
      </c>
      <c r="K218" s="298" t="str">
        <f>+CONTACTO!$C$6</f>
        <v>-</v>
      </c>
    </row>
    <row r="219" spans="7:11" x14ac:dyDescent="0.25">
      <c r="G219" s="80" t="str">
        <f t="shared" si="3"/>
        <v>-</v>
      </c>
      <c r="K219" s="298" t="str">
        <f>+CONTACTO!$C$6</f>
        <v>-</v>
      </c>
    </row>
    <row r="220" spans="7:11" x14ac:dyDescent="0.25">
      <c r="G220" s="80" t="str">
        <f t="shared" si="3"/>
        <v>-</v>
      </c>
      <c r="K220" s="298" t="str">
        <f>+CONTACTO!$C$6</f>
        <v>-</v>
      </c>
    </row>
    <row r="221" spans="7:11" x14ac:dyDescent="0.25">
      <c r="G221" s="80" t="str">
        <f t="shared" si="3"/>
        <v>-</v>
      </c>
      <c r="K221" s="298" t="str">
        <f>+CONTACTO!$C$6</f>
        <v>-</v>
      </c>
    </row>
    <row r="222" spans="7:11" x14ac:dyDescent="0.25">
      <c r="G222" s="80" t="str">
        <f t="shared" si="3"/>
        <v>-</v>
      </c>
      <c r="K222" s="298" t="str">
        <f>+CONTACTO!$C$6</f>
        <v>-</v>
      </c>
    </row>
    <row r="223" spans="7:11" x14ac:dyDescent="0.25">
      <c r="G223" s="80" t="str">
        <f t="shared" si="3"/>
        <v>-</v>
      </c>
      <c r="K223" s="298" t="str">
        <f>+CONTACTO!$C$6</f>
        <v>-</v>
      </c>
    </row>
    <row r="224" spans="7:11" x14ac:dyDescent="0.25">
      <c r="G224" s="80" t="str">
        <f t="shared" si="3"/>
        <v>-</v>
      </c>
      <c r="K224" s="298" t="str">
        <f>+CONTACTO!$C$6</f>
        <v>-</v>
      </c>
    </row>
    <row r="225" spans="7:11" x14ac:dyDescent="0.25">
      <c r="G225" s="80" t="str">
        <f t="shared" si="3"/>
        <v>-</v>
      </c>
      <c r="K225" s="298" t="str">
        <f>+CONTACTO!$C$6</f>
        <v>-</v>
      </c>
    </row>
    <row r="226" spans="7:11" x14ac:dyDescent="0.25">
      <c r="G226" s="80" t="str">
        <f t="shared" si="3"/>
        <v>-</v>
      </c>
      <c r="K226" s="298" t="str">
        <f>+CONTACTO!$C$6</f>
        <v>-</v>
      </c>
    </row>
    <row r="227" spans="7:11" x14ac:dyDescent="0.25">
      <c r="G227" s="80" t="str">
        <f t="shared" si="3"/>
        <v>-</v>
      </c>
      <c r="K227" s="298" t="str">
        <f>+CONTACTO!$C$6</f>
        <v>-</v>
      </c>
    </row>
    <row r="228" spans="7:11" x14ac:dyDescent="0.25">
      <c r="G228" s="80" t="str">
        <f t="shared" si="3"/>
        <v>-</v>
      </c>
      <c r="K228" s="298" t="str">
        <f>+CONTACTO!$C$6</f>
        <v>-</v>
      </c>
    </row>
    <row r="229" spans="7:11" x14ac:dyDescent="0.25">
      <c r="G229" s="80" t="str">
        <f t="shared" si="3"/>
        <v>-</v>
      </c>
      <c r="K229" s="298" t="str">
        <f>+CONTACTO!$C$6</f>
        <v>-</v>
      </c>
    </row>
    <row r="230" spans="7:11" x14ac:dyDescent="0.25">
      <c r="G230" s="80" t="str">
        <f t="shared" si="3"/>
        <v>-</v>
      </c>
      <c r="K230" s="298" t="str">
        <f>+CONTACTO!$C$6</f>
        <v>-</v>
      </c>
    </row>
    <row r="231" spans="7:11" x14ac:dyDescent="0.25">
      <c r="G231" s="80" t="str">
        <f t="shared" si="3"/>
        <v>-</v>
      </c>
      <c r="K231" s="298" t="str">
        <f>+CONTACTO!$C$6</f>
        <v>-</v>
      </c>
    </row>
    <row r="232" spans="7:11" x14ac:dyDescent="0.25">
      <c r="G232" s="80" t="str">
        <f t="shared" si="3"/>
        <v>-</v>
      </c>
      <c r="K232" s="298" t="str">
        <f>+CONTACTO!$C$6</f>
        <v>-</v>
      </c>
    </row>
    <row r="233" spans="7:11" x14ac:dyDescent="0.25">
      <c r="G233" s="80" t="str">
        <f t="shared" si="3"/>
        <v>-</v>
      </c>
      <c r="K233" s="298" t="str">
        <f>+CONTACTO!$C$6</f>
        <v>-</v>
      </c>
    </row>
    <row r="234" spans="7:11" x14ac:dyDescent="0.25">
      <c r="G234" s="80" t="str">
        <f t="shared" si="3"/>
        <v>-</v>
      </c>
      <c r="K234" s="298" t="str">
        <f>+CONTACTO!$C$6</f>
        <v>-</v>
      </c>
    </row>
    <row r="235" spans="7:11" x14ac:dyDescent="0.25">
      <c r="G235" s="80" t="str">
        <f t="shared" si="3"/>
        <v>-</v>
      </c>
      <c r="K235" s="298" t="str">
        <f>+CONTACTO!$C$6</f>
        <v>-</v>
      </c>
    </row>
    <row r="236" spans="7:11" x14ac:dyDescent="0.25">
      <c r="G236" s="80" t="str">
        <f t="shared" si="3"/>
        <v>-</v>
      </c>
      <c r="K236" s="298" t="str">
        <f>+CONTACTO!$C$6</f>
        <v>-</v>
      </c>
    </row>
    <row r="237" spans="7:11" x14ac:dyDescent="0.25">
      <c r="G237" s="80" t="str">
        <f t="shared" si="3"/>
        <v>-</v>
      </c>
      <c r="K237" s="298" t="str">
        <f>+CONTACTO!$C$6</f>
        <v>-</v>
      </c>
    </row>
    <row r="238" spans="7:11" x14ac:dyDescent="0.25">
      <c r="G238" s="80" t="str">
        <f t="shared" si="3"/>
        <v>-</v>
      </c>
      <c r="K238" s="298" t="str">
        <f>+CONTACTO!$C$6</f>
        <v>-</v>
      </c>
    </row>
    <row r="239" spans="7:11" x14ac:dyDescent="0.25">
      <c r="G239" s="80" t="str">
        <f t="shared" si="3"/>
        <v>-</v>
      </c>
      <c r="K239" s="298" t="str">
        <f>+CONTACTO!$C$6</f>
        <v>-</v>
      </c>
    </row>
    <row r="240" spans="7:11" x14ac:dyDescent="0.25">
      <c r="G240" s="80" t="str">
        <f t="shared" si="3"/>
        <v>-</v>
      </c>
      <c r="K240" s="298" t="str">
        <f>+CONTACTO!$C$6</f>
        <v>-</v>
      </c>
    </row>
    <row r="241" spans="7:11" x14ac:dyDescent="0.25">
      <c r="G241" s="80" t="str">
        <f t="shared" si="3"/>
        <v>-</v>
      </c>
      <c r="K241" s="298" t="str">
        <f>+CONTACTO!$C$6</f>
        <v>-</v>
      </c>
    </row>
    <row r="242" spans="7:11" x14ac:dyDescent="0.25">
      <c r="G242" s="80" t="str">
        <f t="shared" si="3"/>
        <v>-</v>
      </c>
      <c r="K242" s="298" t="str">
        <f>+CONTACTO!$C$6</f>
        <v>-</v>
      </c>
    </row>
    <row r="243" spans="7:11" x14ac:dyDescent="0.25">
      <c r="G243" s="80" t="str">
        <f t="shared" si="3"/>
        <v>-</v>
      </c>
      <c r="K243" s="298" t="str">
        <f>+CONTACTO!$C$6</f>
        <v>-</v>
      </c>
    </row>
    <row r="244" spans="7:11" x14ac:dyDescent="0.25">
      <c r="G244" s="80" t="str">
        <f t="shared" si="3"/>
        <v>-</v>
      </c>
      <c r="K244" s="298" t="str">
        <f>+CONTACTO!$C$6</f>
        <v>-</v>
      </c>
    </row>
    <row r="245" spans="7:11" x14ac:dyDescent="0.25">
      <c r="G245" s="80" t="str">
        <f t="shared" si="3"/>
        <v>-</v>
      </c>
      <c r="K245" s="298" t="str">
        <f>+CONTACTO!$C$6</f>
        <v>-</v>
      </c>
    </row>
    <row r="246" spans="7:11" x14ac:dyDescent="0.25">
      <c r="G246" s="80" t="str">
        <f t="shared" si="3"/>
        <v>-</v>
      </c>
      <c r="K246" s="298" t="str">
        <f>+CONTACTO!$C$6</f>
        <v>-</v>
      </c>
    </row>
    <row r="247" spans="7:11" x14ac:dyDescent="0.25">
      <c r="G247" s="80" t="str">
        <f t="shared" si="3"/>
        <v>-</v>
      </c>
      <c r="K247" s="298" t="str">
        <f>+CONTACTO!$C$6</f>
        <v>-</v>
      </c>
    </row>
    <row r="248" spans="7:11" x14ac:dyDescent="0.25">
      <c r="G248" s="80" t="str">
        <f t="shared" si="3"/>
        <v>-</v>
      </c>
      <c r="K248" s="298" t="str">
        <f>+CONTACTO!$C$6</f>
        <v>-</v>
      </c>
    </row>
    <row r="249" spans="7:11" x14ac:dyDescent="0.25">
      <c r="G249" s="80" t="str">
        <f t="shared" si="3"/>
        <v>-</v>
      </c>
      <c r="K249" s="298" t="str">
        <f>+CONTACTO!$C$6</f>
        <v>-</v>
      </c>
    </row>
    <row r="250" spans="7:11" x14ac:dyDescent="0.25">
      <c r="G250" s="80" t="str">
        <f t="shared" si="3"/>
        <v>-</v>
      </c>
      <c r="K250" s="298" t="str">
        <f>+CONTACTO!$C$6</f>
        <v>-</v>
      </c>
    </row>
    <row r="251" spans="7:11" x14ac:dyDescent="0.25">
      <c r="G251" s="80" t="str">
        <f t="shared" si="3"/>
        <v>-</v>
      </c>
      <c r="K251" s="298" t="str">
        <f>+CONTACTO!$C$6</f>
        <v>-</v>
      </c>
    </row>
    <row r="252" spans="7:11" x14ac:dyDescent="0.25">
      <c r="G252" s="80" t="str">
        <f t="shared" si="3"/>
        <v>-</v>
      </c>
      <c r="K252" s="298" t="str">
        <f>+CONTACTO!$C$6</f>
        <v>-</v>
      </c>
    </row>
    <row r="253" spans="7:11" x14ac:dyDescent="0.25">
      <c r="G253" s="80" t="str">
        <f t="shared" si="3"/>
        <v>-</v>
      </c>
      <c r="K253" s="298" t="str">
        <f>+CONTACTO!$C$6</f>
        <v>-</v>
      </c>
    </row>
    <row r="254" spans="7:11" x14ac:dyDescent="0.25">
      <c r="G254" s="80" t="str">
        <f t="shared" si="3"/>
        <v>-</v>
      </c>
      <c r="K254" s="298" t="str">
        <f>+CONTACTO!$C$6</f>
        <v>-</v>
      </c>
    </row>
    <row r="255" spans="7:11" x14ac:dyDescent="0.25">
      <c r="G255" s="80" t="str">
        <f t="shared" si="3"/>
        <v>-</v>
      </c>
      <c r="K255" s="298" t="str">
        <f>+CONTACTO!$C$6</f>
        <v>-</v>
      </c>
    </row>
    <row r="256" spans="7:11" x14ac:dyDescent="0.25">
      <c r="G256" s="80" t="str">
        <f t="shared" si="3"/>
        <v>-</v>
      </c>
      <c r="K256" s="298" t="str">
        <f>+CONTACTO!$C$6</f>
        <v>-</v>
      </c>
    </row>
    <row r="257" spans="7:11" x14ac:dyDescent="0.25">
      <c r="G257" s="80" t="str">
        <f t="shared" si="3"/>
        <v>-</v>
      </c>
      <c r="K257" s="298" t="str">
        <f>+CONTACTO!$C$6</f>
        <v>-</v>
      </c>
    </row>
    <row r="258" spans="7:11" x14ac:dyDescent="0.25">
      <c r="G258" s="80" t="str">
        <f t="shared" si="3"/>
        <v>-</v>
      </c>
      <c r="K258" s="298" t="str">
        <f>+CONTACTO!$C$6</f>
        <v>-</v>
      </c>
    </row>
    <row r="259" spans="7:11" x14ac:dyDescent="0.25">
      <c r="G259" s="80" t="str">
        <f t="shared" si="3"/>
        <v>-</v>
      </c>
      <c r="K259" s="298" t="str">
        <f>+CONTACTO!$C$6</f>
        <v>-</v>
      </c>
    </row>
    <row r="260" spans="7:11" x14ac:dyDescent="0.25">
      <c r="G260" s="80" t="str">
        <f t="shared" si="3"/>
        <v>-</v>
      </c>
      <c r="K260" s="298" t="str">
        <f>+CONTACTO!$C$6</f>
        <v>-</v>
      </c>
    </row>
    <row r="261" spans="7:11" x14ac:dyDescent="0.25">
      <c r="G261" s="80" t="str">
        <f t="shared" si="3"/>
        <v>-</v>
      </c>
      <c r="K261" s="298" t="str">
        <f>+CONTACTO!$C$6</f>
        <v>-</v>
      </c>
    </row>
    <row r="262" spans="7:11" x14ac:dyDescent="0.25">
      <c r="G262" s="80" t="str">
        <f t="shared" si="3"/>
        <v>-</v>
      </c>
      <c r="K262" s="298" t="str">
        <f>+CONTACTO!$C$6</f>
        <v>-</v>
      </c>
    </row>
    <row r="263" spans="7:11" x14ac:dyDescent="0.25">
      <c r="G263" s="80" t="str">
        <f t="shared" ref="G263:G326" si="4">IF(F263="","-",IFERROR(+IF(F263="si",(((E263*19)/100)+E263),E263),"-"))</f>
        <v>-</v>
      </c>
      <c r="K263" s="298" t="str">
        <f>+CONTACTO!$C$6</f>
        <v>-</v>
      </c>
    </row>
    <row r="264" spans="7:11" x14ac:dyDescent="0.25">
      <c r="G264" s="80" t="str">
        <f t="shared" si="4"/>
        <v>-</v>
      </c>
      <c r="K264" s="298" t="str">
        <f>+CONTACTO!$C$6</f>
        <v>-</v>
      </c>
    </row>
    <row r="265" spans="7:11" x14ac:dyDescent="0.25">
      <c r="G265" s="80" t="str">
        <f t="shared" si="4"/>
        <v>-</v>
      </c>
      <c r="K265" s="298" t="str">
        <f>+CONTACTO!$C$6</f>
        <v>-</v>
      </c>
    </row>
    <row r="266" spans="7:11" x14ac:dyDescent="0.25">
      <c r="G266" s="80" t="str">
        <f t="shared" si="4"/>
        <v>-</v>
      </c>
      <c r="K266" s="298" t="str">
        <f>+CONTACTO!$C$6</f>
        <v>-</v>
      </c>
    </row>
    <row r="267" spans="7:11" x14ac:dyDescent="0.25">
      <c r="G267" s="80" t="str">
        <f t="shared" si="4"/>
        <v>-</v>
      </c>
      <c r="K267" s="298" t="str">
        <f>+CONTACTO!$C$6</f>
        <v>-</v>
      </c>
    </row>
    <row r="268" spans="7:11" x14ac:dyDescent="0.25">
      <c r="G268" s="80" t="str">
        <f t="shared" si="4"/>
        <v>-</v>
      </c>
      <c r="K268" s="298" t="str">
        <f>+CONTACTO!$C$6</f>
        <v>-</v>
      </c>
    </row>
    <row r="269" spans="7:11" x14ac:dyDescent="0.25">
      <c r="G269" s="80" t="str">
        <f t="shared" si="4"/>
        <v>-</v>
      </c>
      <c r="K269" s="298" t="str">
        <f>+CONTACTO!$C$6</f>
        <v>-</v>
      </c>
    </row>
    <row r="270" spans="7:11" x14ac:dyDescent="0.25">
      <c r="G270" s="80" t="str">
        <f t="shared" si="4"/>
        <v>-</v>
      </c>
      <c r="K270" s="298" t="str">
        <f>+CONTACTO!$C$6</f>
        <v>-</v>
      </c>
    </row>
    <row r="271" spans="7:11" x14ac:dyDescent="0.25">
      <c r="G271" s="80" t="str">
        <f t="shared" si="4"/>
        <v>-</v>
      </c>
      <c r="K271" s="298" t="str">
        <f>+CONTACTO!$C$6</f>
        <v>-</v>
      </c>
    </row>
    <row r="272" spans="7:11" x14ac:dyDescent="0.25">
      <c r="G272" s="80" t="str">
        <f t="shared" si="4"/>
        <v>-</v>
      </c>
      <c r="K272" s="298" t="str">
        <f>+CONTACTO!$C$6</f>
        <v>-</v>
      </c>
    </row>
    <row r="273" spans="7:11" x14ac:dyDescent="0.25">
      <c r="G273" s="80" t="str">
        <f t="shared" si="4"/>
        <v>-</v>
      </c>
      <c r="K273" s="298" t="str">
        <f>+CONTACTO!$C$6</f>
        <v>-</v>
      </c>
    </row>
    <row r="274" spans="7:11" x14ac:dyDescent="0.25">
      <c r="G274" s="80" t="str">
        <f t="shared" si="4"/>
        <v>-</v>
      </c>
      <c r="K274" s="298" t="str">
        <f>+CONTACTO!$C$6</f>
        <v>-</v>
      </c>
    </row>
    <row r="275" spans="7:11" x14ac:dyDescent="0.25">
      <c r="G275" s="80" t="str">
        <f t="shared" si="4"/>
        <v>-</v>
      </c>
      <c r="K275" s="298" t="str">
        <f>+CONTACTO!$C$6</f>
        <v>-</v>
      </c>
    </row>
    <row r="276" spans="7:11" x14ac:dyDescent="0.25">
      <c r="G276" s="80" t="str">
        <f t="shared" si="4"/>
        <v>-</v>
      </c>
      <c r="K276" s="298" t="str">
        <f>+CONTACTO!$C$6</f>
        <v>-</v>
      </c>
    </row>
    <row r="277" spans="7:11" x14ac:dyDescent="0.25">
      <c r="G277" s="80" t="str">
        <f t="shared" si="4"/>
        <v>-</v>
      </c>
      <c r="K277" s="298" t="str">
        <f>+CONTACTO!$C$6</f>
        <v>-</v>
      </c>
    </row>
    <row r="278" spans="7:11" x14ac:dyDescent="0.25">
      <c r="G278" s="80" t="str">
        <f t="shared" si="4"/>
        <v>-</v>
      </c>
      <c r="K278" s="298" t="str">
        <f>+CONTACTO!$C$6</f>
        <v>-</v>
      </c>
    </row>
    <row r="279" spans="7:11" x14ac:dyDescent="0.25">
      <c r="G279" s="80" t="str">
        <f t="shared" si="4"/>
        <v>-</v>
      </c>
      <c r="K279" s="298" t="str">
        <f>+CONTACTO!$C$6</f>
        <v>-</v>
      </c>
    </row>
    <row r="280" spans="7:11" x14ac:dyDescent="0.25">
      <c r="G280" s="80" t="str">
        <f t="shared" si="4"/>
        <v>-</v>
      </c>
      <c r="K280" s="298" t="str">
        <f>+CONTACTO!$C$6</f>
        <v>-</v>
      </c>
    </row>
    <row r="281" spans="7:11" x14ac:dyDescent="0.25">
      <c r="G281" s="80" t="str">
        <f t="shared" si="4"/>
        <v>-</v>
      </c>
      <c r="K281" s="298" t="str">
        <f>+CONTACTO!$C$6</f>
        <v>-</v>
      </c>
    </row>
    <row r="282" spans="7:11" x14ac:dyDescent="0.25">
      <c r="G282" s="80" t="str">
        <f t="shared" si="4"/>
        <v>-</v>
      </c>
      <c r="K282" s="298" t="str">
        <f>+CONTACTO!$C$6</f>
        <v>-</v>
      </c>
    </row>
    <row r="283" spans="7:11" x14ac:dyDescent="0.25">
      <c r="G283" s="80" t="str">
        <f t="shared" si="4"/>
        <v>-</v>
      </c>
      <c r="K283" s="298" t="str">
        <f>+CONTACTO!$C$6</f>
        <v>-</v>
      </c>
    </row>
    <row r="284" spans="7:11" x14ac:dyDescent="0.25">
      <c r="G284" s="80" t="str">
        <f t="shared" si="4"/>
        <v>-</v>
      </c>
      <c r="K284" s="298" t="str">
        <f>+CONTACTO!$C$6</f>
        <v>-</v>
      </c>
    </row>
    <row r="285" spans="7:11" x14ac:dyDescent="0.25">
      <c r="G285" s="80" t="str">
        <f t="shared" si="4"/>
        <v>-</v>
      </c>
      <c r="K285" s="298" t="str">
        <f>+CONTACTO!$C$6</f>
        <v>-</v>
      </c>
    </row>
    <row r="286" spans="7:11" x14ac:dyDescent="0.25">
      <c r="G286" s="80" t="str">
        <f t="shared" si="4"/>
        <v>-</v>
      </c>
      <c r="K286" s="298" t="str">
        <f>+CONTACTO!$C$6</f>
        <v>-</v>
      </c>
    </row>
    <row r="287" spans="7:11" x14ac:dyDescent="0.25">
      <c r="G287" s="80" t="str">
        <f t="shared" si="4"/>
        <v>-</v>
      </c>
      <c r="K287" s="298" t="str">
        <f>+CONTACTO!$C$6</f>
        <v>-</v>
      </c>
    </row>
    <row r="288" spans="7:11" x14ac:dyDescent="0.25">
      <c r="G288" s="80" t="str">
        <f t="shared" si="4"/>
        <v>-</v>
      </c>
      <c r="K288" s="298" t="str">
        <f>+CONTACTO!$C$6</f>
        <v>-</v>
      </c>
    </row>
    <row r="289" spans="7:11" x14ac:dyDescent="0.25">
      <c r="G289" s="80" t="str">
        <f t="shared" si="4"/>
        <v>-</v>
      </c>
      <c r="K289" s="298" t="str">
        <f>+CONTACTO!$C$6</f>
        <v>-</v>
      </c>
    </row>
    <row r="290" spans="7:11" x14ac:dyDescent="0.25">
      <c r="G290" s="80" t="str">
        <f t="shared" si="4"/>
        <v>-</v>
      </c>
      <c r="K290" s="298" t="str">
        <f>+CONTACTO!$C$6</f>
        <v>-</v>
      </c>
    </row>
    <row r="291" spans="7:11" x14ac:dyDescent="0.25">
      <c r="G291" s="80" t="str">
        <f t="shared" si="4"/>
        <v>-</v>
      </c>
      <c r="K291" s="298" t="str">
        <f>+CONTACTO!$C$6</f>
        <v>-</v>
      </c>
    </row>
    <row r="292" spans="7:11" x14ac:dyDescent="0.25">
      <c r="G292" s="80" t="str">
        <f t="shared" si="4"/>
        <v>-</v>
      </c>
      <c r="K292" s="298" t="str">
        <f>+CONTACTO!$C$6</f>
        <v>-</v>
      </c>
    </row>
    <row r="293" spans="7:11" x14ac:dyDescent="0.25">
      <c r="G293" s="80" t="str">
        <f t="shared" si="4"/>
        <v>-</v>
      </c>
      <c r="K293" s="298" t="str">
        <f>+CONTACTO!$C$6</f>
        <v>-</v>
      </c>
    </row>
    <row r="294" spans="7:11" x14ac:dyDescent="0.25">
      <c r="G294" s="80" t="str">
        <f t="shared" si="4"/>
        <v>-</v>
      </c>
      <c r="K294" s="298" t="str">
        <f>+CONTACTO!$C$6</f>
        <v>-</v>
      </c>
    </row>
    <row r="295" spans="7:11" x14ac:dyDescent="0.25">
      <c r="G295" s="80" t="str">
        <f t="shared" si="4"/>
        <v>-</v>
      </c>
      <c r="K295" s="298" t="str">
        <f>+CONTACTO!$C$6</f>
        <v>-</v>
      </c>
    </row>
    <row r="296" spans="7:11" x14ac:dyDescent="0.25">
      <c r="G296" s="80" t="str">
        <f t="shared" si="4"/>
        <v>-</v>
      </c>
      <c r="K296" s="298" t="str">
        <f>+CONTACTO!$C$6</f>
        <v>-</v>
      </c>
    </row>
    <row r="297" spans="7:11" x14ac:dyDescent="0.25">
      <c r="G297" s="80" t="str">
        <f t="shared" si="4"/>
        <v>-</v>
      </c>
      <c r="K297" s="298" t="str">
        <f>+CONTACTO!$C$6</f>
        <v>-</v>
      </c>
    </row>
    <row r="298" spans="7:11" x14ac:dyDescent="0.25">
      <c r="G298" s="80" t="str">
        <f t="shared" si="4"/>
        <v>-</v>
      </c>
      <c r="K298" s="298" t="str">
        <f>+CONTACTO!$C$6</f>
        <v>-</v>
      </c>
    </row>
    <row r="299" spans="7:11" x14ac:dyDescent="0.25">
      <c r="G299" s="80" t="str">
        <f t="shared" si="4"/>
        <v>-</v>
      </c>
      <c r="K299" s="298" t="str">
        <f>+CONTACTO!$C$6</f>
        <v>-</v>
      </c>
    </row>
    <row r="300" spans="7:11" x14ac:dyDescent="0.25">
      <c r="G300" s="80" t="str">
        <f t="shared" si="4"/>
        <v>-</v>
      </c>
      <c r="K300" s="298" t="str">
        <f>+CONTACTO!$C$6</f>
        <v>-</v>
      </c>
    </row>
    <row r="301" spans="7:11" x14ac:dyDescent="0.25">
      <c r="G301" s="80" t="str">
        <f t="shared" si="4"/>
        <v>-</v>
      </c>
      <c r="K301" s="298" t="str">
        <f>+CONTACTO!$C$6</f>
        <v>-</v>
      </c>
    </row>
    <row r="302" spans="7:11" x14ac:dyDescent="0.25">
      <c r="G302" s="80" t="str">
        <f t="shared" si="4"/>
        <v>-</v>
      </c>
      <c r="K302" s="298" t="str">
        <f>+CONTACTO!$C$6</f>
        <v>-</v>
      </c>
    </row>
    <row r="303" spans="7:11" x14ac:dyDescent="0.25">
      <c r="G303" s="80" t="str">
        <f t="shared" si="4"/>
        <v>-</v>
      </c>
      <c r="K303" s="298" t="str">
        <f>+CONTACTO!$C$6</f>
        <v>-</v>
      </c>
    </row>
    <row r="304" spans="7:11" x14ac:dyDescent="0.25">
      <c r="G304" s="80" t="str">
        <f t="shared" si="4"/>
        <v>-</v>
      </c>
      <c r="K304" s="298" t="str">
        <f>+CONTACTO!$C$6</f>
        <v>-</v>
      </c>
    </row>
    <row r="305" spans="7:11" x14ac:dyDescent="0.25">
      <c r="G305" s="80" t="str">
        <f t="shared" si="4"/>
        <v>-</v>
      </c>
      <c r="K305" s="298" t="str">
        <f>+CONTACTO!$C$6</f>
        <v>-</v>
      </c>
    </row>
    <row r="306" spans="7:11" x14ac:dyDescent="0.25">
      <c r="G306" s="80" t="str">
        <f t="shared" si="4"/>
        <v>-</v>
      </c>
      <c r="K306" s="298" t="str">
        <f>+CONTACTO!$C$6</f>
        <v>-</v>
      </c>
    </row>
    <row r="307" spans="7:11" x14ac:dyDescent="0.25">
      <c r="G307" s="80" t="str">
        <f t="shared" si="4"/>
        <v>-</v>
      </c>
      <c r="K307" s="298" t="str">
        <f>+CONTACTO!$C$6</f>
        <v>-</v>
      </c>
    </row>
    <row r="308" spans="7:11" x14ac:dyDescent="0.25">
      <c r="G308" s="80" t="str">
        <f t="shared" si="4"/>
        <v>-</v>
      </c>
      <c r="K308" s="298" t="str">
        <f>+CONTACTO!$C$6</f>
        <v>-</v>
      </c>
    </row>
    <row r="309" spans="7:11" x14ac:dyDescent="0.25">
      <c r="G309" s="80" t="str">
        <f t="shared" si="4"/>
        <v>-</v>
      </c>
      <c r="K309" s="298" t="str">
        <f>+CONTACTO!$C$6</f>
        <v>-</v>
      </c>
    </row>
    <row r="310" spans="7:11" x14ac:dyDescent="0.25">
      <c r="G310" s="80" t="str">
        <f t="shared" si="4"/>
        <v>-</v>
      </c>
      <c r="K310" s="298" t="str">
        <f>+CONTACTO!$C$6</f>
        <v>-</v>
      </c>
    </row>
    <row r="311" spans="7:11" x14ac:dyDescent="0.25">
      <c r="G311" s="80" t="str">
        <f t="shared" si="4"/>
        <v>-</v>
      </c>
      <c r="K311" s="298" t="str">
        <f>+CONTACTO!$C$6</f>
        <v>-</v>
      </c>
    </row>
    <row r="312" spans="7:11" x14ac:dyDescent="0.25">
      <c r="G312" s="80" t="str">
        <f t="shared" si="4"/>
        <v>-</v>
      </c>
      <c r="K312" s="298" t="str">
        <f>+CONTACTO!$C$6</f>
        <v>-</v>
      </c>
    </row>
    <row r="313" spans="7:11" x14ac:dyDescent="0.25">
      <c r="G313" s="80" t="str">
        <f t="shared" si="4"/>
        <v>-</v>
      </c>
      <c r="K313" s="298" t="str">
        <f>+CONTACTO!$C$6</f>
        <v>-</v>
      </c>
    </row>
    <row r="314" spans="7:11" x14ac:dyDescent="0.25">
      <c r="G314" s="80" t="str">
        <f t="shared" si="4"/>
        <v>-</v>
      </c>
      <c r="K314" s="298" t="str">
        <f>+CONTACTO!$C$6</f>
        <v>-</v>
      </c>
    </row>
    <row r="315" spans="7:11" x14ac:dyDescent="0.25">
      <c r="G315" s="80" t="str">
        <f t="shared" si="4"/>
        <v>-</v>
      </c>
      <c r="K315" s="298" t="str">
        <f>+CONTACTO!$C$6</f>
        <v>-</v>
      </c>
    </row>
    <row r="316" spans="7:11" x14ac:dyDescent="0.25">
      <c r="G316" s="80" t="str">
        <f t="shared" si="4"/>
        <v>-</v>
      </c>
      <c r="K316" s="298" t="str">
        <f>+CONTACTO!$C$6</f>
        <v>-</v>
      </c>
    </row>
    <row r="317" spans="7:11" x14ac:dyDescent="0.25">
      <c r="G317" s="80" t="str">
        <f t="shared" si="4"/>
        <v>-</v>
      </c>
      <c r="K317" s="298" t="str">
        <f>+CONTACTO!$C$6</f>
        <v>-</v>
      </c>
    </row>
    <row r="318" spans="7:11" x14ac:dyDescent="0.25">
      <c r="G318" s="80" t="str">
        <f t="shared" si="4"/>
        <v>-</v>
      </c>
      <c r="K318" s="298" t="str">
        <f>+CONTACTO!$C$6</f>
        <v>-</v>
      </c>
    </row>
    <row r="319" spans="7:11" x14ac:dyDescent="0.25">
      <c r="G319" s="80" t="str">
        <f t="shared" si="4"/>
        <v>-</v>
      </c>
      <c r="K319" s="298" t="str">
        <f>+CONTACTO!$C$6</f>
        <v>-</v>
      </c>
    </row>
    <row r="320" spans="7:11" x14ac:dyDescent="0.25">
      <c r="G320" s="80" t="str">
        <f t="shared" si="4"/>
        <v>-</v>
      </c>
      <c r="K320" s="298" t="str">
        <f>+CONTACTO!$C$6</f>
        <v>-</v>
      </c>
    </row>
    <row r="321" spans="7:11" x14ac:dyDescent="0.25">
      <c r="G321" s="80" t="str">
        <f t="shared" si="4"/>
        <v>-</v>
      </c>
      <c r="K321" s="298" t="str">
        <f>+CONTACTO!$C$6</f>
        <v>-</v>
      </c>
    </row>
    <row r="322" spans="7:11" x14ac:dyDescent="0.25">
      <c r="G322" s="80" t="str">
        <f t="shared" si="4"/>
        <v>-</v>
      </c>
      <c r="K322" s="298" t="str">
        <f>+CONTACTO!$C$6</f>
        <v>-</v>
      </c>
    </row>
    <row r="323" spans="7:11" x14ac:dyDescent="0.25">
      <c r="G323" s="80" t="str">
        <f t="shared" si="4"/>
        <v>-</v>
      </c>
      <c r="K323" s="298" t="str">
        <f>+CONTACTO!$C$6</f>
        <v>-</v>
      </c>
    </row>
    <row r="324" spans="7:11" x14ac:dyDescent="0.25">
      <c r="G324" s="80" t="str">
        <f t="shared" si="4"/>
        <v>-</v>
      </c>
      <c r="K324" s="298" t="str">
        <f>+CONTACTO!$C$6</f>
        <v>-</v>
      </c>
    </row>
    <row r="325" spans="7:11" x14ac:dyDescent="0.25">
      <c r="G325" s="80" t="str">
        <f t="shared" si="4"/>
        <v>-</v>
      </c>
      <c r="K325" s="298" t="str">
        <f>+CONTACTO!$C$6</f>
        <v>-</v>
      </c>
    </row>
    <row r="326" spans="7:11" x14ac:dyDescent="0.25">
      <c r="G326" s="80" t="str">
        <f t="shared" si="4"/>
        <v>-</v>
      </c>
      <c r="K326" s="298" t="str">
        <f>+CONTACTO!$C$6</f>
        <v>-</v>
      </c>
    </row>
    <row r="327" spans="7:11" x14ac:dyDescent="0.25">
      <c r="G327" s="80" t="str">
        <f t="shared" ref="G327:G390" si="5">IF(F327="","-",IFERROR(+IF(F327="si",(((E327*19)/100)+E327),E327),"-"))</f>
        <v>-</v>
      </c>
      <c r="K327" s="298" t="str">
        <f>+CONTACTO!$C$6</f>
        <v>-</v>
      </c>
    </row>
    <row r="328" spans="7:11" x14ac:dyDescent="0.25">
      <c r="G328" s="80" t="str">
        <f t="shared" si="5"/>
        <v>-</v>
      </c>
      <c r="K328" s="298" t="str">
        <f>+CONTACTO!$C$6</f>
        <v>-</v>
      </c>
    </row>
    <row r="329" spans="7:11" x14ac:dyDescent="0.25">
      <c r="G329" s="80" t="str">
        <f t="shared" si="5"/>
        <v>-</v>
      </c>
      <c r="K329" s="298" t="str">
        <f>+CONTACTO!$C$6</f>
        <v>-</v>
      </c>
    </row>
    <row r="330" spans="7:11" x14ac:dyDescent="0.25">
      <c r="G330" s="80" t="str">
        <f t="shared" si="5"/>
        <v>-</v>
      </c>
      <c r="K330" s="298" t="str">
        <f>+CONTACTO!$C$6</f>
        <v>-</v>
      </c>
    </row>
    <row r="331" spans="7:11" x14ac:dyDescent="0.25">
      <c r="G331" s="80" t="str">
        <f t="shared" si="5"/>
        <v>-</v>
      </c>
      <c r="K331" s="298" t="str">
        <f>+CONTACTO!$C$6</f>
        <v>-</v>
      </c>
    </row>
    <row r="332" spans="7:11" x14ac:dyDescent="0.25">
      <c r="G332" s="80" t="str">
        <f t="shared" si="5"/>
        <v>-</v>
      </c>
      <c r="K332" s="298" t="str">
        <f>+CONTACTO!$C$6</f>
        <v>-</v>
      </c>
    </row>
    <row r="333" spans="7:11" x14ac:dyDescent="0.25">
      <c r="G333" s="80" t="str">
        <f t="shared" si="5"/>
        <v>-</v>
      </c>
      <c r="K333" s="298" t="str">
        <f>+CONTACTO!$C$6</f>
        <v>-</v>
      </c>
    </row>
    <row r="334" spans="7:11" x14ac:dyDescent="0.25">
      <c r="G334" s="80" t="str">
        <f t="shared" si="5"/>
        <v>-</v>
      </c>
      <c r="K334" s="298" t="str">
        <f>+CONTACTO!$C$6</f>
        <v>-</v>
      </c>
    </row>
    <row r="335" spans="7:11" x14ac:dyDescent="0.25">
      <c r="G335" s="80" t="str">
        <f t="shared" si="5"/>
        <v>-</v>
      </c>
      <c r="K335" s="298" t="str">
        <f>+CONTACTO!$C$6</f>
        <v>-</v>
      </c>
    </row>
    <row r="336" spans="7:11" x14ac:dyDescent="0.25">
      <c r="G336" s="80" t="str">
        <f t="shared" si="5"/>
        <v>-</v>
      </c>
      <c r="K336" s="298" t="str">
        <f>+CONTACTO!$C$6</f>
        <v>-</v>
      </c>
    </row>
    <row r="337" spans="7:11" x14ac:dyDescent="0.25">
      <c r="G337" s="80" t="str">
        <f t="shared" si="5"/>
        <v>-</v>
      </c>
      <c r="K337" s="298" t="str">
        <f>+CONTACTO!$C$6</f>
        <v>-</v>
      </c>
    </row>
    <row r="338" spans="7:11" x14ac:dyDescent="0.25">
      <c r="G338" s="80" t="str">
        <f t="shared" si="5"/>
        <v>-</v>
      </c>
      <c r="K338" s="298" t="str">
        <f>+CONTACTO!$C$6</f>
        <v>-</v>
      </c>
    </row>
    <row r="339" spans="7:11" x14ac:dyDescent="0.25">
      <c r="G339" s="80" t="str">
        <f t="shared" si="5"/>
        <v>-</v>
      </c>
      <c r="K339" s="298" t="str">
        <f>+CONTACTO!$C$6</f>
        <v>-</v>
      </c>
    </row>
    <row r="340" spans="7:11" x14ac:dyDescent="0.25">
      <c r="G340" s="80" t="str">
        <f t="shared" si="5"/>
        <v>-</v>
      </c>
      <c r="K340" s="298" t="str">
        <f>+CONTACTO!$C$6</f>
        <v>-</v>
      </c>
    </row>
    <row r="341" spans="7:11" x14ac:dyDescent="0.25">
      <c r="G341" s="80" t="str">
        <f t="shared" si="5"/>
        <v>-</v>
      </c>
      <c r="K341" s="298" t="str">
        <f>+CONTACTO!$C$6</f>
        <v>-</v>
      </c>
    </row>
    <row r="342" spans="7:11" x14ac:dyDescent="0.25">
      <c r="G342" s="80" t="str">
        <f t="shared" si="5"/>
        <v>-</v>
      </c>
      <c r="K342" s="298" t="str">
        <f>+CONTACTO!$C$6</f>
        <v>-</v>
      </c>
    </row>
    <row r="343" spans="7:11" x14ac:dyDescent="0.25">
      <c r="G343" s="80" t="str">
        <f t="shared" si="5"/>
        <v>-</v>
      </c>
      <c r="K343" s="298" t="str">
        <f>+CONTACTO!$C$6</f>
        <v>-</v>
      </c>
    </row>
    <row r="344" spans="7:11" x14ac:dyDescent="0.25">
      <c r="G344" s="80" t="str">
        <f t="shared" si="5"/>
        <v>-</v>
      </c>
      <c r="K344" s="298" t="str">
        <f>+CONTACTO!$C$6</f>
        <v>-</v>
      </c>
    </row>
    <row r="345" spans="7:11" x14ac:dyDescent="0.25">
      <c r="G345" s="80" t="str">
        <f t="shared" si="5"/>
        <v>-</v>
      </c>
      <c r="K345" s="298" t="str">
        <f>+CONTACTO!$C$6</f>
        <v>-</v>
      </c>
    </row>
    <row r="346" spans="7:11" x14ac:dyDescent="0.25">
      <c r="G346" s="80" t="str">
        <f t="shared" si="5"/>
        <v>-</v>
      </c>
      <c r="K346" s="298" t="str">
        <f>+CONTACTO!$C$6</f>
        <v>-</v>
      </c>
    </row>
    <row r="347" spans="7:11" x14ac:dyDescent="0.25">
      <c r="G347" s="80" t="str">
        <f t="shared" si="5"/>
        <v>-</v>
      </c>
      <c r="K347" s="298" t="str">
        <f>+CONTACTO!$C$6</f>
        <v>-</v>
      </c>
    </row>
    <row r="348" spans="7:11" x14ac:dyDescent="0.25">
      <c r="G348" s="80" t="str">
        <f t="shared" si="5"/>
        <v>-</v>
      </c>
      <c r="K348" s="298" t="str">
        <f>+CONTACTO!$C$6</f>
        <v>-</v>
      </c>
    </row>
    <row r="349" spans="7:11" x14ac:dyDescent="0.25">
      <c r="G349" s="80" t="str">
        <f t="shared" si="5"/>
        <v>-</v>
      </c>
      <c r="K349" s="298" t="str">
        <f>+CONTACTO!$C$6</f>
        <v>-</v>
      </c>
    </row>
    <row r="350" spans="7:11" x14ac:dyDescent="0.25">
      <c r="G350" s="80" t="str">
        <f t="shared" si="5"/>
        <v>-</v>
      </c>
      <c r="K350" s="298" t="str">
        <f>+CONTACTO!$C$6</f>
        <v>-</v>
      </c>
    </row>
    <row r="351" spans="7:11" x14ac:dyDescent="0.25">
      <c r="G351" s="80" t="str">
        <f t="shared" si="5"/>
        <v>-</v>
      </c>
      <c r="K351" s="298" t="str">
        <f>+CONTACTO!$C$6</f>
        <v>-</v>
      </c>
    </row>
    <row r="352" spans="7:11" x14ac:dyDescent="0.25">
      <c r="G352" s="80" t="str">
        <f t="shared" si="5"/>
        <v>-</v>
      </c>
      <c r="K352" s="298" t="str">
        <f>+CONTACTO!$C$6</f>
        <v>-</v>
      </c>
    </row>
    <row r="353" spans="7:11" x14ac:dyDescent="0.25">
      <c r="G353" s="80" t="str">
        <f t="shared" si="5"/>
        <v>-</v>
      </c>
      <c r="K353" s="298" t="str">
        <f>+CONTACTO!$C$6</f>
        <v>-</v>
      </c>
    </row>
    <row r="354" spans="7:11" x14ac:dyDescent="0.25">
      <c r="G354" s="80" t="str">
        <f t="shared" si="5"/>
        <v>-</v>
      </c>
      <c r="K354" s="298" t="str">
        <f>+CONTACTO!$C$6</f>
        <v>-</v>
      </c>
    </row>
    <row r="355" spans="7:11" x14ac:dyDescent="0.25">
      <c r="G355" s="80" t="str">
        <f t="shared" si="5"/>
        <v>-</v>
      </c>
      <c r="K355" s="298" t="str">
        <f>+CONTACTO!$C$6</f>
        <v>-</v>
      </c>
    </row>
    <row r="356" spans="7:11" x14ac:dyDescent="0.25">
      <c r="G356" s="80" t="str">
        <f t="shared" si="5"/>
        <v>-</v>
      </c>
      <c r="K356" s="298" t="str">
        <f>+CONTACTO!$C$6</f>
        <v>-</v>
      </c>
    </row>
    <row r="357" spans="7:11" x14ac:dyDescent="0.25">
      <c r="G357" s="80" t="str">
        <f t="shared" si="5"/>
        <v>-</v>
      </c>
      <c r="K357" s="298" t="str">
        <f>+CONTACTO!$C$6</f>
        <v>-</v>
      </c>
    </row>
    <row r="358" spans="7:11" x14ac:dyDescent="0.25">
      <c r="G358" s="80" t="str">
        <f t="shared" si="5"/>
        <v>-</v>
      </c>
      <c r="K358" s="298" t="str">
        <f>+CONTACTO!$C$6</f>
        <v>-</v>
      </c>
    </row>
    <row r="359" spans="7:11" x14ac:dyDescent="0.25">
      <c r="G359" s="80" t="str">
        <f t="shared" si="5"/>
        <v>-</v>
      </c>
      <c r="K359" s="298" t="str">
        <f>+CONTACTO!$C$6</f>
        <v>-</v>
      </c>
    </row>
    <row r="360" spans="7:11" x14ac:dyDescent="0.25">
      <c r="G360" s="80" t="str">
        <f t="shared" si="5"/>
        <v>-</v>
      </c>
      <c r="K360" s="298" t="str">
        <f>+CONTACTO!$C$6</f>
        <v>-</v>
      </c>
    </row>
    <row r="361" spans="7:11" x14ac:dyDescent="0.25">
      <c r="G361" s="80" t="str">
        <f t="shared" si="5"/>
        <v>-</v>
      </c>
      <c r="K361" s="298" t="str">
        <f>+CONTACTO!$C$6</f>
        <v>-</v>
      </c>
    </row>
    <row r="362" spans="7:11" x14ac:dyDescent="0.25">
      <c r="G362" s="80" t="str">
        <f t="shared" si="5"/>
        <v>-</v>
      </c>
      <c r="K362" s="298" t="str">
        <f>+CONTACTO!$C$6</f>
        <v>-</v>
      </c>
    </row>
    <row r="363" spans="7:11" x14ac:dyDescent="0.25">
      <c r="G363" s="80" t="str">
        <f t="shared" si="5"/>
        <v>-</v>
      </c>
      <c r="K363" s="298" t="str">
        <f>+CONTACTO!$C$6</f>
        <v>-</v>
      </c>
    </row>
    <row r="364" spans="7:11" x14ac:dyDescent="0.25">
      <c r="G364" s="80" t="str">
        <f t="shared" si="5"/>
        <v>-</v>
      </c>
      <c r="K364" s="298" t="str">
        <f>+CONTACTO!$C$6</f>
        <v>-</v>
      </c>
    </row>
    <row r="365" spans="7:11" x14ac:dyDescent="0.25">
      <c r="G365" s="80" t="str">
        <f t="shared" si="5"/>
        <v>-</v>
      </c>
      <c r="K365" s="298" t="str">
        <f>+CONTACTO!$C$6</f>
        <v>-</v>
      </c>
    </row>
    <row r="366" spans="7:11" x14ac:dyDescent="0.25">
      <c r="G366" s="80" t="str">
        <f t="shared" si="5"/>
        <v>-</v>
      </c>
      <c r="K366" s="298" t="str">
        <f>+CONTACTO!$C$6</f>
        <v>-</v>
      </c>
    </row>
    <row r="367" spans="7:11" x14ac:dyDescent="0.25">
      <c r="G367" s="80" t="str">
        <f t="shared" si="5"/>
        <v>-</v>
      </c>
      <c r="K367" s="298" t="str">
        <f>+CONTACTO!$C$6</f>
        <v>-</v>
      </c>
    </row>
    <row r="368" spans="7:11" x14ac:dyDescent="0.25">
      <c r="G368" s="80" t="str">
        <f t="shared" si="5"/>
        <v>-</v>
      </c>
      <c r="K368" s="298" t="str">
        <f>+CONTACTO!$C$6</f>
        <v>-</v>
      </c>
    </row>
    <row r="369" spans="7:11" x14ac:dyDescent="0.25">
      <c r="G369" s="80" t="str">
        <f t="shared" si="5"/>
        <v>-</v>
      </c>
      <c r="K369" s="298" t="str">
        <f>+CONTACTO!$C$6</f>
        <v>-</v>
      </c>
    </row>
    <row r="370" spans="7:11" x14ac:dyDescent="0.25">
      <c r="G370" s="80" t="str">
        <f t="shared" si="5"/>
        <v>-</v>
      </c>
      <c r="K370" s="298" t="str">
        <f>+CONTACTO!$C$6</f>
        <v>-</v>
      </c>
    </row>
    <row r="371" spans="7:11" x14ac:dyDescent="0.25">
      <c r="G371" s="80" t="str">
        <f t="shared" si="5"/>
        <v>-</v>
      </c>
      <c r="K371" s="298" t="str">
        <f>+CONTACTO!$C$6</f>
        <v>-</v>
      </c>
    </row>
    <row r="372" spans="7:11" x14ac:dyDescent="0.25">
      <c r="G372" s="80" t="str">
        <f t="shared" si="5"/>
        <v>-</v>
      </c>
      <c r="K372" s="298" t="str">
        <f>+CONTACTO!$C$6</f>
        <v>-</v>
      </c>
    </row>
    <row r="373" spans="7:11" x14ac:dyDescent="0.25">
      <c r="G373" s="80" t="str">
        <f t="shared" si="5"/>
        <v>-</v>
      </c>
      <c r="K373" s="298" t="str">
        <f>+CONTACTO!$C$6</f>
        <v>-</v>
      </c>
    </row>
    <row r="374" spans="7:11" x14ac:dyDescent="0.25">
      <c r="G374" s="80" t="str">
        <f t="shared" si="5"/>
        <v>-</v>
      </c>
      <c r="K374" s="298" t="str">
        <f>+CONTACTO!$C$6</f>
        <v>-</v>
      </c>
    </row>
    <row r="375" spans="7:11" x14ac:dyDescent="0.25">
      <c r="G375" s="80" t="str">
        <f t="shared" si="5"/>
        <v>-</v>
      </c>
      <c r="K375" s="298" t="str">
        <f>+CONTACTO!$C$6</f>
        <v>-</v>
      </c>
    </row>
    <row r="376" spans="7:11" x14ac:dyDescent="0.25">
      <c r="G376" s="80" t="str">
        <f t="shared" si="5"/>
        <v>-</v>
      </c>
      <c r="K376" s="298" t="str">
        <f>+CONTACTO!$C$6</f>
        <v>-</v>
      </c>
    </row>
    <row r="377" spans="7:11" x14ac:dyDescent="0.25">
      <c r="G377" s="80" t="str">
        <f t="shared" si="5"/>
        <v>-</v>
      </c>
      <c r="K377" s="298" t="str">
        <f>+CONTACTO!$C$6</f>
        <v>-</v>
      </c>
    </row>
    <row r="378" spans="7:11" x14ac:dyDescent="0.25">
      <c r="G378" s="80" t="str">
        <f t="shared" si="5"/>
        <v>-</v>
      </c>
      <c r="K378" s="298" t="str">
        <f>+CONTACTO!$C$6</f>
        <v>-</v>
      </c>
    </row>
    <row r="379" spans="7:11" x14ac:dyDescent="0.25">
      <c r="G379" s="80" t="str">
        <f t="shared" si="5"/>
        <v>-</v>
      </c>
      <c r="K379" s="298" t="str">
        <f>+CONTACTO!$C$6</f>
        <v>-</v>
      </c>
    </row>
    <row r="380" spans="7:11" x14ac:dyDescent="0.25">
      <c r="G380" s="80" t="str">
        <f t="shared" si="5"/>
        <v>-</v>
      </c>
      <c r="K380" s="298" t="str">
        <f>+CONTACTO!$C$6</f>
        <v>-</v>
      </c>
    </row>
    <row r="381" spans="7:11" x14ac:dyDescent="0.25">
      <c r="G381" s="80" t="str">
        <f t="shared" si="5"/>
        <v>-</v>
      </c>
      <c r="K381" s="298" t="str">
        <f>+CONTACTO!$C$6</f>
        <v>-</v>
      </c>
    </row>
    <row r="382" spans="7:11" x14ac:dyDescent="0.25">
      <c r="G382" s="80" t="str">
        <f t="shared" si="5"/>
        <v>-</v>
      </c>
      <c r="K382" s="298" t="str">
        <f>+CONTACTO!$C$6</f>
        <v>-</v>
      </c>
    </row>
    <row r="383" spans="7:11" x14ac:dyDescent="0.25">
      <c r="G383" s="80" t="str">
        <f t="shared" si="5"/>
        <v>-</v>
      </c>
      <c r="K383" s="298" t="str">
        <f>+CONTACTO!$C$6</f>
        <v>-</v>
      </c>
    </row>
    <row r="384" spans="7:11" x14ac:dyDescent="0.25">
      <c r="G384" s="80" t="str">
        <f t="shared" si="5"/>
        <v>-</v>
      </c>
      <c r="K384" s="298" t="str">
        <f>+CONTACTO!$C$6</f>
        <v>-</v>
      </c>
    </row>
    <row r="385" spans="7:11" x14ac:dyDescent="0.25">
      <c r="G385" s="80" t="str">
        <f t="shared" si="5"/>
        <v>-</v>
      </c>
      <c r="K385" s="298" t="str">
        <f>+CONTACTO!$C$6</f>
        <v>-</v>
      </c>
    </row>
    <row r="386" spans="7:11" x14ac:dyDescent="0.25">
      <c r="G386" s="80" t="str">
        <f t="shared" si="5"/>
        <v>-</v>
      </c>
      <c r="K386" s="298" t="str">
        <f>+CONTACTO!$C$6</f>
        <v>-</v>
      </c>
    </row>
    <row r="387" spans="7:11" x14ac:dyDescent="0.25">
      <c r="G387" s="80" t="str">
        <f t="shared" si="5"/>
        <v>-</v>
      </c>
      <c r="K387" s="298" t="str">
        <f>+CONTACTO!$C$6</f>
        <v>-</v>
      </c>
    </row>
    <row r="388" spans="7:11" x14ac:dyDescent="0.25">
      <c r="G388" s="80" t="str">
        <f t="shared" si="5"/>
        <v>-</v>
      </c>
      <c r="K388" s="298" t="str">
        <f>+CONTACTO!$C$6</f>
        <v>-</v>
      </c>
    </row>
    <row r="389" spans="7:11" x14ac:dyDescent="0.25">
      <c r="G389" s="80" t="str">
        <f t="shared" si="5"/>
        <v>-</v>
      </c>
      <c r="K389" s="298" t="str">
        <f>+CONTACTO!$C$6</f>
        <v>-</v>
      </c>
    </row>
    <row r="390" spans="7:11" x14ac:dyDescent="0.25">
      <c r="G390" s="80" t="str">
        <f t="shared" si="5"/>
        <v>-</v>
      </c>
      <c r="K390" s="298" t="str">
        <f>+CONTACTO!$C$6</f>
        <v>-</v>
      </c>
    </row>
    <row r="391" spans="7:11" x14ac:dyDescent="0.25">
      <c r="G391" s="80" t="str">
        <f t="shared" ref="G391:G454" si="6">IF(F391="","-",IFERROR(+IF(F391="si",(((E391*19)/100)+E391),E391),"-"))</f>
        <v>-</v>
      </c>
      <c r="K391" s="298" t="str">
        <f>+CONTACTO!$C$6</f>
        <v>-</v>
      </c>
    </row>
    <row r="392" spans="7:11" x14ac:dyDescent="0.25">
      <c r="G392" s="80" t="str">
        <f t="shared" si="6"/>
        <v>-</v>
      </c>
      <c r="K392" s="298" t="str">
        <f>+CONTACTO!$C$6</f>
        <v>-</v>
      </c>
    </row>
    <row r="393" spans="7:11" x14ac:dyDescent="0.25">
      <c r="G393" s="80" t="str">
        <f t="shared" si="6"/>
        <v>-</v>
      </c>
      <c r="K393" s="298" t="str">
        <f>+CONTACTO!$C$6</f>
        <v>-</v>
      </c>
    </row>
    <row r="394" spans="7:11" x14ac:dyDescent="0.25">
      <c r="G394" s="80" t="str">
        <f t="shared" si="6"/>
        <v>-</v>
      </c>
      <c r="K394" s="298" t="str">
        <f>+CONTACTO!$C$6</f>
        <v>-</v>
      </c>
    </row>
    <row r="395" spans="7:11" x14ac:dyDescent="0.25">
      <c r="G395" s="80" t="str">
        <f t="shared" si="6"/>
        <v>-</v>
      </c>
      <c r="K395" s="298" t="str">
        <f>+CONTACTO!$C$6</f>
        <v>-</v>
      </c>
    </row>
    <row r="396" spans="7:11" x14ac:dyDescent="0.25">
      <c r="G396" s="80" t="str">
        <f t="shared" si="6"/>
        <v>-</v>
      </c>
      <c r="K396" s="298" t="str">
        <f>+CONTACTO!$C$6</f>
        <v>-</v>
      </c>
    </row>
    <row r="397" spans="7:11" x14ac:dyDescent="0.25">
      <c r="G397" s="80" t="str">
        <f t="shared" si="6"/>
        <v>-</v>
      </c>
      <c r="K397" s="298" t="str">
        <f>+CONTACTO!$C$6</f>
        <v>-</v>
      </c>
    </row>
    <row r="398" spans="7:11" x14ac:dyDescent="0.25">
      <c r="G398" s="80" t="str">
        <f t="shared" si="6"/>
        <v>-</v>
      </c>
      <c r="K398" s="298" t="str">
        <f>+CONTACTO!$C$6</f>
        <v>-</v>
      </c>
    </row>
    <row r="399" spans="7:11" x14ac:dyDescent="0.25">
      <c r="G399" s="80" t="str">
        <f t="shared" si="6"/>
        <v>-</v>
      </c>
      <c r="K399" s="298" t="str">
        <f>+CONTACTO!$C$6</f>
        <v>-</v>
      </c>
    </row>
    <row r="400" spans="7:11" x14ac:dyDescent="0.25">
      <c r="G400" s="80" t="str">
        <f t="shared" si="6"/>
        <v>-</v>
      </c>
      <c r="K400" s="298" t="str">
        <f>+CONTACTO!$C$6</f>
        <v>-</v>
      </c>
    </row>
    <row r="401" spans="7:11" x14ac:dyDescent="0.25">
      <c r="G401" s="80" t="str">
        <f t="shared" si="6"/>
        <v>-</v>
      </c>
      <c r="K401" s="298" t="str">
        <f>+CONTACTO!$C$6</f>
        <v>-</v>
      </c>
    </row>
    <row r="402" spans="7:11" x14ac:dyDescent="0.25">
      <c r="G402" s="80" t="str">
        <f t="shared" si="6"/>
        <v>-</v>
      </c>
      <c r="K402" s="298" t="str">
        <f>+CONTACTO!$C$6</f>
        <v>-</v>
      </c>
    </row>
    <row r="403" spans="7:11" x14ac:dyDescent="0.25">
      <c r="G403" s="80" t="str">
        <f t="shared" si="6"/>
        <v>-</v>
      </c>
      <c r="K403" s="298" t="str">
        <f>+CONTACTO!$C$6</f>
        <v>-</v>
      </c>
    </row>
    <row r="404" spans="7:11" x14ac:dyDescent="0.25">
      <c r="G404" s="80" t="str">
        <f t="shared" si="6"/>
        <v>-</v>
      </c>
      <c r="K404" s="298" t="str">
        <f>+CONTACTO!$C$6</f>
        <v>-</v>
      </c>
    </row>
    <row r="405" spans="7:11" x14ac:dyDescent="0.25">
      <c r="G405" s="80" t="str">
        <f t="shared" si="6"/>
        <v>-</v>
      </c>
      <c r="K405" s="298" t="str">
        <f>+CONTACTO!$C$6</f>
        <v>-</v>
      </c>
    </row>
    <row r="406" spans="7:11" x14ac:dyDescent="0.25">
      <c r="G406" s="80" t="str">
        <f t="shared" si="6"/>
        <v>-</v>
      </c>
      <c r="K406" s="298" t="str">
        <f>+CONTACTO!$C$6</f>
        <v>-</v>
      </c>
    </row>
    <row r="407" spans="7:11" x14ac:dyDescent="0.25">
      <c r="G407" s="80" t="str">
        <f t="shared" si="6"/>
        <v>-</v>
      </c>
      <c r="K407" s="298" t="str">
        <f>+CONTACTO!$C$6</f>
        <v>-</v>
      </c>
    </row>
    <row r="408" spans="7:11" x14ac:dyDescent="0.25">
      <c r="G408" s="80" t="str">
        <f t="shared" si="6"/>
        <v>-</v>
      </c>
      <c r="K408" s="298" t="str">
        <f>+CONTACTO!$C$6</f>
        <v>-</v>
      </c>
    </row>
    <row r="409" spans="7:11" x14ac:dyDescent="0.25">
      <c r="G409" s="80" t="str">
        <f t="shared" si="6"/>
        <v>-</v>
      </c>
      <c r="K409" s="298" t="str">
        <f>+CONTACTO!$C$6</f>
        <v>-</v>
      </c>
    </row>
    <row r="410" spans="7:11" x14ac:dyDescent="0.25">
      <c r="G410" s="80" t="str">
        <f t="shared" si="6"/>
        <v>-</v>
      </c>
      <c r="K410" s="298" t="str">
        <f>+CONTACTO!$C$6</f>
        <v>-</v>
      </c>
    </row>
    <row r="411" spans="7:11" x14ac:dyDescent="0.25">
      <c r="G411" s="80" t="str">
        <f t="shared" si="6"/>
        <v>-</v>
      </c>
      <c r="K411" s="298" t="str">
        <f>+CONTACTO!$C$6</f>
        <v>-</v>
      </c>
    </row>
    <row r="412" spans="7:11" x14ac:dyDescent="0.25">
      <c r="G412" s="80" t="str">
        <f t="shared" si="6"/>
        <v>-</v>
      </c>
      <c r="K412" s="298" t="str">
        <f>+CONTACTO!$C$6</f>
        <v>-</v>
      </c>
    </row>
    <row r="413" spans="7:11" x14ac:dyDescent="0.25">
      <c r="G413" s="80" t="str">
        <f t="shared" si="6"/>
        <v>-</v>
      </c>
      <c r="K413" s="298" t="str">
        <f>+CONTACTO!$C$6</f>
        <v>-</v>
      </c>
    </row>
    <row r="414" spans="7:11" x14ac:dyDescent="0.25">
      <c r="G414" s="80" t="str">
        <f t="shared" si="6"/>
        <v>-</v>
      </c>
      <c r="K414" s="298" t="str">
        <f>+CONTACTO!$C$6</f>
        <v>-</v>
      </c>
    </row>
    <row r="415" spans="7:11" x14ac:dyDescent="0.25">
      <c r="G415" s="80" t="str">
        <f t="shared" si="6"/>
        <v>-</v>
      </c>
      <c r="K415" s="298" t="str">
        <f>+CONTACTO!$C$6</f>
        <v>-</v>
      </c>
    </row>
    <row r="416" spans="7:11" x14ac:dyDescent="0.25">
      <c r="G416" s="80" t="str">
        <f t="shared" si="6"/>
        <v>-</v>
      </c>
      <c r="K416" s="298" t="str">
        <f>+CONTACTO!$C$6</f>
        <v>-</v>
      </c>
    </row>
    <row r="417" spans="7:11" x14ac:dyDescent="0.25">
      <c r="G417" s="80" t="str">
        <f t="shared" si="6"/>
        <v>-</v>
      </c>
      <c r="K417" s="298" t="str">
        <f>+CONTACTO!$C$6</f>
        <v>-</v>
      </c>
    </row>
    <row r="418" spans="7:11" x14ac:dyDescent="0.25">
      <c r="G418" s="80" t="str">
        <f t="shared" si="6"/>
        <v>-</v>
      </c>
      <c r="K418" s="298" t="str">
        <f>+CONTACTO!$C$6</f>
        <v>-</v>
      </c>
    </row>
    <row r="419" spans="7:11" x14ac:dyDescent="0.25">
      <c r="G419" s="80" t="str">
        <f t="shared" si="6"/>
        <v>-</v>
      </c>
      <c r="K419" s="298" t="str">
        <f>+CONTACTO!$C$6</f>
        <v>-</v>
      </c>
    </row>
    <row r="420" spans="7:11" x14ac:dyDescent="0.25">
      <c r="G420" s="80" t="str">
        <f t="shared" si="6"/>
        <v>-</v>
      </c>
      <c r="K420" s="298" t="str">
        <f>+CONTACTO!$C$6</f>
        <v>-</v>
      </c>
    </row>
    <row r="421" spans="7:11" x14ac:dyDescent="0.25">
      <c r="G421" s="80" t="str">
        <f t="shared" si="6"/>
        <v>-</v>
      </c>
      <c r="K421" s="298" t="str">
        <f>+CONTACTO!$C$6</f>
        <v>-</v>
      </c>
    </row>
    <row r="422" spans="7:11" x14ac:dyDescent="0.25">
      <c r="G422" s="80" t="str">
        <f t="shared" si="6"/>
        <v>-</v>
      </c>
      <c r="K422" s="298" t="str">
        <f>+CONTACTO!$C$6</f>
        <v>-</v>
      </c>
    </row>
    <row r="423" spans="7:11" x14ac:dyDescent="0.25">
      <c r="G423" s="80" t="str">
        <f t="shared" si="6"/>
        <v>-</v>
      </c>
      <c r="K423" s="298" t="str">
        <f>+CONTACTO!$C$6</f>
        <v>-</v>
      </c>
    </row>
    <row r="424" spans="7:11" x14ac:dyDescent="0.25">
      <c r="G424" s="80" t="str">
        <f t="shared" si="6"/>
        <v>-</v>
      </c>
      <c r="K424" s="298" t="str">
        <f>+CONTACTO!$C$6</f>
        <v>-</v>
      </c>
    </row>
    <row r="425" spans="7:11" x14ac:dyDescent="0.25">
      <c r="G425" s="80" t="str">
        <f t="shared" si="6"/>
        <v>-</v>
      </c>
      <c r="K425" s="298" t="str">
        <f>+CONTACTO!$C$6</f>
        <v>-</v>
      </c>
    </row>
    <row r="426" spans="7:11" x14ac:dyDescent="0.25">
      <c r="G426" s="80" t="str">
        <f t="shared" si="6"/>
        <v>-</v>
      </c>
      <c r="K426" s="298" t="str">
        <f>+CONTACTO!$C$6</f>
        <v>-</v>
      </c>
    </row>
    <row r="427" spans="7:11" x14ac:dyDescent="0.25">
      <c r="G427" s="80" t="str">
        <f t="shared" si="6"/>
        <v>-</v>
      </c>
      <c r="K427" s="298" t="str">
        <f>+CONTACTO!$C$6</f>
        <v>-</v>
      </c>
    </row>
    <row r="428" spans="7:11" x14ac:dyDescent="0.25">
      <c r="G428" s="80" t="str">
        <f t="shared" si="6"/>
        <v>-</v>
      </c>
      <c r="K428" s="298" t="str">
        <f>+CONTACTO!$C$6</f>
        <v>-</v>
      </c>
    </row>
    <row r="429" spans="7:11" x14ac:dyDescent="0.25">
      <c r="G429" s="80" t="str">
        <f t="shared" si="6"/>
        <v>-</v>
      </c>
      <c r="K429" s="298" t="str">
        <f>+CONTACTO!$C$6</f>
        <v>-</v>
      </c>
    </row>
    <row r="430" spans="7:11" x14ac:dyDescent="0.25">
      <c r="G430" s="80" t="str">
        <f t="shared" si="6"/>
        <v>-</v>
      </c>
      <c r="K430" s="298" t="str">
        <f>+CONTACTO!$C$6</f>
        <v>-</v>
      </c>
    </row>
    <row r="431" spans="7:11" x14ac:dyDescent="0.25">
      <c r="G431" s="80" t="str">
        <f t="shared" si="6"/>
        <v>-</v>
      </c>
      <c r="K431" s="298" t="str">
        <f>+CONTACTO!$C$6</f>
        <v>-</v>
      </c>
    </row>
    <row r="432" spans="7:11" x14ac:dyDescent="0.25">
      <c r="G432" s="80" t="str">
        <f t="shared" si="6"/>
        <v>-</v>
      </c>
      <c r="K432" s="298" t="str">
        <f>+CONTACTO!$C$6</f>
        <v>-</v>
      </c>
    </row>
    <row r="433" spans="7:11" x14ac:dyDescent="0.25">
      <c r="G433" s="80" t="str">
        <f t="shared" si="6"/>
        <v>-</v>
      </c>
      <c r="K433" s="298" t="str">
        <f>+CONTACTO!$C$6</f>
        <v>-</v>
      </c>
    </row>
    <row r="434" spans="7:11" x14ac:dyDescent="0.25">
      <c r="G434" s="80" t="str">
        <f t="shared" si="6"/>
        <v>-</v>
      </c>
      <c r="K434" s="298" t="str">
        <f>+CONTACTO!$C$6</f>
        <v>-</v>
      </c>
    </row>
    <row r="435" spans="7:11" x14ac:dyDescent="0.25">
      <c r="G435" s="80" t="str">
        <f t="shared" si="6"/>
        <v>-</v>
      </c>
      <c r="K435" s="298" t="str">
        <f>+CONTACTO!$C$6</f>
        <v>-</v>
      </c>
    </row>
    <row r="436" spans="7:11" x14ac:dyDescent="0.25">
      <c r="G436" s="80" t="str">
        <f t="shared" si="6"/>
        <v>-</v>
      </c>
      <c r="K436" s="298" t="str">
        <f>+CONTACTO!$C$6</f>
        <v>-</v>
      </c>
    </row>
    <row r="437" spans="7:11" x14ac:dyDescent="0.25">
      <c r="G437" s="80" t="str">
        <f t="shared" si="6"/>
        <v>-</v>
      </c>
      <c r="K437" s="298" t="str">
        <f>+CONTACTO!$C$6</f>
        <v>-</v>
      </c>
    </row>
    <row r="438" spans="7:11" x14ac:dyDescent="0.25">
      <c r="G438" s="80" t="str">
        <f t="shared" si="6"/>
        <v>-</v>
      </c>
      <c r="K438" s="298" t="str">
        <f>+CONTACTO!$C$6</f>
        <v>-</v>
      </c>
    </row>
    <row r="439" spans="7:11" x14ac:dyDescent="0.25">
      <c r="G439" s="80" t="str">
        <f t="shared" si="6"/>
        <v>-</v>
      </c>
      <c r="K439" s="298" t="str">
        <f>+CONTACTO!$C$6</f>
        <v>-</v>
      </c>
    </row>
    <row r="440" spans="7:11" x14ac:dyDescent="0.25">
      <c r="G440" s="80" t="str">
        <f t="shared" si="6"/>
        <v>-</v>
      </c>
      <c r="K440" s="298" t="str">
        <f>+CONTACTO!$C$6</f>
        <v>-</v>
      </c>
    </row>
    <row r="441" spans="7:11" x14ac:dyDescent="0.25">
      <c r="G441" s="80" t="str">
        <f t="shared" si="6"/>
        <v>-</v>
      </c>
      <c r="K441" s="298" t="str">
        <f>+CONTACTO!$C$6</f>
        <v>-</v>
      </c>
    </row>
    <row r="442" spans="7:11" x14ac:dyDescent="0.25">
      <c r="G442" s="80" t="str">
        <f t="shared" si="6"/>
        <v>-</v>
      </c>
      <c r="K442" s="298" t="str">
        <f>+CONTACTO!$C$6</f>
        <v>-</v>
      </c>
    </row>
    <row r="443" spans="7:11" x14ac:dyDescent="0.25">
      <c r="G443" s="80" t="str">
        <f t="shared" si="6"/>
        <v>-</v>
      </c>
      <c r="K443" s="298" t="str">
        <f>+CONTACTO!$C$6</f>
        <v>-</v>
      </c>
    </row>
    <row r="444" spans="7:11" x14ac:dyDescent="0.25">
      <c r="G444" s="80" t="str">
        <f t="shared" si="6"/>
        <v>-</v>
      </c>
      <c r="K444" s="298" t="str">
        <f>+CONTACTO!$C$6</f>
        <v>-</v>
      </c>
    </row>
    <row r="445" spans="7:11" x14ac:dyDescent="0.25">
      <c r="G445" s="80" t="str">
        <f t="shared" si="6"/>
        <v>-</v>
      </c>
      <c r="K445" s="298" t="str">
        <f>+CONTACTO!$C$6</f>
        <v>-</v>
      </c>
    </row>
    <row r="446" spans="7:11" x14ac:dyDescent="0.25">
      <c r="G446" s="80" t="str">
        <f t="shared" si="6"/>
        <v>-</v>
      </c>
      <c r="K446" s="298" t="str">
        <f>+CONTACTO!$C$6</f>
        <v>-</v>
      </c>
    </row>
    <row r="447" spans="7:11" x14ac:dyDescent="0.25">
      <c r="G447" s="80" t="str">
        <f t="shared" si="6"/>
        <v>-</v>
      </c>
      <c r="K447" s="298" t="str">
        <f>+CONTACTO!$C$6</f>
        <v>-</v>
      </c>
    </row>
    <row r="448" spans="7:11" x14ac:dyDescent="0.25">
      <c r="G448" s="80" t="str">
        <f t="shared" si="6"/>
        <v>-</v>
      </c>
      <c r="K448" s="298" t="str">
        <f>+CONTACTO!$C$6</f>
        <v>-</v>
      </c>
    </row>
    <row r="449" spans="7:11" x14ac:dyDescent="0.25">
      <c r="G449" s="80" t="str">
        <f t="shared" si="6"/>
        <v>-</v>
      </c>
      <c r="K449" s="298" t="str">
        <f>+CONTACTO!$C$6</f>
        <v>-</v>
      </c>
    </row>
    <row r="450" spans="7:11" x14ac:dyDescent="0.25">
      <c r="G450" s="80" t="str">
        <f t="shared" si="6"/>
        <v>-</v>
      </c>
      <c r="K450" s="298" t="str">
        <f>+CONTACTO!$C$6</f>
        <v>-</v>
      </c>
    </row>
    <row r="451" spans="7:11" x14ac:dyDescent="0.25">
      <c r="G451" s="80" t="str">
        <f t="shared" si="6"/>
        <v>-</v>
      </c>
      <c r="K451" s="298" t="str">
        <f>+CONTACTO!$C$6</f>
        <v>-</v>
      </c>
    </row>
    <row r="452" spans="7:11" x14ac:dyDescent="0.25">
      <c r="G452" s="80" t="str">
        <f t="shared" si="6"/>
        <v>-</v>
      </c>
      <c r="K452" s="298" t="str">
        <f>+CONTACTO!$C$6</f>
        <v>-</v>
      </c>
    </row>
    <row r="453" spans="7:11" x14ac:dyDescent="0.25">
      <c r="G453" s="80" t="str">
        <f t="shared" si="6"/>
        <v>-</v>
      </c>
      <c r="K453" s="298" t="str">
        <f>+CONTACTO!$C$6</f>
        <v>-</v>
      </c>
    </row>
    <row r="454" spans="7:11" x14ac:dyDescent="0.25">
      <c r="G454" s="80" t="str">
        <f t="shared" si="6"/>
        <v>-</v>
      </c>
      <c r="K454" s="298" t="str">
        <f>+CONTACTO!$C$6</f>
        <v>-</v>
      </c>
    </row>
    <row r="455" spans="7:11" x14ac:dyDescent="0.25">
      <c r="G455" s="80" t="str">
        <f t="shared" ref="G455:G518" si="7">IF(F455="","-",IFERROR(+IF(F455="si",(((E455*19)/100)+E455),E455),"-"))</f>
        <v>-</v>
      </c>
      <c r="K455" s="298" t="str">
        <f>+CONTACTO!$C$6</f>
        <v>-</v>
      </c>
    </row>
    <row r="456" spans="7:11" x14ac:dyDescent="0.25">
      <c r="G456" s="80" t="str">
        <f t="shared" si="7"/>
        <v>-</v>
      </c>
      <c r="K456" s="298" t="str">
        <f>+CONTACTO!$C$6</f>
        <v>-</v>
      </c>
    </row>
    <row r="457" spans="7:11" x14ac:dyDescent="0.25">
      <c r="G457" s="80" t="str">
        <f t="shared" si="7"/>
        <v>-</v>
      </c>
      <c r="K457" s="298" t="str">
        <f>+CONTACTO!$C$6</f>
        <v>-</v>
      </c>
    </row>
    <row r="458" spans="7:11" x14ac:dyDescent="0.25">
      <c r="G458" s="80" t="str">
        <f t="shared" si="7"/>
        <v>-</v>
      </c>
      <c r="K458" s="298" t="str">
        <f>+CONTACTO!$C$6</f>
        <v>-</v>
      </c>
    </row>
    <row r="459" spans="7:11" x14ac:dyDescent="0.25">
      <c r="G459" s="80" t="str">
        <f t="shared" si="7"/>
        <v>-</v>
      </c>
      <c r="K459" s="298" t="str">
        <f>+CONTACTO!$C$6</f>
        <v>-</v>
      </c>
    </row>
    <row r="460" spans="7:11" x14ac:dyDescent="0.25">
      <c r="G460" s="80" t="str">
        <f t="shared" si="7"/>
        <v>-</v>
      </c>
      <c r="K460" s="298" t="str">
        <f>+CONTACTO!$C$6</f>
        <v>-</v>
      </c>
    </row>
    <row r="461" spans="7:11" x14ac:dyDescent="0.25">
      <c r="G461" s="80" t="str">
        <f t="shared" si="7"/>
        <v>-</v>
      </c>
      <c r="K461" s="298" t="str">
        <f>+CONTACTO!$C$6</f>
        <v>-</v>
      </c>
    </row>
    <row r="462" spans="7:11" x14ac:dyDescent="0.25">
      <c r="G462" s="80" t="str">
        <f t="shared" si="7"/>
        <v>-</v>
      </c>
      <c r="K462" s="298" t="str">
        <f>+CONTACTO!$C$6</f>
        <v>-</v>
      </c>
    </row>
    <row r="463" spans="7:11" x14ac:dyDescent="0.25">
      <c r="G463" s="80" t="str">
        <f t="shared" si="7"/>
        <v>-</v>
      </c>
      <c r="K463" s="298" t="str">
        <f>+CONTACTO!$C$6</f>
        <v>-</v>
      </c>
    </row>
    <row r="464" spans="7:11" x14ac:dyDescent="0.25">
      <c r="G464" s="80" t="str">
        <f t="shared" si="7"/>
        <v>-</v>
      </c>
      <c r="K464" s="298" t="str">
        <f>+CONTACTO!$C$6</f>
        <v>-</v>
      </c>
    </row>
    <row r="465" spans="7:11" x14ac:dyDescent="0.25">
      <c r="G465" s="80" t="str">
        <f t="shared" si="7"/>
        <v>-</v>
      </c>
      <c r="K465" s="298" t="str">
        <f>+CONTACTO!$C$6</f>
        <v>-</v>
      </c>
    </row>
    <row r="466" spans="7:11" x14ac:dyDescent="0.25">
      <c r="G466" s="80" t="str">
        <f t="shared" si="7"/>
        <v>-</v>
      </c>
      <c r="K466" s="298" t="str">
        <f>+CONTACTO!$C$6</f>
        <v>-</v>
      </c>
    </row>
    <row r="467" spans="7:11" x14ac:dyDescent="0.25">
      <c r="G467" s="80" t="str">
        <f t="shared" si="7"/>
        <v>-</v>
      </c>
      <c r="K467" s="298" t="str">
        <f>+CONTACTO!$C$6</f>
        <v>-</v>
      </c>
    </row>
    <row r="468" spans="7:11" x14ac:dyDescent="0.25">
      <c r="G468" s="80" t="str">
        <f t="shared" si="7"/>
        <v>-</v>
      </c>
      <c r="K468" s="298" t="str">
        <f>+CONTACTO!$C$6</f>
        <v>-</v>
      </c>
    </row>
    <row r="469" spans="7:11" x14ac:dyDescent="0.25">
      <c r="G469" s="80" t="str">
        <f t="shared" si="7"/>
        <v>-</v>
      </c>
      <c r="K469" s="298" t="str">
        <f>+CONTACTO!$C$6</f>
        <v>-</v>
      </c>
    </row>
    <row r="470" spans="7:11" x14ac:dyDescent="0.25">
      <c r="G470" s="80" t="str">
        <f t="shared" si="7"/>
        <v>-</v>
      </c>
      <c r="K470" s="298" t="str">
        <f>+CONTACTO!$C$6</f>
        <v>-</v>
      </c>
    </row>
    <row r="471" spans="7:11" x14ac:dyDescent="0.25">
      <c r="G471" s="80" t="str">
        <f t="shared" si="7"/>
        <v>-</v>
      </c>
      <c r="K471" s="298" t="str">
        <f>+CONTACTO!$C$6</f>
        <v>-</v>
      </c>
    </row>
    <row r="472" spans="7:11" x14ac:dyDescent="0.25">
      <c r="G472" s="80" t="str">
        <f t="shared" si="7"/>
        <v>-</v>
      </c>
      <c r="K472" s="298" t="str">
        <f>+CONTACTO!$C$6</f>
        <v>-</v>
      </c>
    </row>
    <row r="473" spans="7:11" x14ac:dyDescent="0.25">
      <c r="G473" s="80" t="str">
        <f t="shared" si="7"/>
        <v>-</v>
      </c>
      <c r="K473" s="298" t="str">
        <f>+CONTACTO!$C$6</f>
        <v>-</v>
      </c>
    </row>
    <row r="474" spans="7:11" x14ac:dyDescent="0.25">
      <c r="G474" s="80" t="str">
        <f t="shared" si="7"/>
        <v>-</v>
      </c>
      <c r="K474" s="298" t="str">
        <f>+CONTACTO!$C$6</f>
        <v>-</v>
      </c>
    </row>
    <row r="475" spans="7:11" x14ac:dyDescent="0.25">
      <c r="G475" s="80" t="str">
        <f t="shared" si="7"/>
        <v>-</v>
      </c>
      <c r="K475" s="298" t="str">
        <f>+CONTACTO!$C$6</f>
        <v>-</v>
      </c>
    </row>
    <row r="476" spans="7:11" x14ac:dyDescent="0.25">
      <c r="G476" s="80" t="str">
        <f t="shared" si="7"/>
        <v>-</v>
      </c>
      <c r="K476" s="298" t="str">
        <f>+CONTACTO!$C$6</f>
        <v>-</v>
      </c>
    </row>
    <row r="477" spans="7:11" x14ac:dyDescent="0.25">
      <c r="G477" s="80" t="str">
        <f t="shared" si="7"/>
        <v>-</v>
      </c>
      <c r="K477" s="298" t="str">
        <f>+CONTACTO!$C$6</f>
        <v>-</v>
      </c>
    </row>
    <row r="478" spans="7:11" x14ac:dyDescent="0.25">
      <c r="G478" s="80" t="str">
        <f t="shared" si="7"/>
        <v>-</v>
      </c>
      <c r="K478" s="298" t="str">
        <f>+CONTACTO!$C$6</f>
        <v>-</v>
      </c>
    </row>
    <row r="479" spans="7:11" x14ac:dyDescent="0.25">
      <c r="G479" s="80" t="str">
        <f t="shared" si="7"/>
        <v>-</v>
      </c>
      <c r="K479" s="298" t="str">
        <f>+CONTACTO!$C$6</f>
        <v>-</v>
      </c>
    </row>
    <row r="480" spans="7:11" x14ac:dyDescent="0.25">
      <c r="G480" s="80" t="str">
        <f t="shared" si="7"/>
        <v>-</v>
      </c>
      <c r="K480" s="298" t="str">
        <f>+CONTACTO!$C$6</f>
        <v>-</v>
      </c>
    </row>
    <row r="481" spans="7:11" x14ac:dyDescent="0.25">
      <c r="G481" s="80" t="str">
        <f t="shared" si="7"/>
        <v>-</v>
      </c>
      <c r="K481" s="298" t="str">
        <f>+CONTACTO!$C$6</f>
        <v>-</v>
      </c>
    </row>
    <row r="482" spans="7:11" x14ac:dyDescent="0.25">
      <c r="G482" s="80" t="str">
        <f t="shared" si="7"/>
        <v>-</v>
      </c>
      <c r="K482" s="298" t="str">
        <f>+CONTACTO!$C$6</f>
        <v>-</v>
      </c>
    </row>
    <row r="483" spans="7:11" x14ac:dyDescent="0.25">
      <c r="G483" s="80" t="str">
        <f t="shared" si="7"/>
        <v>-</v>
      </c>
      <c r="K483" s="298" t="str">
        <f>+CONTACTO!$C$6</f>
        <v>-</v>
      </c>
    </row>
    <row r="484" spans="7:11" x14ac:dyDescent="0.25">
      <c r="G484" s="80" t="str">
        <f t="shared" si="7"/>
        <v>-</v>
      </c>
      <c r="K484" s="298" t="str">
        <f>+CONTACTO!$C$6</f>
        <v>-</v>
      </c>
    </row>
    <row r="485" spans="7:11" x14ac:dyDescent="0.25">
      <c r="G485" s="80" t="str">
        <f t="shared" si="7"/>
        <v>-</v>
      </c>
      <c r="K485" s="298" t="str">
        <f>+CONTACTO!$C$6</f>
        <v>-</v>
      </c>
    </row>
    <row r="486" spans="7:11" x14ac:dyDescent="0.25">
      <c r="G486" s="80" t="str">
        <f t="shared" si="7"/>
        <v>-</v>
      </c>
      <c r="K486" s="298" t="str">
        <f>+CONTACTO!$C$6</f>
        <v>-</v>
      </c>
    </row>
    <row r="487" spans="7:11" x14ac:dyDescent="0.25">
      <c r="G487" s="80" t="str">
        <f t="shared" si="7"/>
        <v>-</v>
      </c>
      <c r="K487" s="298" t="str">
        <f>+CONTACTO!$C$6</f>
        <v>-</v>
      </c>
    </row>
    <row r="488" spans="7:11" x14ac:dyDescent="0.25">
      <c r="G488" s="80" t="str">
        <f t="shared" si="7"/>
        <v>-</v>
      </c>
      <c r="K488" s="298" t="str">
        <f>+CONTACTO!$C$6</f>
        <v>-</v>
      </c>
    </row>
    <row r="489" spans="7:11" x14ac:dyDescent="0.25">
      <c r="G489" s="80" t="str">
        <f t="shared" si="7"/>
        <v>-</v>
      </c>
      <c r="K489" s="298" t="str">
        <f>+CONTACTO!$C$6</f>
        <v>-</v>
      </c>
    </row>
    <row r="490" spans="7:11" x14ac:dyDescent="0.25">
      <c r="G490" s="80" t="str">
        <f t="shared" si="7"/>
        <v>-</v>
      </c>
      <c r="K490" s="298" t="str">
        <f>+CONTACTO!$C$6</f>
        <v>-</v>
      </c>
    </row>
    <row r="491" spans="7:11" x14ac:dyDescent="0.25">
      <c r="G491" s="80" t="str">
        <f t="shared" si="7"/>
        <v>-</v>
      </c>
      <c r="K491" s="298" t="str">
        <f>+CONTACTO!$C$6</f>
        <v>-</v>
      </c>
    </row>
    <row r="492" spans="7:11" x14ac:dyDescent="0.25">
      <c r="G492" s="80" t="str">
        <f t="shared" si="7"/>
        <v>-</v>
      </c>
      <c r="K492" s="298" t="str">
        <f>+CONTACTO!$C$6</f>
        <v>-</v>
      </c>
    </row>
    <row r="493" spans="7:11" x14ac:dyDescent="0.25">
      <c r="G493" s="80" t="str">
        <f t="shared" si="7"/>
        <v>-</v>
      </c>
      <c r="K493" s="298" t="str">
        <f>+CONTACTO!$C$6</f>
        <v>-</v>
      </c>
    </row>
    <row r="494" spans="7:11" x14ac:dyDescent="0.25">
      <c r="G494" s="80" t="str">
        <f t="shared" si="7"/>
        <v>-</v>
      </c>
      <c r="K494" s="298" t="str">
        <f>+CONTACTO!$C$6</f>
        <v>-</v>
      </c>
    </row>
    <row r="495" spans="7:11" x14ac:dyDescent="0.25">
      <c r="G495" s="80" t="str">
        <f t="shared" si="7"/>
        <v>-</v>
      </c>
      <c r="K495" s="298" t="str">
        <f>+CONTACTO!$C$6</f>
        <v>-</v>
      </c>
    </row>
    <row r="496" spans="7:11" x14ac:dyDescent="0.25">
      <c r="G496" s="80" t="str">
        <f t="shared" si="7"/>
        <v>-</v>
      </c>
      <c r="K496" s="298" t="str">
        <f>+CONTACTO!$C$6</f>
        <v>-</v>
      </c>
    </row>
    <row r="497" spans="7:11" x14ac:dyDescent="0.25">
      <c r="G497" s="80" t="str">
        <f t="shared" si="7"/>
        <v>-</v>
      </c>
      <c r="K497" s="298" t="str">
        <f>+CONTACTO!$C$6</f>
        <v>-</v>
      </c>
    </row>
    <row r="498" spans="7:11" x14ac:dyDescent="0.25">
      <c r="G498" s="80" t="str">
        <f t="shared" si="7"/>
        <v>-</v>
      </c>
      <c r="K498" s="298" t="str">
        <f>+CONTACTO!$C$6</f>
        <v>-</v>
      </c>
    </row>
    <row r="499" spans="7:11" x14ac:dyDescent="0.25">
      <c r="G499" s="80" t="str">
        <f t="shared" si="7"/>
        <v>-</v>
      </c>
      <c r="K499" s="298" t="str">
        <f>+CONTACTO!$C$6</f>
        <v>-</v>
      </c>
    </row>
    <row r="500" spans="7:11" x14ac:dyDescent="0.25">
      <c r="G500" s="80" t="str">
        <f t="shared" si="7"/>
        <v>-</v>
      </c>
      <c r="K500" s="298" t="str">
        <f>+CONTACTO!$C$6</f>
        <v>-</v>
      </c>
    </row>
    <row r="501" spans="7:11" x14ac:dyDescent="0.25">
      <c r="G501" s="80" t="str">
        <f t="shared" si="7"/>
        <v>-</v>
      </c>
      <c r="K501" s="298" t="str">
        <f>+CONTACTO!$C$6</f>
        <v>-</v>
      </c>
    </row>
    <row r="502" spans="7:11" x14ac:dyDescent="0.25">
      <c r="G502" s="80" t="str">
        <f t="shared" si="7"/>
        <v>-</v>
      </c>
      <c r="K502" s="298" t="str">
        <f>+CONTACTO!$C$6</f>
        <v>-</v>
      </c>
    </row>
    <row r="503" spans="7:11" x14ac:dyDescent="0.25">
      <c r="G503" s="80" t="str">
        <f t="shared" si="7"/>
        <v>-</v>
      </c>
      <c r="K503" s="298" t="str">
        <f>+CONTACTO!$C$6</f>
        <v>-</v>
      </c>
    </row>
    <row r="504" spans="7:11" x14ac:dyDescent="0.25">
      <c r="G504" s="80" t="str">
        <f t="shared" si="7"/>
        <v>-</v>
      </c>
      <c r="K504" s="298" t="str">
        <f>+CONTACTO!$C$6</f>
        <v>-</v>
      </c>
    </row>
    <row r="505" spans="7:11" x14ac:dyDescent="0.25">
      <c r="G505" s="80" t="str">
        <f t="shared" si="7"/>
        <v>-</v>
      </c>
      <c r="K505" s="298" t="str">
        <f>+CONTACTO!$C$6</f>
        <v>-</v>
      </c>
    </row>
    <row r="506" spans="7:11" x14ac:dyDescent="0.25">
      <c r="G506" s="80" t="str">
        <f t="shared" si="7"/>
        <v>-</v>
      </c>
      <c r="K506" s="298" t="str">
        <f>+CONTACTO!$C$6</f>
        <v>-</v>
      </c>
    </row>
    <row r="507" spans="7:11" x14ac:dyDescent="0.25">
      <c r="G507" s="80" t="str">
        <f t="shared" si="7"/>
        <v>-</v>
      </c>
      <c r="K507" s="298" t="str">
        <f>+CONTACTO!$C$6</f>
        <v>-</v>
      </c>
    </row>
    <row r="508" spans="7:11" x14ac:dyDescent="0.25">
      <c r="G508" s="80" t="str">
        <f t="shared" si="7"/>
        <v>-</v>
      </c>
      <c r="K508" s="298" t="str">
        <f>+CONTACTO!$C$6</f>
        <v>-</v>
      </c>
    </row>
    <row r="509" spans="7:11" x14ac:dyDescent="0.25">
      <c r="G509" s="80" t="str">
        <f t="shared" si="7"/>
        <v>-</v>
      </c>
      <c r="K509" s="298" t="str">
        <f>+CONTACTO!$C$6</f>
        <v>-</v>
      </c>
    </row>
    <row r="510" spans="7:11" x14ac:dyDescent="0.25">
      <c r="G510" s="80" t="str">
        <f t="shared" si="7"/>
        <v>-</v>
      </c>
      <c r="K510" s="298" t="str">
        <f>+CONTACTO!$C$6</f>
        <v>-</v>
      </c>
    </row>
    <row r="511" spans="7:11" x14ac:dyDescent="0.25">
      <c r="G511" s="80" t="str">
        <f t="shared" si="7"/>
        <v>-</v>
      </c>
      <c r="K511" s="298" t="str">
        <f>+CONTACTO!$C$6</f>
        <v>-</v>
      </c>
    </row>
    <row r="512" spans="7:11" x14ac:dyDescent="0.25">
      <c r="G512" s="80" t="str">
        <f t="shared" si="7"/>
        <v>-</v>
      </c>
      <c r="K512" s="298" t="str">
        <f>+CONTACTO!$C$6</f>
        <v>-</v>
      </c>
    </row>
    <row r="513" spans="7:11" x14ac:dyDescent="0.25">
      <c r="G513" s="80" t="str">
        <f t="shared" si="7"/>
        <v>-</v>
      </c>
      <c r="K513" s="298" t="str">
        <f>+CONTACTO!$C$6</f>
        <v>-</v>
      </c>
    </row>
    <row r="514" spans="7:11" x14ac:dyDescent="0.25">
      <c r="G514" s="80" t="str">
        <f t="shared" si="7"/>
        <v>-</v>
      </c>
      <c r="K514" s="298" t="str">
        <f>+CONTACTO!$C$6</f>
        <v>-</v>
      </c>
    </row>
    <row r="515" spans="7:11" x14ac:dyDescent="0.25">
      <c r="G515" s="80" t="str">
        <f t="shared" si="7"/>
        <v>-</v>
      </c>
      <c r="K515" s="298" t="str">
        <f>+CONTACTO!$C$6</f>
        <v>-</v>
      </c>
    </row>
    <row r="516" spans="7:11" x14ac:dyDescent="0.25">
      <c r="G516" s="80" t="str">
        <f t="shared" si="7"/>
        <v>-</v>
      </c>
      <c r="K516" s="298" t="str">
        <f>+CONTACTO!$C$6</f>
        <v>-</v>
      </c>
    </row>
    <row r="517" spans="7:11" x14ac:dyDescent="0.25">
      <c r="G517" s="80" t="str">
        <f t="shared" si="7"/>
        <v>-</v>
      </c>
      <c r="K517" s="298" t="str">
        <f>+CONTACTO!$C$6</f>
        <v>-</v>
      </c>
    </row>
    <row r="518" spans="7:11" x14ac:dyDescent="0.25">
      <c r="G518" s="80" t="str">
        <f t="shared" si="7"/>
        <v>-</v>
      </c>
      <c r="K518" s="298" t="str">
        <f>+CONTACTO!$C$6</f>
        <v>-</v>
      </c>
    </row>
    <row r="519" spans="7:11" x14ac:dyDescent="0.25">
      <c r="G519" s="80" t="str">
        <f t="shared" ref="G519:G582" si="8">IF(F519="","-",IFERROR(+IF(F519="si",(((E519*19)/100)+E519),E519),"-"))</f>
        <v>-</v>
      </c>
      <c r="K519" s="298" t="str">
        <f>+CONTACTO!$C$6</f>
        <v>-</v>
      </c>
    </row>
    <row r="520" spans="7:11" x14ac:dyDescent="0.25">
      <c r="G520" s="80" t="str">
        <f t="shared" si="8"/>
        <v>-</v>
      </c>
      <c r="K520" s="298" t="str">
        <f>+CONTACTO!$C$6</f>
        <v>-</v>
      </c>
    </row>
    <row r="521" spans="7:11" x14ac:dyDescent="0.25">
      <c r="G521" s="80" t="str">
        <f t="shared" si="8"/>
        <v>-</v>
      </c>
      <c r="K521" s="298" t="str">
        <f>+CONTACTO!$C$6</f>
        <v>-</v>
      </c>
    </row>
    <row r="522" spans="7:11" x14ac:dyDescent="0.25">
      <c r="G522" s="80" t="str">
        <f t="shared" si="8"/>
        <v>-</v>
      </c>
      <c r="K522" s="298" t="str">
        <f>+CONTACTO!$C$6</f>
        <v>-</v>
      </c>
    </row>
    <row r="523" spans="7:11" x14ac:dyDescent="0.25">
      <c r="G523" s="80" t="str">
        <f t="shared" si="8"/>
        <v>-</v>
      </c>
      <c r="K523" s="298" t="str">
        <f>+CONTACTO!$C$6</f>
        <v>-</v>
      </c>
    </row>
    <row r="524" spans="7:11" x14ac:dyDescent="0.25">
      <c r="G524" s="80" t="str">
        <f t="shared" si="8"/>
        <v>-</v>
      </c>
      <c r="K524" s="298" t="str">
        <f>+CONTACTO!$C$6</f>
        <v>-</v>
      </c>
    </row>
    <row r="525" spans="7:11" x14ac:dyDescent="0.25">
      <c r="G525" s="80" t="str">
        <f t="shared" si="8"/>
        <v>-</v>
      </c>
      <c r="K525" s="298" t="str">
        <f>+CONTACTO!$C$6</f>
        <v>-</v>
      </c>
    </row>
    <row r="526" spans="7:11" x14ac:dyDescent="0.25">
      <c r="G526" s="80" t="str">
        <f t="shared" si="8"/>
        <v>-</v>
      </c>
      <c r="K526" s="298" t="str">
        <f>+CONTACTO!$C$6</f>
        <v>-</v>
      </c>
    </row>
    <row r="527" spans="7:11" x14ac:dyDescent="0.25">
      <c r="G527" s="80" t="str">
        <f t="shared" si="8"/>
        <v>-</v>
      </c>
      <c r="K527" s="298" t="str">
        <f>+CONTACTO!$C$6</f>
        <v>-</v>
      </c>
    </row>
    <row r="528" spans="7:11" x14ac:dyDescent="0.25">
      <c r="G528" s="80" t="str">
        <f t="shared" si="8"/>
        <v>-</v>
      </c>
      <c r="K528" s="298" t="str">
        <f>+CONTACTO!$C$6</f>
        <v>-</v>
      </c>
    </row>
    <row r="529" spans="7:11" x14ac:dyDescent="0.25">
      <c r="G529" s="80" t="str">
        <f t="shared" si="8"/>
        <v>-</v>
      </c>
      <c r="K529" s="298" t="str">
        <f>+CONTACTO!$C$6</f>
        <v>-</v>
      </c>
    </row>
    <row r="530" spans="7:11" x14ac:dyDescent="0.25">
      <c r="G530" s="80" t="str">
        <f t="shared" si="8"/>
        <v>-</v>
      </c>
      <c r="K530" s="298" t="str">
        <f>+CONTACTO!$C$6</f>
        <v>-</v>
      </c>
    </row>
    <row r="531" spans="7:11" x14ac:dyDescent="0.25">
      <c r="G531" s="80" t="str">
        <f t="shared" si="8"/>
        <v>-</v>
      </c>
      <c r="K531" s="298" t="str">
        <f>+CONTACTO!$C$6</f>
        <v>-</v>
      </c>
    </row>
    <row r="532" spans="7:11" x14ac:dyDescent="0.25">
      <c r="G532" s="80" t="str">
        <f t="shared" si="8"/>
        <v>-</v>
      </c>
      <c r="K532" s="298" t="str">
        <f>+CONTACTO!$C$6</f>
        <v>-</v>
      </c>
    </row>
    <row r="533" spans="7:11" x14ac:dyDescent="0.25">
      <c r="G533" s="80" t="str">
        <f t="shared" si="8"/>
        <v>-</v>
      </c>
      <c r="K533" s="298" t="str">
        <f>+CONTACTO!$C$6</f>
        <v>-</v>
      </c>
    </row>
    <row r="534" spans="7:11" x14ac:dyDescent="0.25">
      <c r="G534" s="80" t="str">
        <f t="shared" si="8"/>
        <v>-</v>
      </c>
      <c r="K534" s="298" t="str">
        <f>+CONTACTO!$C$6</f>
        <v>-</v>
      </c>
    </row>
    <row r="535" spans="7:11" x14ac:dyDescent="0.25">
      <c r="G535" s="80" t="str">
        <f t="shared" si="8"/>
        <v>-</v>
      </c>
      <c r="K535" s="298" t="str">
        <f>+CONTACTO!$C$6</f>
        <v>-</v>
      </c>
    </row>
    <row r="536" spans="7:11" x14ac:dyDescent="0.25">
      <c r="G536" s="80" t="str">
        <f t="shared" si="8"/>
        <v>-</v>
      </c>
      <c r="K536" s="298" t="str">
        <f>+CONTACTO!$C$6</f>
        <v>-</v>
      </c>
    </row>
    <row r="537" spans="7:11" x14ac:dyDescent="0.25">
      <c r="G537" s="80" t="str">
        <f t="shared" si="8"/>
        <v>-</v>
      </c>
      <c r="K537" s="298" t="str">
        <f>+CONTACTO!$C$6</f>
        <v>-</v>
      </c>
    </row>
    <row r="538" spans="7:11" x14ac:dyDescent="0.25">
      <c r="G538" s="80" t="str">
        <f t="shared" si="8"/>
        <v>-</v>
      </c>
      <c r="K538" s="298" t="str">
        <f>+CONTACTO!$C$6</f>
        <v>-</v>
      </c>
    </row>
    <row r="539" spans="7:11" x14ac:dyDescent="0.25">
      <c r="G539" s="80" t="str">
        <f t="shared" si="8"/>
        <v>-</v>
      </c>
      <c r="K539" s="298" t="str">
        <f>+CONTACTO!$C$6</f>
        <v>-</v>
      </c>
    </row>
    <row r="540" spans="7:11" x14ac:dyDescent="0.25">
      <c r="G540" s="80" t="str">
        <f t="shared" si="8"/>
        <v>-</v>
      </c>
      <c r="K540" s="298" t="str">
        <f>+CONTACTO!$C$6</f>
        <v>-</v>
      </c>
    </row>
    <row r="541" spans="7:11" x14ac:dyDescent="0.25">
      <c r="G541" s="80" t="str">
        <f t="shared" si="8"/>
        <v>-</v>
      </c>
      <c r="K541" s="298" t="str">
        <f>+CONTACTO!$C$6</f>
        <v>-</v>
      </c>
    </row>
    <row r="542" spans="7:11" x14ac:dyDescent="0.25">
      <c r="G542" s="80" t="str">
        <f t="shared" si="8"/>
        <v>-</v>
      </c>
      <c r="K542" s="298" t="str">
        <f>+CONTACTO!$C$6</f>
        <v>-</v>
      </c>
    </row>
    <row r="543" spans="7:11" x14ac:dyDescent="0.25">
      <c r="G543" s="80" t="str">
        <f t="shared" si="8"/>
        <v>-</v>
      </c>
      <c r="K543" s="298" t="str">
        <f>+CONTACTO!$C$6</f>
        <v>-</v>
      </c>
    </row>
    <row r="544" spans="7:11" x14ac:dyDescent="0.25">
      <c r="G544" s="80" t="str">
        <f t="shared" si="8"/>
        <v>-</v>
      </c>
      <c r="K544" s="298" t="str">
        <f>+CONTACTO!$C$6</f>
        <v>-</v>
      </c>
    </row>
    <row r="545" spans="7:11" x14ac:dyDescent="0.25">
      <c r="G545" s="80" t="str">
        <f t="shared" si="8"/>
        <v>-</v>
      </c>
      <c r="K545" s="298" t="str">
        <f>+CONTACTO!$C$6</f>
        <v>-</v>
      </c>
    </row>
    <row r="546" spans="7:11" x14ac:dyDescent="0.25">
      <c r="G546" s="80" t="str">
        <f t="shared" si="8"/>
        <v>-</v>
      </c>
      <c r="K546" s="298" t="str">
        <f>+CONTACTO!$C$6</f>
        <v>-</v>
      </c>
    </row>
    <row r="547" spans="7:11" x14ac:dyDescent="0.25">
      <c r="G547" s="80" t="str">
        <f t="shared" si="8"/>
        <v>-</v>
      </c>
      <c r="K547" s="298" t="str">
        <f>+CONTACTO!$C$6</f>
        <v>-</v>
      </c>
    </row>
    <row r="548" spans="7:11" x14ac:dyDescent="0.25">
      <c r="G548" s="80" t="str">
        <f t="shared" si="8"/>
        <v>-</v>
      </c>
      <c r="K548" s="298" t="str">
        <f>+CONTACTO!$C$6</f>
        <v>-</v>
      </c>
    </row>
    <row r="549" spans="7:11" x14ac:dyDescent="0.25">
      <c r="G549" s="80" t="str">
        <f t="shared" si="8"/>
        <v>-</v>
      </c>
      <c r="K549" s="298" t="str">
        <f>+CONTACTO!$C$6</f>
        <v>-</v>
      </c>
    </row>
    <row r="550" spans="7:11" x14ac:dyDescent="0.25">
      <c r="G550" s="80" t="str">
        <f t="shared" si="8"/>
        <v>-</v>
      </c>
      <c r="K550" s="298" t="str">
        <f>+CONTACTO!$C$6</f>
        <v>-</v>
      </c>
    </row>
    <row r="551" spans="7:11" x14ac:dyDescent="0.25">
      <c r="G551" s="80" t="str">
        <f t="shared" si="8"/>
        <v>-</v>
      </c>
      <c r="K551" s="298" t="str">
        <f>+CONTACTO!$C$6</f>
        <v>-</v>
      </c>
    </row>
    <row r="552" spans="7:11" x14ac:dyDescent="0.25">
      <c r="G552" s="80" t="str">
        <f t="shared" si="8"/>
        <v>-</v>
      </c>
      <c r="K552" s="298" t="str">
        <f>+CONTACTO!$C$6</f>
        <v>-</v>
      </c>
    </row>
    <row r="553" spans="7:11" x14ac:dyDescent="0.25">
      <c r="G553" s="80" t="str">
        <f t="shared" si="8"/>
        <v>-</v>
      </c>
      <c r="K553" s="298" t="str">
        <f>+CONTACTO!$C$6</f>
        <v>-</v>
      </c>
    </row>
    <row r="554" spans="7:11" x14ac:dyDescent="0.25">
      <c r="G554" s="80" t="str">
        <f t="shared" si="8"/>
        <v>-</v>
      </c>
      <c r="K554" s="298" t="str">
        <f>+CONTACTO!$C$6</f>
        <v>-</v>
      </c>
    </row>
    <row r="555" spans="7:11" x14ac:dyDescent="0.25">
      <c r="G555" s="80" t="str">
        <f t="shared" si="8"/>
        <v>-</v>
      </c>
      <c r="K555" s="298" t="str">
        <f>+CONTACTO!$C$6</f>
        <v>-</v>
      </c>
    </row>
    <row r="556" spans="7:11" x14ac:dyDescent="0.25">
      <c r="G556" s="80" t="str">
        <f t="shared" si="8"/>
        <v>-</v>
      </c>
      <c r="K556" s="298" t="str">
        <f>+CONTACTO!$C$6</f>
        <v>-</v>
      </c>
    </row>
    <row r="557" spans="7:11" x14ac:dyDescent="0.25">
      <c r="G557" s="80" t="str">
        <f t="shared" si="8"/>
        <v>-</v>
      </c>
      <c r="K557" s="298" t="str">
        <f>+CONTACTO!$C$6</f>
        <v>-</v>
      </c>
    </row>
    <row r="558" spans="7:11" x14ac:dyDescent="0.25">
      <c r="G558" s="80" t="str">
        <f t="shared" si="8"/>
        <v>-</v>
      </c>
      <c r="K558" s="298" t="str">
        <f>+CONTACTO!$C$6</f>
        <v>-</v>
      </c>
    </row>
    <row r="559" spans="7:11" x14ac:dyDescent="0.25">
      <c r="G559" s="80" t="str">
        <f t="shared" si="8"/>
        <v>-</v>
      </c>
      <c r="K559" s="298" t="str">
        <f>+CONTACTO!$C$6</f>
        <v>-</v>
      </c>
    </row>
    <row r="560" spans="7:11" x14ac:dyDescent="0.25">
      <c r="G560" s="80" t="str">
        <f t="shared" si="8"/>
        <v>-</v>
      </c>
      <c r="K560" s="298" t="str">
        <f>+CONTACTO!$C$6</f>
        <v>-</v>
      </c>
    </row>
    <row r="561" spans="7:11" x14ac:dyDescent="0.25">
      <c r="G561" s="80" t="str">
        <f t="shared" si="8"/>
        <v>-</v>
      </c>
      <c r="K561" s="298" t="str">
        <f>+CONTACTO!$C$6</f>
        <v>-</v>
      </c>
    </row>
    <row r="562" spans="7:11" x14ac:dyDescent="0.25">
      <c r="G562" s="80" t="str">
        <f t="shared" si="8"/>
        <v>-</v>
      </c>
      <c r="K562" s="298" t="str">
        <f>+CONTACTO!$C$6</f>
        <v>-</v>
      </c>
    </row>
    <row r="563" spans="7:11" x14ac:dyDescent="0.25">
      <c r="G563" s="80" t="str">
        <f t="shared" si="8"/>
        <v>-</v>
      </c>
      <c r="K563" s="298" t="str">
        <f>+CONTACTO!$C$6</f>
        <v>-</v>
      </c>
    </row>
    <row r="564" spans="7:11" x14ac:dyDescent="0.25">
      <c r="G564" s="80" t="str">
        <f t="shared" si="8"/>
        <v>-</v>
      </c>
      <c r="K564" s="298" t="str">
        <f>+CONTACTO!$C$6</f>
        <v>-</v>
      </c>
    </row>
    <row r="565" spans="7:11" x14ac:dyDescent="0.25">
      <c r="G565" s="80" t="str">
        <f t="shared" si="8"/>
        <v>-</v>
      </c>
      <c r="K565" s="298" t="str">
        <f>+CONTACTO!$C$6</f>
        <v>-</v>
      </c>
    </row>
    <row r="566" spans="7:11" x14ac:dyDescent="0.25">
      <c r="G566" s="80" t="str">
        <f t="shared" si="8"/>
        <v>-</v>
      </c>
      <c r="K566" s="298" t="str">
        <f>+CONTACTO!$C$6</f>
        <v>-</v>
      </c>
    </row>
    <row r="567" spans="7:11" x14ac:dyDescent="0.25">
      <c r="G567" s="80" t="str">
        <f t="shared" si="8"/>
        <v>-</v>
      </c>
      <c r="K567" s="298" t="str">
        <f>+CONTACTO!$C$6</f>
        <v>-</v>
      </c>
    </row>
    <row r="568" spans="7:11" x14ac:dyDescent="0.25">
      <c r="G568" s="80" t="str">
        <f t="shared" si="8"/>
        <v>-</v>
      </c>
      <c r="K568" s="298" t="str">
        <f>+CONTACTO!$C$6</f>
        <v>-</v>
      </c>
    </row>
    <row r="569" spans="7:11" x14ac:dyDescent="0.25">
      <c r="G569" s="80" t="str">
        <f t="shared" si="8"/>
        <v>-</v>
      </c>
      <c r="K569" s="298" t="str">
        <f>+CONTACTO!$C$6</f>
        <v>-</v>
      </c>
    </row>
    <row r="570" spans="7:11" x14ac:dyDescent="0.25">
      <c r="G570" s="80" t="str">
        <f t="shared" si="8"/>
        <v>-</v>
      </c>
      <c r="K570" s="298" t="str">
        <f>+CONTACTO!$C$6</f>
        <v>-</v>
      </c>
    </row>
    <row r="571" spans="7:11" x14ac:dyDescent="0.25">
      <c r="G571" s="80" t="str">
        <f t="shared" si="8"/>
        <v>-</v>
      </c>
      <c r="K571" s="298" t="str">
        <f>+CONTACTO!$C$6</f>
        <v>-</v>
      </c>
    </row>
    <row r="572" spans="7:11" x14ac:dyDescent="0.25">
      <c r="G572" s="80" t="str">
        <f t="shared" si="8"/>
        <v>-</v>
      </c>
      <c r="K572" s="298" t="str">
        <f>+CONTACTO!$C$6</f>
        <v>-</v>
      </c>
    </row>
    <row r="573" spans="7:11" x14ac:dyDescent="0.25">
      <c r="G573" s="80" t="str">
        <f t="shared" si="8"/>
        <v>-</v>
      </c>
      <c r="K573" s="298" t="str">
        <f>+CONTACTO!$C$6</f>
        <v>-</v>
      </c>
    </row>
    <row r="574" spans="7:11" x14ac:dyDescent="0.25">
      <c r="G574" s="80" t="str">
        <f t="shared" si="8"/>
        <v>-</v>
      </c>
      <c r="K574" s="298" t="str">
        <f>+CONTACTO!$C$6</f>
        <v>-</v>
      </c>
    </row>
    <row r="575" spans="7:11" x14ac:dyDescent="0.25">
      <c r="G575" s="80" t="str">
        <f t="shared" si="8"/>
        <v>-</v>
      </c>
      <c r="K575" s="298" t="str">
        <f>+CONTACTO!$C$6</f>
        <v>-</v>
      </c>
    </row>
    <row r="576" spans="7:11" x14ac:dyDescent="0.25">
      <c r="G576" s="80" t="str">
        <f t="shared" si="8"/>
        <v>-</v>
      </c>
      <c r="K576" s="298" t="str">
        <f>+CONTACTO!$C$6</f>
        <v>-</v>
      </c>
    </row>
    <row r="577" spans="7:11" x14ac:dyDescent="0.25">
      <c r="G577" s="80" t="str">
        <f t="shared" si="8"/>
        <v>-</v>
      </c>
      <c r="K577" s="298" t="str">
        <f>+CONTACTO!$C$6</f>
        <v>-</v>
      </c>
    </row>
    <row r="578" spans="7:11" x14ac:dyDescent="0.25">
      <c r="G578" s="80" t="str">
        <f t="shared" si="8"/>
        <v>-</v>
      </c>
      <c r="K578" s="298" t="str">
        <f>+CONTACTO!$C$6</f>
        <v>-</v>
      </c>
    </row>
    <row r="579" spans="7:11" x14ac:dyDescent="0.25">
      <c r="G579" s="80" t="str">
        <f t="shared" si="8"/>
        <v>-</v>
      </c>
      <c r="K579" s="298" t="str">
        <f>+CONTACTO!$C$6</f>
        <v>-</v>
      </c>
    </row>
    <row r="580" spans="7:11" x14ac:dyDescent="0.25">
      <c r="G580" s="80" t="str">
        <f t="shared" si="8"/>
        <v>-</v>
      </c>
      <c r="K580" s="298" t="str">
        <f>+CONTACTO!$C$6</f>
        <v>-</v>
      </c>
    </row>
    <row r="581" spans="7:11" x14ac:dyDescent="0.25">
      <c r="G581" s="80" t="str">
        <f t="shared" si="8"/>
        <v>-</v>
      </c>
      <c r="K581" s="298" t="str">
        <f>+CONTACTO!$C$6</f>
        <v>-</v>
      </c>
    </row>
    <row r="582" spans="7:11" x14ac:dyDescent="0.25">
      <c r="G582" s="80" t="str">
        <f t="shared" si="8"/>
        <v>-</v>
      </c>
      <c r="K582" s="298" t="str">
        <f>+CONTACTO!$C$6</f>
        <v>-</v>
      </c>
    </row>
    <row r="583" spans="7:11" x14ac:dyDescent="0.25">
      <c r="G583" s="80" t="str">
        <f t="shared" ref="G583:G646" si="9">IF(F583="","-",IFERROR(+IF(F583="si",(((E583*19)/100)+E583),E583),"-"))</f>
        <v>-</v>
      </c>
      <c r="K583" s="298" t="str">
        <f>+CONTACTO!$C$6</f>
        <v>-</v>
      </c>
    </row>
    <row r="584" spans="7:11" x14ac:dyDescent="0.25">
      <c r="G584" s="80" t="str">
        <f t="shared" si="9"/>
        <v>-</v>
      </c>
      <c r="K584" s="298" t="str">
        <f>+CONTACTO!$C$6</f>
        <v>-</v>
      </c>
    </row>
    <row r="585" spans="7:11" x14ac:dyDescent="0.25">
      <c r="G585" s="80" t="str">
        <f t="shared" si="9"/>
        <v>-</v>
      </c>
      <c r="K585" s="298" t="str">
        <f>+CONTACTO!$C$6</f>
        <v>-</v>
      </c>
    </row>
    <row r="586" spans="7:11" x14ac:dyDescent="0.25">
      <c r="G586" s="80" t="str">
        <f t="shared" si="9"/>
        <v>-</v>
      </c>
      <c r="K586" s="298" t="str">
        <f>+CONTACTO!$C$6</f>
        <v>-</v>
      </c>
    </row>
    <row r="587" spans="7:11" x14ac:dyDescent="0.25">
      <c r="G587" s="80" t="str">
        <f t="shared" si="9"/>
        <v>-</v>
      </c>
      <c r="K587" s="298" t="str">
        <f>+CONTACTO!$C$6</f>
        <v>-</v>
      </c>
    </row>
    <row r="588" spans="7:11" x14ac:dyDescent="0.25">
      <c r="G588" s="80" t="str">
        <f t="shared" si="9"/>
        <v>-</v>
      </c>
      <c r="K588" s="298" t="str">
        <f>+CONTACTO!$C$6</f>
        <v>-</v>
      </c>
    </row>
    <row r="589" spans="7:11" x14ac:dyDescent="0.25">
      <c r="G589" s="80" t="str">
        <f t="shared" si="9"/>
        <v>-</v>
      </c>
      <c r="K589" s="298" t="str">
        <f>+CONTACTO!$C$6</f>
        <v>-</v>
      </c>
    </row>
    <row r="590" spans="7:11" x14ac:dyDescent="0.25">
      <c r="G590" s="80" t="str">
        <f t="shared" si="9"/>
        <v>-</v>
      </c>
      <c r="K590" s="298" t="str">
        <f>+CONTACTO!$C$6</f>
        <v>-</v>
      </c>
    </row>
    <row r="591" spans="7:11" x14ac:dyDescent="0.25">
      <c r="G591" s="80" t="str">
        <f t="shared" si="9"/>
        <v>-</v>
      </c>
      <c r="K591" s="298" t="str">
        <f>+CONTACTO!$C$6</f>
        <v>-</v>
      </c>
    </row>
    <row r="592" spans="7:11" x14ac:dyDescent="0.25">
      <c r="G592" s="80" t="str">
        <f t="shared" si="9"/>
        <v>-</v>
      </c>
      <c r="K592" s="298" t="str">
        <f>+CONTACTO!$C$6</f>
        <v>-</v>
      </c>
    </row>
    <row r="593" spans="7:11" x14ac:dyDescent="0.25">
      <c r="G593" s="80" t="str">
        <f t="shared" si="9"/>
        <v>-</v>
      </c>
      <c r="K593" s="298" t="str">
        <f>+CONTACTO!$C$6</f>
        <v>-</v>
      </c>
    </row>
    <row r="594" spans="7:11" x14ac:dyDescent="0.25">
      <c r="G594" s="80" t="str">
        <f t="shared" si="9"/>
        <v>-</v>
      </c>
      <c r="K594" s="298" t="str">
        <f>+CONTACTO!$C$6</f>
        <v>-</v>
      </c>
    </row>
    <row r="595" spans="7:11" x14ac:dyDescent="0.25">
      <c r="G595" s="80" t="str">
        <f t="shared" si="9"/>
        <v>-</v>
      </c>
      <c r="K595" s="298" t="str">
        <f>+CONTACTO!$C$6</f>
        <v>-</v>
      </c>
    </row>
    <row r="596" spans="7:11" x14ac:dyDescent="0.25">
      <c r="G596" s="80" t="str">
        <f t="shared" si="9"/>
        <v>-</v>
      </c>
      <c r="K596" s="298" t="str">
        <f>+CONTACTO!$C$6</f>
        <v>-</v>
      </c>
    </row>
    <row r="597" spans="7:11" x14ac:dyDescent="0.25">
      <c r="G597" s="80" t="str">
        <f t="shared" si="9"/>
        <v>-</v>
      </c>
      <c r="K597" s="298" t="str">
        <f>+CONTACTO!$C$6</f>
        <v>-</v>
      </c>
    </row>
    <row r="598" spans="7:11" x14ac:dyDescent="0.25">
      <c r="G598" s="80" t="str">
        <f t="shared" si="9"/>
        <v>-</v>
      </c>
      <c r="K598" s="298" t="str">
        <f>+CONTACTO!$C$6</f>
        <v>-</v>
      </c>
    </row>
    <row r="599" spans="7:11" x14ac:dyDescent="0.25">
      <c r="G599" s="80" t="str">
        <f t="shared" si="9"/>
        <v>-</v>
      </c>
      <c r="K599" s="298" t="str">
        <f>+CONTACTO!$C$6</f>
        <v>-</v>
      </c>
    </row>
    <row r="600" spans="7:11" x14ac:dyDescent="0.25">
      <c r="G600" s="80" t="str">
        <f t="shared" si="9"/>
        <v>-</v>
      </c>
      <c r="K600" s="298" t="str">
        <f>+CONTACTO!$C$6</f>
        <v>-</v>
      </c>
    </row>
    <row r="601" spans="7:11" x14ac:dyDescent="0.25">
      <c r="G601" s="80" t="str">
        <f t="shared" si="9"/>
        <v>-</v>
      </c>
      <c r="K601" s="298" t="str">
        <f>+CONTACTO!$C$6</f>
        <v>-</v>
      </c>
    </row>
    <row r="602" spans="7:11" x14ac:dyDescent="0.25">
      <c r="G602" s="80" t="str">
        <f t="shared" si="9"/>
        <v>-</v>
      </c>
      <c r="K602" s="298" t="str">
        <f>+CONTACTO!$C$6</f>
        <v>-</v>
      </c>
    </row>
    <row r="603" spans="7:11" x14ac:dyDescent="0.25">
      <c r="G603" s="80" t="str">
        <f t="shared" si="9"/>
        <v>-</v>
      </c>
      <c r="K603" s="298" t="str">
        <f>+CONTACTO!$C$6</f>
        <v>-</v>
      </c>
    </row>
    <row r="604" spans="7:11" x14ac:dyDescent="0.25">
      <c r="G604" s="80" t="str">
        <f t="shared" si="9"/>
        <v>-</v>
      </c>
      <c r="K604" s="298" t="str">
        <f>+CONTACTO!$C$6</f>
        <v>-</v>
      </c>
    </row>
    <row r="605" spans="7:11" x14ac:dyDescent="0.25">
      <c r="G605" s="80" t="str">
        <f t="shared" si="9"/>
        <v>-</v>
      </c>
      <c r="K605" s="298" t="str">
        <f>+CONTACTO!$C$6</f>
        <v>-</v>
      </c>
    </row>
    <row r="606" spans="7:11" x14ac:dyDescent="0.25">
      <c r="G606" s="80" t="str">
        <f t="shared" si="9"/>
        <v>-</v>
      </c>
      <c r="K606" s="298" t="str">
        <f>+CONTACTO!$C$6</f>
        <v>-</v>
      </c>
    </row>
    <row r="607" spans="7:11" x14ac:dyDescent="0.25">
      <c r="G607" s="80" t="str">
        <f t="shared" si="9"/>
        <v>-</v>
      </c>
      <c r="K607" s="298" t="str">
        <f>+CONTACTO!$C$6</f>
        <v>-</v>
      </c>
    </row>
    <row r="608" spans="7:11" x14ac:dyDescent="0.25">
      <c r="G608" s="80" t="str">
        <f t="shared" si="9"/>
        <v>-</v>
      </c>
      <c r="K608" s="298" t="str">
        <f>+CONTACTO!$C$6</f>
        <v>-</v>
      </c>
    </row>
    <row r="609" spans="7:11" x14ac:dyDescent="0.25">
      <c r="G609" s="80" t="str">
        <f t="shared" si="9"/>
        <v>-</v>
      </c>
      <c r="K609" s="298" t="str">
        <f>+CONTACTO!$C$6</f>
        <v>-</v>
      </c>
    </row>
    <row r="610" spans="7:11" x14ac:dyDescent="0.25">
      <c r="G610" s="80" t="str">
        <f t="shared" si="9"/>
        <v>-</v>
      </c>
      <c r="K610" s="298" t="str">
        <f>+CONTACTO!$C$6</f>
        <v>-</v>
      </c>
    </row>
    <row r="611" spans="7:11" x14ac:dyDescent="0.25">
      <c r="G611" s="80" t="str">
        <f t="shared" si="9"/>
        <v>-</v>
      </c>
      <c r="K611" s="298" t="str">
        <f>+CONTACTO!$C$6</f>
        <v>-</v>
      </c>
    </row>
    <row r="612" spans="7:11" x14ac:dyDescent="0.25">
      <c r="G612" s="80" t="str">
        <f t="shared" si="9"/>
        <v>-</v>
      </c>
      <c r="K612" s="298" t="str">
        <f>+CONTACTO!$C$6</f>
        <v>-</v>
      </c>
    </row>
    <row r="613" spans="7:11" x14ac:dyDescent="0.25">
      <c r="G613" s="80" t="str">
        <f t="shared" si="9"/>
        <v>-</v>
      </c>
      <c r="K613" s="298" t="str">
        <f>+CONTACTO!$C$6</f>
        <v>-</v>
      </c>
    </row>
    <row r="614" spans="7:11" x14ac:dyDescent="0.25">
      <c r="G614" s="80" t="str">
        <f t="shared" si="9"/>
        <v>-</v>
      </c>
      <c r="K614" s="298" t="str">
        <f>+CONTACTO!$C$6</f>
        <v>-</v>
      </c>
    </row>
    <row r="615" spans="7:11" x14ac:dyDescent="0.25">
      <c r="G615" s="80" t="str">
        <f t="shared" si="9"/>
        <v>-</v>
      </c>
      <c r="K615" s="298" t="str">
        <f>+CONTACTO!$C$6</f>
        <v>-</v>
      </c>
    </row>
    <row r="616" spans="7:11" x14ac:dyDescent="0.25">
      <c r="G616" s="80" t="str">
        <f t="shared" si="9"/>
        <v>-</v>
      </c>
      <c r="K616" s="298" t="str">
        <f>+CONTACTO!$C$6</f>
        <v>-</v>
      </c>
    </row>
    <row r="617" spans="7:11" x14ac:dyDescent="0.25">
      <c r="G617" s="80" t="str">
        <f t="shared" si="9"/>
        <v>-</v>
      </c>
      <c r="K617" s="298" t="str">
        <f>+CONTACTO!$C$6</f>
        <v>-</v>
      </c>
    </row>
    <row r="618" spans="7:11" x14ac:dyDescent="0.25">
      <c r="G618" s="80" t="str">
        <f t="shared" si="9"/>
        <v>-</v>
      </c>
      <c r="K618" s="298" t="str">
        <f>+CONTACTO!$C$6</f>
        <v>-</v>
      </c>
    </row>
    <row r="619" spans="7:11" x14ac:dyDescent="0.25">
      <c r="G619" s="80" t="str">
        <f t="shared" si="9"/>
        <v>-</v>
      </c>
      <c r="K619" s="298" t="str">
        <f>+CONTACTO!$C$6</f>
        <v>-</v>
      </c>
    </row>
    <row r="620" spans="7:11" x14ac:dyDescent="0.25">
      <c r="G620" s="80" t="str">
        <f t="shared" si="9"/>
        <v>-</v>
      </c>
      <c r="K620" s="298" t="str">
        <f>+CONTACTO!$C$6</f>
        <v>-</v>
      </c>
    </row>
    <row r="621" spans="7:11" x14ac:dyDescent="0.25">
      <c r="G621" s="80" t="str">
        <f t="shared" si="9"/>
        <v>-</v>
      </c>
      <c r="K621" s="298" t="str">
        <f>+CONTACTO!$C$6</f>
        <v>-</v>
      </c>
    </row>
    <row r="622" spans="7:11" x14ac:dyDescent="0.25">
      <c r="G622" s="80" t="str">
        <f t="shared" si="9"/>
        <v>-</v>
      </c>
      <c r="K622" s="298" t="str">
        <f>+CONTACTO!$C$6</f>
        <v>-</v>
      </c>
    </row>
    <row r="623" spans="7:11" x14ac:dyDescent="0.25">
      <c r="G623" s="80" t="str">
        <f t="shared" si="9"/>
        <v>-</v>
      </c>
      <c r="K623" s="298" t="str">
        <f>+CONTACTO!$C$6</f>
        <v>-</v>
      </c>
    </row>
    <row r="624" spans="7:11" x14ac:dyDescent="0.25">
      <c r="G624" s="80" t="str">
        <f t="shared" si="9"/>
        <v>-</v>
      </c>
      <c r="K624" s="298" t="str">
        <f>+CONTACTO!$C$6</f>
        <v>-</v>
      </c>
    </row>
    <row r="625" spans="7:11" x14ac:dyDescent="0.25">
      <c r="G625" s="80" t="str">
        <f t="shared" si="9"/>
        <v>-</v>
      </c>
      <c r="K625" s="298" t="str">
        <f>+CONTACTO!$C$6</f>
        <v>-</v>
      </c>
    </row>
    <row r="626" spans="7:11" x14ac:dyDescent="0.25">
      <c r="G626" s="80" t="str">
        <f t="shared" si="9"/>
        <v>-</v>
      </c>
      <c r="K626" s="298" t="str">
        <f>+CONTACTO!$C$6</f>
        <v>-</v>
      </c>
    </row>
    <row r="627" spans="7:11" x14ac:dyDescent="0.25">
      <c r="G627" s="80" t="str">
        <f t="shared" si="9"/>
        <v>-</v>
      </c>
      <c r="K627" s="298" t="str">
        <f>+CONTACTO!$C$6</f>
        <v>-</v>
      </c>
    </row>
    <row r="628" spans="7:11" x14ac:dyDescent="0.25">
      <c r="G628" s="80" t="str">
        <f t="shared" si="9"/>
        <v>-</v>
      </c>
      <c r="K628" s="298" t="str">
        <f>+CONTACTO!$C$6</f>
        <v>-</v>
      </c>
    </row>
    <row r="629" spans="7:11" x14ac:dyDescent="0.25">
      <c r="G629" s="80" t="str">
        <f t="shared" si="9"/>
        <v>-</v>
      </c>
      <c r="K629" s="298" t="str">
        <f>+CONTACTO!$C$6</f>
        <v>-</v>
      </c>
    </row>
    <row r="630" spans="7:11" x14ac:dyDescent="0.25">
      <c r="G630" s="80" t="str">
        <f t="shared" si="9"/>
        <v>-</v>
      </c>
      <c r="K630" s="298" t="str">
        <f>+CONTACTO!$C$6</f>
        <v>-</v>
      </c>
    </row>
    <row r="631" spans="7:11" x14ac:dyDescent="0.25">
      <c r="G631" s="80" t="str">
        <f t="shared" si="9"/>
        <v>-</v>
      </c>
      <c r="K631" s="298" t="str">
        <f>+CONTACTO!$C$6</f>
        <v>-</v>
      </c>
    </row>
    <row r="632" spans="7:11" x14ac:dyDescent="0.25">
      <c r="G632" s="80" t="str">
        <f t="shared" si="9"/>
        <v>-</v>
      </c>
      <c r="K632" s="298" t="str">
        <f>+CONTACTO!$C$6</f>
        <v>-</v>
      </c>
    </row>
    <row r="633" spans="7:11" x14ac:dyDescent="0.25">
      <c r="G633" s="80" t="str">
        <f t="shared" si="9"/>
        <v>-</v>
      </c>
      <c r="K633" s="298" t="str">
        <f>+CONTACTO!$C$6</f>
        <v>-</v>
      </c>
    </row>
    <row r="634" spans="7:11" x14ac:dyDescent="0.25">
      <c r="G634" s="80" t="str">
        <f t="shared" si="9"/>
        <v>-</v>
      </c>
      <c r="K634" s="298" t="str">
        <f>+CONTACTO!$C$6</f>
        <v>-</v>
      </c>
    </row>
    <row r="635" spans="7:11" x14ac:dyDescent="0.25">
      <c r="G635" s="80" t="str">
        <f t="shared" si="9"/>
        <v>-</v>
      </c>
      <c r="K635" s="298" t="str">
        <f>+CONTACTO!$C$6</f>
        <v>-</v>
      </c>
    </row>
    <row r="636" spans="7:11" x14ac:dyDescent="0.25">
      <c r="G636" s="80" t="str">
        <f t="shared" si="9"/>
        <v>-</v>
      </c>
      <c r="K636" s="298" t="str">
        <f>+CONTACTO!$C$6</f>
        <v>-</v>
      </c>
    </row>
    <row r="637" spans="7:11" x14ac:dyDescent="0.25">
      <c r="G637" s="80" t="str">
        <f t="shared" si="9"/>
        <v>-</v>
      </c>
      <c r="K637" s="298" t="str">
        <f>+CONTACTO!$C$6</f>
        <v>-</v>
      </c>
    </row>
    <row r="638" spans="7:11" x14ac:dyDescent="0.25">
      <c r="G638" s="80" t="str">
        <f t="shared" si="9"/>
        <v>-</v>
      </c>
      <c r="K638" s="298" t="str">
        <f>+CONTACTO!$C$6</f>
        <v>-</v>
      </c>
    </row>
    <row r="639" spans="7:11" x14ac:dyDescent="0.25">
      <c r="G639" s="80" t="str">
        <f t="shared" si="9"/>
        <v>-</v>
      </c>
      <c r="K639" s="298" t="str">
        <f>+CONTACTO!$C$6</f>
        <v>-</v>
      </c>
    </row>
    <row r="640" spans="7:11" x14ac:dyDescent="0.25">
      <c r="G640" s="80" t="str">
        <f t="shared" si="9"/>
        <v>-</v>
      </c>
      <c r="K640" s="298" t="str">
        <f>+CONTACTO!$C$6</f>
        <v>-</v>
      </c>
    </row>
    <row r="641" spans="7:11" x14ac:dyDescent="0.25">
      <c r="G641" s="80" t="str">
        <f t="shared" si="9"/>
        <v>-</v>
      </c>
      <c r="K641" s="298" t="str">
        <f>+CONTACTO!$C$6</f>
        <v>-</v>
      </c>
    </row>
    <row r="642" spans="7:11" x14ac:dyDescent="0.25">
      <c r="G642" s="80" t="str">
        <f t="shared" si="9"/>
        <v>-</v>
      </c>
      <c r="K642" s="298" t="str">
        <f>+CONTACTO!$C$6</f>
        <v>-</v>
      </c>
    </row>
    <row r="643" spans="7:11" x14ac:dyDescent="0.25">
      <c r="G643" s="80" t="str">
        <f t="shared" si="9"/>
        <v>-</v>
      </c>
      <c r="K643" s="298" t="str">
        <f>+CONTACTO!$C$6</f>
        <v>-</v>
      </c>
    </row>
    <row r="644" spans="7:11" x14ac:dyDescent="0.25">
      <c r="G644" s="80" t="str">
        <f t="shared" si="9"/>
        <v>-</v>
      </c>
      <c r="K644" s="298" t="str">
        <f>+CONTACTO!$C$6</f>
        <v>-</v>
      </c>
    </row>
    <row r="645" spans="7:11" x14ac:dyDescent="0.25">
      <c r="G645" s="80" t="str">
        <f t="shared" si="9"/>
        <v>-</v>
      </c>
      <c r="K645" s="298" t="str">
        <f>+CONTACTO!$C$6</f>
        <v>-</v>
      </c>
    </row>
    <row r="646" spans="7:11" x14ac:dyDescent="0.25">
      <c r="G646" s="80" t="str">
        <f t="shared" si="9"/>
        <v>-</v>
      </c>
      <c r="K646" s="298" t="str">
        <f>+CONTACTO!$C$6</f>
        <v>-</v>
      </c>
    </row>
    <row r="647" spans="7:11" x14ac:dyDescent="0.25">
      <c r="G647" s="80" t="str">
        <f t="shared" ref="G647:G710" si="10">IF(F647="","-",IFERROR(+IF(F647="si",(((E647*19)/100)+E647),E647),"-"))</f>
        <v>-</v>
      </c>
      <c r="K647" s="298" t="str">
        <f>+CONTACTO!$C$6</f>
        <v>-</v>
      </c>
    </row>
    <row r="648" spans="7:11" x14ac:dyDescent="0.25">
      <c r="G648" s="80" t="str">
        <f t="shared" si="10"/>
        <v>-</v>
      </c>
      <c r="K648" s="298" t="str">
        <f>+CONTACTO!$C$6</f>
        <v>-</v>
      </c>
    </row>
    <row r="649" spans="7:11" x14ac:dyDescent="0.25">
      <c r="G649" s="80" t="str">
        <f t="shared" si="10"/>
        <v>-</v>
      </c>
      <c r="K649" s="298" t="str">
        <f>+CONTACTO!$C$6</f>
        <v>-</v>
      </c>
    </row>
    <row r="650" spans="7:11" x14ac:dyDescent="0.25">
      <c r="G650" s="80" t="str">
        <f t="shared" si="10"/>
        <v>-</v>
      </c>
      <c r="K650" s="298" t="str">
        <f>+CONTACTO!$C$6</f>
        <v>-</v>
      </c>
    </row>
    <row r="651" spans="7:11" x14ac:dyDescent="0.25">
      <c r="G651" s="80" t="str">
        <f t="shared" si="10"/>
        <v>-</v>
      </c>
      <c r="K651" s="298" t="str">
        <f>+CONTACTO!$C$6</f>
        <v>-</v>
      </c>
    </row>
    <row r="652" spans="7:11" x14ac:dyDescent="0.25">
      <c r="G652" s="80" t="str">
        <f t="shared" si="10"/>
        <v>-</v>
      </c>
      <c r="K652" s="298" t="str">
        <f>+CONTACTO!$C$6</f>
        <v>-</v>
      </c>
    </row>
    <row r="653" spans="7:11" x14ac:dyDescent="0.25">
      <c r="G653" s="80" t="str">
        <f t="shared" si="10"/>
        <v>-</v>
      </c>
      <c r="K653" s="298" t="str">
        <f>+CONTACTO!$C$6</f>
        <v>-</v>
      </c>
    </row>
    <row r="654" spans="7:11" x14ac:dyDescent="0.25">
      <c r="G654" s="80" t="str">
        <f t="shared" si="10"/>
        <v>-</v>
      </c>
      <c r="K654" s="298" t="str">
        <f>+CONTACTO!$C$6</f>
        <v>-</v>
      </c>
    </row>
    <row r="655" spans="7:11" x14ac:dyDescent="0.25">
      <c r="G655" s="80" t="str">
        <f t="shared" si="10"/>
        <v>-</v>
      </c>
      <c r="K655" s="298" t="str">
        <f>+CONTACTO!$C$6</f>
        <v>-</v>
      </c>
    </row>
    <row r="656" spans="7:11" x14ac:dyDescent="0.25">
      <c r="G656" s="80" t="str">
        <f t="shared" si="10"/>
        <v>-</v>
      </c>
      <c r="K656" s="298" t="str">
        <f>+CONTACTO!$C$6</f>
        <v>-</v>
      </c>
    </row>
    <row r="657" spans="7:11" x14ac:dyDescent="0.25">
      <c r="G657" s="80" t="str">
        <f t="shared" si="10"/>
        <v>-</v>
      </c>
      <c r="K657" s="298" t="str">
        <f>+CONTACTO!$C$6</f>
        <v>-</v>
      </c>
    </row>
    <row r="658" spans="7:11" x14ac:dyDescent="0.25">
      <c r="G658" s="80" t="str">
        <f t="shared" si="10"/>
        <v>-</v>
      </c>
      <c r="K658" s="298" t="str">
        <f>+CONTACTO!$C$6</f>
        <v>-</v>
      </c>
    </row>
    <row r="659" spans="7:11" x14ac:dyDescent="0.25">
      <c r="G659" s="80" t="str">
        <f t="shared" si="10"/>
        <v>-</v>
      </c>
      <c r="K659" s="298" t="str">
        <f>+CONTACTO!$C$6</f>
        <v>-</v>
      </c>
    </row>
    <row r="660" spans="7:11" x14ac:dyDescent="0.25">
      <c r="G660" s="80" t="str">
        <f t="shared" si="10"/>
        <v>-</v>
      </c>
      <c r="K660" s="298" t="str">
        <f>+CONTACTO!$C$6</f>
        <v>-</v>
      </c>
    </row>
    <row r="661" spans="7:11" x14ac:dyDescent="0.25">
      <c r="G661" s="80" t="str">
        <f t="shared" si="10"/>
        <v>-</v>
      </c>
      <c r="K661" s="298" t="str">
        <f>+CONTACTO!$C$6</f>
        <v>-</v>
      </c>
    </row>
    <row r="662" spans="7:11" x14ac:dyDescent="0.25">
      <c r="G662" s="80" t="str">
        <f t="shared" si="10"/>
        <v>-</v>
      </c>
      <c r="K662" s="298" t="str">
        <f>+CONTACTO!$C$6</f>
        <v>-</v>
      </c>
    </row>
    <row r="663" spans="7:11" x14ac:dyDescent="0.25">
      <c r="G663" s="80" t="str">
        <f t="shared" si="10"/>
        <v>-</v>
      </c>
      <c r="K663" s="298" t="str">
        <f>+CONTACTO!$C$6</f>
        <v>-</v>
      </c>
    </row>
    <row r="664" spans="7:11" x14ac:dyDescent="0.25">
      <c r="G664" s="80" t="str">
        <f t="shared" si="10"/>
        <v>-</v>
      </c>
      <c r="K664" s="298" t="str">
        <f>+CONTACTO!$C$6</f>
        <v>-</v>
      </c>
    </row>
    <row r="665" spans="7:11" x14ac:dyDescent="0.25">
      <c r="G665" s="80" t="str">
        <f t="shared" si="10"/>
        <v>-</v>
      </c>
      <c r="K665" s="298" t="str">
        <f>+CONTACTO!$C$6</f>
        <v>-</v>
      </c>
    </row>
    <row r="666" spans="7:11" x14ac:dyDescent="0.25">
      <c r="G666" s="80" t="str">
        <f t="shared" si="10"/>
        <v>-</v>
      </c>
      <c r="K666" s="298" t="str">
        <f>+CONTACTO!$C$6</f>
        <v>-</v>
      </c>
    </row>
    <row r="667" spans="7:11" x14ac:dyDescent="0.25">
      <c r="G667" s="80" t="str">
        <f t="shared" si="10"/>
        <v>-</v>
      </c>
      <c r="K667" s="298" t="str">
        <f>+CONTACTO!$C$6</f>
        <v>-</v>
      </c>
    </row>
    <row r="668" spans="7:11" x14ac:dyDescent="0.25">
      <c r="G668" s="80" t="str">
        <f t="shared" si="10"/>
        <v>-</v>
      </c>
      <c r="K668" s="298" t="str">
        <f>+CONTACTO!$C$6</f>
        <v>-</v>
      </c>
    </row>
    <row r="669" spans="7:11" x14ac:dyDescent="0.25">
      <c r="G669" s="80" t="str">
        <f t="shared" si="10"/>
        <v>-</v>
      </c>
      <c r="K669" s="298" t="str">
        <f>+CONTACTO!$C$6</f>
        <v>-</v>
      </c>
    </row>
    <row r="670" spans="7:11" x14ac:dyDescent="0.25">
      <c r="G670" s="80" t="str">
        <f t="shared" si="10"/>
        <v>-</v>
      </c>
      <c r="K670" s="298" t="str">
        <f>+CONTACTO!$C$6</f>
        <v>-</v>
      </c>
    </row>
    <row r="671" spans="7:11" x14ac:dyDescent="0.25">
      <c r="G671" s="80" t="str">
        <f t="shared" si="10"/>
        <v>-</v>
      </c>
      <c r="K671" s="298" t="str">
        <f>+CONTACTO!$C$6</f>
        <v>-</v>
      </c>
    </row>
    <row r="672" spans="7:11" x14ac:dyDescent="0.25">
      <c r="G672" s="80" t="str">
        <f t="shared" si="10"/>
        <v>-</v>
      </c>
      <c r="K672" s="298" t="str">
        <f>+CONTACTO!$C$6</f>
        <v>-</v>
      </c>
    </row>
    <row r="673" spans="7:11" x14ac:dyDescent="0.25">
      <c r="G673" s="80" t="str">
        <f t="shared" si="10"/>
        <v>-</v>
      </c>
      <c r="K673" s="298" t="str">
        <f>+CONTACTO!$C$6</f>
        <v>-</v>
      </c>
    </row>
    <row r="674" spans="7:11" x14ac:dyDescent="0.25">
      <c r="G674" s="80" t="str">
        <f t="shared" si="10"/>
        <v>-</v>
      </c>
      <c r="K674" s="298" t="str">
        <f>+CONTACTO!$C$6</f>
        <v>-</v>
      </c>
    </row>
    <row r="675" spans="7:11" x14ac:dyDescent="0.25">
      <c r="G675" s="80" t="str">
        <f t="shared" si="10"/>
        <v>-</v>
      </c>
      <c r="K675" s="298" t="str">
        <f>+CONTACTO!$C$6</f>
        <v>-</v>
      </c>
    </row>
    <row r="676" spans="7:11" x14ac:dyDescent="0.25">
      <c r="G676" s="80" t="str">
        <f t="shared" si="10"/>
        <v>-</v>
      </c>
      <c r="K676" s="298" t="str">
        <f>+CONTACTO!$C$6</f>
        <v>-</v>
      </c>
    </row>
    <row r="677" spans="7:11" x14ac:dyDescent="0.25">
      <c r="G677" s="80" t="str">
        <f t="shared" si="10"/>
        <v>-</v>
      </c>
      <c r="K677" s="298" t="str">
        <f>+CONTACTO!$C$6</f>
        <v>-</v>
      </c>
    </row>
    <row r="678" spans="7:11" x14ac:dyDescent="0.25">
      <c r="G678" s="80" t="str">
        <f t="shared" si="10"/>
        <v>-</v>
      </c>
      <c r="K678" s="298" t="str">
        <f>+CONTACTO!$C$6</f>
        <v>-</v>
      </c>
    </row>
    <row r="679" spans="7:11" x14ac:dyDescent="0.25">
      <c r="G679" s="80" t="str">
        <f t="shared" si="10"/>
        <v>-</v>
      </c>
      <c r="K679" s="298" t="str">
        <f>+CONTACTO!$C$6</f>
        <v>-</v>
      </c>
    </row>
    <row r="680" spans="7:11" x14ac:dyDescent="0.25">
      <c r="G680" s="80" t="str">
        <f t="shared" si="10"/>
        <v>-</v>
      </c>
      <c r="K680" s="298" t="str">
        <f>+CONTACTO!$C$6</f>
        <v>-</v>
      </c>
    </row>
    <row r="681" spans="7:11" x14ac:dyDescent="0.25">
      <c r="G681" s="80" t="str">
        <f t="shared" si="10"/>
        <v>-</v>
      </c>
      <c r="K681" s="298" t="str">
        <f>+CONTACTO!$C$6</f>
        <v>-</v>
      </c>
    </row>
    <row r="682" spans="7:11" x14ac:dyDescent="0.25">
      <c r="G682" s="80" t="str">
        <f t="shared" si="10"/>
        <v>-</v>
      </c>
      <c r="K682" s="298" t="str">
        <f>+CONTACTO!$C$6</f>
        <v>-</v>
      </c>
    </row>
    <row r="683" spans="7:11" x14ac:dyDescent="0.25">
      <c r="G683" s="80" t="str">
        <f t="shared" si="10"/>
        <v>-</v>
      </c>
      <c r="K683" s="298" t="str">
        <f>+CONTACTO!$C$6</f>
        <v>-</v>
      </c>
    </row>
    <row r="684" spans="7:11" x14ac:dyDescent="0.25">
      <c r="G684" s="80" t="str">
        <f t="shared" si="10"/>
        <v>-</v>
      </c>
      <c r="K684" s="298" t="str">
        <f>+CONTACTO!$C$6</f>
        <v>-</v>
      </c>
    </row>
    <row r="685" spans="7:11" x14ac:dyDescent="0.25">
      <c r="G685" s="80" t="str">
        <f t="shared" si="10"/>
        <v>-</v>
      </c>
      <c r="K685" s="298" t="str">
        <f>+CONTACTO!$C$6</f>
        <v>-</v>
      </c>
    </row>
    <row r="686" spans="7:11" x14ac:dyDescent="0.25">
      <c r="G686" s="80" t="str">
        <f t="shared" si="10"/>
        <v>-</v>
      </c>
      <c r="K686" s="298" t="str">
        <f>+CONTACTO!$C$6</f>
        <v>-</v>
      </c>
    </row>
    <row r="687" spans="7:11" x14ac:dyDescent="0.25">
      <c r="G687" s="80" t="str">
        <f t="shared" si="10"/>
        <v>-</v>
      </c>
      <c r="K687" s="298" t="str">
        <f>+CONTACTO!$C$6</f>
        <v>-</v>
      </c>
    </row>
    <row r="688" spans="7:11" x14ac:dyDescent="0.25">
      <c r="G688" s="80" t="str">
        <f t="shared" si="10"/>
        <v>-</v>
      </c>
      <c r="K688" s="298" t="str">
        <f>+CONTACTO!$C$6</f>
        <v>-</v>
      </c>
    </row>
    <row r="689" spans="7:11" x14ac:dyDescent="0.25">
      <c r="G689" s="80" t="str">
        <f t="shared" si="10"/>
        <v>-</v>
      </c>
      <c r="K689" s="298" t="str">
        <f>+CONTACTO!$C$6</f>
        <v>-</v>
      </c>
    </row>
    <row r="690" spans="7:11" x14ac:dyDescent="0.25">
      <c r="G690" s="80" t="str">
        <f t="shared" si="10"/>
        <v>-</v>
      </c>
      <c r="K690" s="298" t="str">
        <f>+CONTACTO!$C$6</f>
        <v>-</v>
      </c>
    </row>
    <row r="691" spans="7:11" x14ac:dyDescent="0.25">
      <c r="G691" s="80" t="str">
        <f t="shared" si="10"/>
        <v>-</v>
      </c>
      <c r="K691" s="298" t="str">
        <f>+CONTACTO!$C$6</f>
        <v>-</v>
      </c>
    </row>
    <row r="692" spans="7:11" x14ac:dyDescent="0.25">
      <c r="G692" s="80" t="str">
        <f t="shared" si="10"/>
        <v>-</v>
      </c>
      <c r="K692" s="298" t="str">
        <f>+CONTACTO!$C$6</f>
        <v>-</v>
      </c>
    </row>
    <row r="693" spans="7:11" x14ac:dyDescent="0.25">
      <c r="G693" s="80" t="str">
        <f t="shared" si="10"/>
        <v>-</v>
      </c>
      <c r="K693" s="298" t="str">
        <f>+CONTACTO!$C$6</f>
        <v>-</v>
      </c>
    </row>
    <row r="694" spans="7:11" x14ac:dyDescent="0.25">
      <c r="G694" s="80" t="str">
        <f t="shared" si="10"/>
        <v>-</v>
      </c>
      <c r="K694" s="298" t="str">
        <f>+CONTACTO!$C$6</f>
        <v>-</v>
      </c>
    </row>
    <row r="695" spans="7:11" x14ac:dyDescent="0.25">
      <c r="G695" s="80" t="str">
        <f t="shared" si="10"/>
        <v>-</v>
      </c>
      <c r="K695" s="298" t="str">
        <f>+CONTACTO!$C$6</f>
        <v>-</v>
      </c>
    </row>
    <row r="696" spans="7:11" x14ac:dyDescent="0.25">
      <c r="G696" s="80" t="str">
        <f t="shared" si="10"/>
        <v>-</v>
      </c>
      <c r="K696" s="298" t="str">
        <f>+CONTACTO!$C$6</f>
        <v>-</v>
      </c>
    </row>
    <row r="697" spans="7:11" x14ac:dyDescent="0.25">
      <c r="G697" s="80" t="str">
        <f t="shared" si="10"/>
        <v>-</v>
      </c>
      <c r="K697" s="298" t="str">
        <f>+CONTACTO!$C$6</f>
        <v>-</v>
      </c>
    </row>
    <row r="698" spans="7:11" x14ac:dyDescent="0.25">
      <c r="G698" s="80" t="str">
        <f t="shared" si="10"/>
        <v>-</v>
      </c>
      <c r="K698" s="298" t="str">
        <f>+CONTACTO!$C$6</f>
        <v>-</v>
      </c>
    </row>
    <row r="699" spans="7:11" x14ac:dyDescent="0.25">
      <c r="G699" s="80" t="str">
        <f t="shared" si="10"/>
        <v>-</v>
      </c>
      <c r="K699" s="298" t="str">
        <f>+CONTACTO!$C$6</f>
        <v>-</v>
      </c>
    </row>
    <row r="700" spans="7:11" x14ac:dyDescent="0.25">
      <c r="G700" s="80" t="str">
        <f t="shared" si="10"/>
        <v>-</v>
      </c>
      <c r="K700" s="298" t="str">
        <f>+CONTACTO!$C$6</f>
        <v>-</v>
      </c>
    </row>
    <row r="701" spans="7:11" x14ac:dyDescent="0.25">
      <c r="G701" s="80" t="str">
        <f t="shared" si="10"/>
        <v>-</v>
      </c>
      <c r="K701" s="298" t="str">
        <f>+CONTACTO!$C$6</f>
        <v>-</v>
      </c>
    </row>
    <row r="702" spans="7:11" x14ac:dyDescent="0.25">
      <c r="G702" s="80" t="str">
        <f t="shared" si="10"/>
        <v>-</v>
      </c>
      <c r="K702" s="298" t="str">
        <f>+CONTACTO!$C$6</f>
        <v>-</v>
      </c>
    </row>
    <row r="703" spans="7:11" x14ac:dyDescent="0.25">
      <c r="G703" s="80" t="str">
        <f t="shared" si="10"/>
        <v>-</v>
      </c>
      <c r="K703" s="298" t="str">
        <f>+CONTACTO!$C$6</f>
        <v>-</v>
      </c>
    </row>
    <row r="704" spans="7:11" x14ac:dyDescent="0.25">
      <c r="G704" s="80" t="str">
        <f t="shared" si="10"/>
        <v>-</v>
      </c>
      <c r="K704" s="298" t="str">
        <f>+CONTACTO!$C$6</f>
        <v>-</v>
      </c>
    </row>
    <row r="705" spans="7:11" x14ac:dyDescent="0.25">
      <c r="G705" s="80" t="str">
        <f t="shared" si="10"/>
        <v>-</v>
      </c>
      <c r="K705" s="298" t="str">
        <f>+CONTACTO!$C$6</f>
        <v>-</v>
      </c>
    </row>
    <row r="706" spans="7:11" x14ac:dyDescent="0.25">
      <c r="G706" s="80" t="str">
        <f t="shared" si="10"/>
        <v>-</v>
      </c>
      <c r="K706" s="298" t="str">
        <f>+CONTACTO!$C$6</f>
        <v>-</v>
      </c>
    </row>
    <row r="707" spans="7:11" x14ac:dyDescent="0.25">
      <c r="G707" s="80" t="str">
        <f t="shared" si="10"/>
        <v>-</v>
      </c>
      <c r="K707" s="298" t="str">
        <f>+CONTACTO!$C$6</f>
        <v>-</v>
      </c>
    </row>
    <row r="708" spans="7:11" x14ac:dyDescent="0.25">
      <c r="G708" s="80" t="str">
        <f t="shared" si="10"/>
        <v>-</v>
      </c>
      <c r="K708" s="298" t="str">
        <f>+CONTACTO!$C$6</f>
        <v>-</v>
      </c>
    </row>
    <row r="709" spans="7:11" x14ac:dyDescent="0.25">
      <c r="G709" s="80" t="str">
        <f t="shared" si="10"/>
        <v>-</v>
      </c>
      <c r="K709" s="298" t="str">
        <f>+CONTACTO!$C$6</f>
        <v>-</v>
      </c>
    </row>
    <row r="710" spans="7:11" x14ac:dyDescent="0.25">
      <c r="G710" s="80" t="str">
        <f t="shared" si="10"/>
        <v>-</v>
      </c>
      <c r="K710" s="298" t="str">
        <f>+CONTACTO!$C$6</f>
        <v>-</v>
      </c>
    </row>
    <row r="711" spans="7:11" x14ac:dyDescent="0.25">
      <c r="G711" s="80" t="str">
        <f t="shared" ref="G711:G774" si="11">IF(F711="","-",IFERROR(+IF(F711="si",(((E711*19)/100)+E711),E711),"-"))</f>
        <v>-</v>
      </c>
      <c r="K711" s="298" t="str">
        <f>+CONTACTO!$C$6</f>
        <v>-</v>
      </c>
    </row>
    <row r="712" spans="7:11" x14ac:dyDescent="0.25">
      <c r="G712" s="80" t="str">
        <f t="shared" si="11"/>
        <v>-</v>
      </c>
      <c r="K712" s="298" t="str">
        <f>+CONTACTO!$C$6</f>
        <v>-</v>
      </c>
    </row>
    <row r="713" spans="7:11" x14ac:dyDescent="0.25">
      <c r="G713" s="80" t="str">
        <f t="shared" si="11"/>
        <v>-</v>
      </c>
      <c r="K713" s="298" t="str">
        <f>+CONTACTO!$C$6</f>
        <v>-</v>
      </c>
    </row>
    <row r="714" spans="7:11" x14ac:dyDescent="0.25">
      <c r="G714" s="80" t="str">
        <f t="shared" si="11"/>
        <v>-</v>
      </c>
      <c r="K714" s="298" t="str">
        <f>+CONTACTO!$C$6</f>
        <v>-</v>
      </c>
    </row>
    <row r="715" spans="7:11" x14ac:dyDescent="0.25">
      <c r="G715" s="80" t="str">
        <f t="shared" si="11"/>
        <v>-</v>
      </c>
      <c r="K715" s="298" t="str">
        <f>+CONTACTO!$C$6</f>
        <v>-</v>
      </c>
    </row>
    <row r="716" spans="7:11" x14ac:dyDescent="0.25">
      <c r="G716" s="80" t="str">
        <f t="shared" si="11"/>
        <v>-</v>
      </c>
      <c r="K716" s="298" t="str">
        <f>+CONTACTO!$C$6</f>
        <v>-</v>
      </c>
    </row>
    <row r="717" spans="7:11" x14ac:dyDescent="0.25">
      <c r="G717" s="80" t="str">
        <f t="shared" si="11"/>
        <v>-</v>
      </c>
      <c r="K717" s="298" t="str">
        <f>+CONTACTO!$C$6</f>
        <v>-</v>
      </c>
    </row>
    <row r="718" spans="7:11" x14ac:dyDescent="0.25">
      <c r="G718" s="80" t="str">
        <f t="shared" si="11"/>
        <v>-</v>
      </c>
      <c r="K718" s="298" t="str">
        <f>+CONTACTO!$C$6</f>
        <v>-</v>
      </c>
    </row>
    <row r="719" spans="7:11" x14ac:dyDescent="0.25">
      <c r="G719" s="80" t="str">
        <f t="shared" si="11"/>
        <v>-</v>
      </c>
      <c r="K719" s="298" t="str">
        <f>+CONTACTO!$C$6</f>
        <v>-</v>
      </c>
    </row>
    <row r="720" spans="7:11" x14ac:dyDescent="0.25">
      <c r="G720" s="80" t="str">
        <f t="shared" si="11"/>
        <v>-</v>
      </c>
      <c r="K720" s="298" t="str">
        <f>+CONTACTO!$C$6</f>
        <v>-</v>
      </c>
    </row>
    <row r="721" spans="7:11" x14ac:dyDescent="0.25">
      <c r="G721" s="80" t="str">
        <f t="shared" si="11"/>
        <v>-</v>
      </c>
      <c r="K721" s="298" t="str">
        <f>+CONTACTO!$C$6</f>
        <v>-</v>
      </c>
    </row>
    <row r="722" spans="7:11" x14ac:dyDescent="0.25">
      <c r="G722" s="80" t="str">
        <f t="shared" si="11"/>
        <v>-</v>
      </c>
      <c r="K722" s="298" t="str">
        <f>+CONTACTO!$C$6</f>
        <v>-</v>
      </c>
    </row>
    <row r="723" spans="7:11" x14ac:dyDescent="0.25">
      <c r="G723" s="80" t="str">
        <f t="shared" si="11"/>
        <v>-</v>
      </c>
      <c r="K723" s="298" t="str">
        <f>+CONTACTO!$C$6</f>
        <v>-</v>
      </c>
    </row>
    <row r="724" spans="7:11" x14ac:dyDescent="0.25">
      <c r="G724" s="80" t="str">
        <f t="shared" si="11"/>
        <v>-</v>
      </c>
      <c r="K724" s="298" t="str">
        <f>+CONTACTO!$C$6</f>
        <v>-</v>
      </c>
    </row>
    <row r="725" spans="7:11" x14ac:dyDescent="0.25">
      <c r="G725" s="80" t="str">
        <f t="shared" si="11"/>
        <v>-</v>
      </c>
      <c r="K725" s="298" t="str">
        <f>+CONTACTO!$C$6</f>
        <v>-</v>
      </c>
    </row>
    <row r="726" spans="7:11" x14ac:dyDescent="0.25">
      <c r="G726" s="80" t="str">
        <f t="shared" si="11"/>
        <v>-</v>
      </c>
      <c r="K726" s="298" t="str">
        <f>+CONTACTO!$C$6</f>
        <v>-</v>
      </c>
    </row>
    <row r="727" spans="7:11" x14ac:dyDescent="0.25">
      <c r="G727" s="80" t="str">
        <f t="shared" si="11"/>
        <v>-</v>
      </c>
      <c r="K727" s="298" t="str">
        <f>+CONTACTO!$C$6</f>
        <v>-</v>
      </c>
    </row>
    <row r="728" spans="7:11" x14ac:dyDescent="0.25">
      <c r="G728" s="80" t="str">
        <f t="shared" si="11"/>
        <v>-</v>
      </c>
      <c r="K728" s="298" t="str">
        <f>+CONTACTO!$C$6</f>
        <v>-</v>
      </c>
    </row>
    <row r="729" spans="7:11" x14ac:dyDescent="0.25">
      <c r="G729" s="80" t="str">
        <f t="shared" si="11"/>
        <v>-</v>
      </c>
      <c r="K729" s="298" t="str">
        <f>+CONTACTO!$C$6</f>
        <v>-</v>
      </c>
    </row>
    <row r="730" spans="7:11" x14ac:dyDescent="0.25">
      <c r="G730" s="80" t="str">
        <f t="shared" si="11"/>
        <v>-</v>
      </c>
      <c r="K730" s="298" t="str">
        <f>+CONTACTO!$C$6</f>
        <v>-</v>
      </c>
    </row>
    <row r="731" spans="7:11" x14ac:dyDescent="0.25">
      <c r="G731" s="80" t="str">
        <f t="shared" si="11"/>
        <v>-</v>
      </c>
      <c r="K731" s="298" t="str">
        <f>+CONTACTO!$C$6</f>
        <v>-</v>
      </c>
    </row>
    <row r="732" spans="7:11" x14ac:dyDescent="0.25">
      <c r="G732" s="80" t="str">
        <f t="shared" si="11"/>
        <v>-</v>
      </c>
      <c r="K732" s="298" t="str">
        <f>+CONTACTO!$C$6</f>
        <v>-</v>
      </c>
    </row>
    <row r="733" spans="7:11" x14ac:dyDescent="0.25">
      <c r="G733" s="80" t="str">
        <f t="shared" si="11"/>
        <v>-</v>
      </c>
      <c r="K733" s="298" t="str">
        <f>+CONTACTO!$C$6</f>
        <v>-</v>
      </c>
    </row>
    <row r="734" spans="7:11" x14ac:dyDescent="0.25">
      <c r="G734" s="80" t="str">
        <f t="shared" si="11"/>
        <v>-</v>
      </c>
      <c r="K734" s="298" t="str">
        <f>+CONTACTO!$C$6</f>
        <v>-</v>
      </c>
    </row>
    <row r="735" spans="7:11" x14ac:dyDescent="0.25">
      <c r="G735" s="80" t="str">
        <f t="shared" si="11"/>
        <v>-</v>
      </c>
      <c r="K735" s="298" t="str">
        <f>+CONTACTO!$C$6</f>
        <v>-</v>
      </c>
    </row>
    <row r="736" spans="7:11" x14ac:dyDescent="0.25">
      <c r="G736" s="80" t="str">
        <f t="shared" si="11"/>
        <v>-</v>
      </c>
      <c r="K736" s="298" t="str">
        <f>+CONTACTO!$C$6</f>
        <v>-</v>
      </c>
    </row>
    <row r="737" spans="7:11" x14ac:dyDescent="0.25">
      <c r="G737" s="80" t="str">
        <f t="shared" si="11"/>
        <v>-</v>
      </c>
      <c r="K737" s="298" t="str">
        <f>+CONTACTO!$C$6</f>
        <v>-</v>
      </c>
    </row>
    <row r="738" spans="7:11" x14ac:dyDescent="0.25">
      <c r="G738" s="80" t="str">
        <f t="shared" si="11"/>
        <v>-</v>
      </c>
      <c r="K738" s="298" t="str">
        <f>+CONTACTO!$C$6</f>
        <v>-</v>
      </c>
    </row>
    <row r="739" spans="7:11" x14ac:dyDescent="0.25">
      <c r="G739" s="80" t="str">
        <f t="shared" si="11"/>
        <v>-</v>
      </c>
      <c r="K739" s="298" t="str">
        <f>+CONTACTO!$C$6</f>
        <v>-</v>
      </c>
    </row>
    <row r="740" spans="7:11" x14ac:dyDescent="0.25">
      <c r="G740" s="80" t="str">
        <f t="shared" si="11"/>
        <v>-</v>
      </c>
      <c r="K740" s="298" t="str">
        <f>+CONTACTO!$C$6</f>
        <v>-</v>
      </c>
    </row>
    <row r="741" spans="7:11" x14ac:dyDescent="0.25">
      <c r="G741" s="80" t="str">
        <f t="shared" si="11"/>
        <v>-</v>
      </c>
      <c r="K741" s="298" t="str">
        <f>+CONTACTO!$C$6</f>
        <v>-</v>
      </c>
    </row>
    <row r="742" spans="7:11" x14ac:dyDescent="0.25">
      <c r="G742" s="80" t="str">
        <f t="shared" si="11"/>
        <v>-</v>
      </c>
      <c r="K742" s="298" t="str">
        <f>+CONTACTO!$C$6</f>
        <v>-</v>
      </c>
    </row>
    <row r="743" spans="7:11" x14ac:dyDescent="0.25">
      <c r="G743" s="80" t="str">
        <f t="shared" si="11"/>
        <v>-</v>
      </c>
      <c r="K743" s="298" t="str">
        <f>+CONTACTO!$C$6</f>
        <v>-</v>
      </c>
    </row>
    <row r="744" spans="7:11" x14ac:dyDescent="0.25">
      <c r="G744" s="80" t="str">
        <f t="shared" si="11"/>
        <v>-</v>
      </c>
      <c r="K744" s="298" t="str">
        <f>+CONTACTO!$C$6</f>
        <v>-</v>
      </c>
    </row>
    <row r="745" spans="7:11" x14ac:dyDescent="0.25">
      <c r="G745" s="80" t="str">
        <f t="shared" si="11"/>
        <v>-</v>
      </c>
      <c r="K745" s="298" t="str">
        <f>+CONTACTO!$C$6</f>
        <v>-</v>
      </c>
    </row>
    <row r="746" spans="7:11" x14ac:dyDescent="0.25">
      <c r="G746" s="80" t="str">
        <f t="shared" si="11"/>
        <v>-</v>
      </c>
      <c r="K746" s="298" t="str">
        <f>+CONTACTO!$C$6</f>
        <v>-</v>
      </c>
    </row>
    <row r="747" spans="7:11" x14ac:dyDescent="0.25">
      <c r="G747" s="80" t="str">
        <f t="shared" si="11"/>
        <v>-</v>
      </c>
      <c r="K747" s="298" t="str">
        <f>+CONTACTO!$C$6</f>
        <v>-</v>
      </c>
    </row>
    <row r="748" spans="7:11" x14ac:dyDescent="0.25">
      <c r="G748" s="80" t="str">
        <f t="shared" si="11"/>
        <v>-</v>
      </c>
      <c r="K748" s="298" t="str">
        <f>+CONTACTO!$C$6</f>
        <v>-</v>
      </c>
    </row>
    <row r="749" spans="7:11" x14ac:dyDescent="0.25">
      <c r="G749" s="80" t="str">
        <f t="shared" si="11"/>
        <v>-</v>
      </c>
      <c r="K749" s="298" t="str">
        <f>+CONTACTO!$C$6</f>
        <v>-</v>
      </c>
    </row>
    <row r="750" spans="7:11" x14ac:dyDescent="0.25">
      <c r="G750" s="80" t="str">
        <f t="shared" si="11"/>
        <v>-</v>
      </c>
      <c r="K750" s="298" t="str">
        <f>+CONTACTO!$C$6</f>
        <v>-</v>
      </c>
    </row>
    <row r="751" spans="7:11" x14ac:dyDescent="0.25">
      <c r="G751" s="80" t="str">
        <f t="shared" si="11"/>
        <v>-</v>
      </c>
      <c r="K751" s="298" t="str">
        <f>+CONTACTO!$C$6</f>
        <v>-</v>
      </c>
    </row>
    <row r="752" spans="7:11" x14ac:dyDescent="0.25">
      <c r="G752" s="80" t="str">
        <f t="shared" si="11"/>
        <v>-</v>
      </c>
      <c r="K752" s="298" t="str">
        <f>+CONTACTO!$C$6</f>
        <v>-</v>
      </c>
    </row>
    <row r="753" spans="7:11" x14ac:dyDescent="0.25">
      <c r="G753" s="80" t="str">
        <f t="shared" si="11"/>
        <v>-</v>
      </c>
      <c r="K753" s="298" t="str">
        <f>+CONTACTO!$C$6</f>
        <v>-</v>
      </c>
    </row>
    <row r="754" spans="7:11" x14ac:dyDescent="0.25">
      <c r="G754" s="80" t="str">
        <f t="shared" si="11"/>
        <v>-</v>
      </c>
      <c r="K754" s="298" t="str">
        <f>+CONTACTO!$C$6</f>
        <v>-</v>
      </c>
    </row>
    <row r="755" spans="7:11" x14ac:dyDescent="0.25">
      <c r="G755" s="80" t="str">
        <f t="shared" si="11"/>
        <v>-</v>
      </c>
      <c r="K755" s="298" t="str">
        <f>+CONTACTO!$C$6</f>
        <v>-</v>
      </c>
    </row>
    <row r="756" spans="7:11" x14ac:dyDescent="0.25">
      <c r="G756" s="80" t="str">
        <f t="shared" si="11"/>
        <v>-</v>
      </c>
      <c r="K756" s="298" t="str">
        <f>+CONTACTO!$C$6</f>
        <v>-</v>
      </c>
    </row>
    <row r="757" spans="7:11" x14ac:dyDescent="0.25">
      <c r="G757" s="80" t="str">
        <f t="shared" si="11"/>
        <v>-</v>
      </c>
      <c r="K757" s="298" t="str">
        <f>+CONTACTO!$C$6</f>
        <v>-</v>
      </c>
    </row>
    <row r="758" spans="7:11" x14ac:dyDescent="0.25">
      <c r="G758" s="80" t="str">
        <f t="shared" si="11"/>
        <v>-</v>
      </c>
      <c r="K758" s="298" t="str">
        <f>+CONTACTO!$C$6</f>
        <v>-</v>
      </c>
    </row>
    <row r="759" spans="7:11" x14ac:dyDescent="0.25">
      <c r="G759" s="80" t="str">
        <f t="shared" si="11"/>
        <v>-</v>
      </c>
      <c r="K759" s="298" t="str">
        <f>+CONTACTO!$C$6</f>
        <v>-</v>
      </c>
    </row>
    <row r="760" spans="7:11" x14ac:dyDescent="0.25">
      <c r="G760" s="80" t="str">
        <f t="shared" si="11"/>
        <v>-</v>
      </c>
      <c r="K760" s="298" t="str">
        <f>+CONTACTO!$C$6</f>
        <v>-</v>
      </c>
    </row>
    <row r="761" spans="7:11" x14ac:dyDescent="0.25">
      <c r="G761" s="80" t="str">
        <f t="shared" si="11"/>
        <v>-</v>
      </c>
      <c r="K761" s="298" t="str">
        <f>+CONTACTO!$C$6</f>
        <v>-</v>
      </c>
    </row>
    <row r="762" spans="7:11" x14ac:dyDescent="0.25">
      <c r="G762" s="80" t="str">
        <f t="shared" si="11"/>
        <v>-</v>
      </c>
      <c r="K762" s="298" t="str">
        <f>+CONTACTO!$C$6</f>
        <v>-</v>
      </c>
    </row>
    <row r="763" spans="7:11" x14ac:dyDescent="0.25">
      <c r="G763" s="80" t="str">
        <f t="shared" si="11"/>
        <v>-</v>
      </c>
      <c r="K763" s="298" t="str">
        <f>+CONTACTO!$C$6</f>
        <v>-</v>
      </c>
    </row>
    <row r="764" spans="7:11" x14ac:dyDescent="0.25">
      <c r="G764" s="80" t="str">
        <f t="shared" si="11"/>
        <v>-</v>
      </c>
      <c r="K764" s="298" t="str">
        <f>+CONTACTO!$C$6</f>
        <v>-</v>
      </c>
    </row>
    <row r="765" spans="7:11" x14ac:dyDescent="0.25">
      <c r="G765" s="80" t="str">
        <f t="shared" si="11"/>
        <v>-</v>
      </c>
      <c r="K765" s="298" t="str">
        <f>+CONTACTO!$C$6</f>
        <v>-</v>
      </c>
    </row>
    <row r="766" spans="7:11" x14ac:dyDescent="0.25">
      <c r="G766" s="80" t="str">
        <f t="shared" si="11"/>
        <v>-</v>
      </c>
      <c r="K766" s="298" t="str">
        <f>+CONTACTO!$C$6</f>
        <v>-</v>
      </c>
    </row>
    <row r="767" spans="7:11" x14ac:dyDescent="0.25">
      <c r="G767" s="80" t="str">
        <f t="shared" si="11"/>
        <v>-</v>
      </c>
      <c r="K767" s="298" t="str">
        <f>+CONTACTO!$C$6</f>
        <v>-</v>
      </c>
    </row>
    <row r="768" spans="7:11" x14ac:dyDescent="0.25">
      <c r="G768" s="80" t="str">
        <f t="shared" si="11"/>
        <v>-</v>
      </c>
      <c r="K768" s="298" t="str">
        <f>+CONTACTO!$C$6</f>
        <v>-</v>
      </c>
    </row>
    <row r="769" spans="7:11" x14ac:dyDescent="0.25">
      <c r="G769" s="80" t="str">
        <f t="shared" si="11"/>
        <v>-</v>
      </c>
      <c r="K769" s="298" t="str">
        <f>+CONTACTO!$C$6</f>
        <v>-</v>
      </c>
    </row>
    <row r="770" spans="7:11" x14ac:dyDescent="0.25">
      <c r="G770" s="80" t="str">
        <f t="shared" si="11"/>
        <v>-</v>
      </c>
      <c r="K770" s="298" t="str">
        <f>+CONTACTO!$C$6</f>
        <v>-</v>
      </c>
    </row>
    <row r="771" spans="7:11" x14ac:dyDescent="0.25">
      <c r="G771" s="80" t="str">
        <f t="shared" si="11"/>
        <v>-</v>
      </c>
      <c r="K771" s="298" t="str">
        <f>+CONTACTO!$C$6</f>
        <v>-</v>
      </c>
    </row>
    <row r="772" spans="7:11" x14ac:dyDescent="0.25">
      <c r="G772" s="80" t="str">
        <f t="shared" si="11"/>
        <v>-</v>
      </c>
      <c r="K772" s="298" t="str">
        <f>+CONTACTO!$C$6</f>
        <v>-</v>
      </c>
    </row>
    <row r="773" spans="7:11" x14ac:dyDescent="0.25">
      <c r="G773" s="80" t="str">
        <f t="shared" si="11"/>
        <v>-</v>
      </c>
      <c r="K773" s="298" t="str">
        <f>+CONTACTO!$C$6</f>
        <v>-</v>
      </c>
    </row>
    <row r="774" spans="7:11" x14ac:dyDescent="0.25">
      <c r="G774" s="80" t="str">
        <f t="shared" si="11"/>
        <v>-</v>
      </c>
      <c r="K774" s="298" t="str">
        <f>+CONTACTO!$C$6</f>
        <v>-</v>
      </c>
    </row>
    <row r="775" spans="7:11" x14ac:dyDescent="0.25">
      <c r="G775" s="80" t="str">
        <f t="shared" ref="G775:G838" si="12">IF(F775="","-",IFERROR(+IF(F775="si",(((E775*19)/100)+E775),E775),"-"))</f>
        <v>-</v>
      </c>
      <c r="K775" s="298" t="str">
        <f>+CONTACTO!$C$6</f>
        <v>-</v>
      </c>
    </row>
    <row r="776" spans="7:11" x14ac:dyDescent="0.25">
      <c r="G776" s="80" t="str">
        <f t="shared" si="12"/>
        <v>-</v>
      </c>
      <c r="K776" s="298" t="str">
        <f>+CONTACTO!$C$6</f>
        <v>-</v>
      </c>
    </row>
    <row r="777" spans="7:11" x14ac:dyDescent="0.25">
      <c r="G777" s="80" t="str">
        <f t="shared" si="12"/>
        <v>-</v>
      </c>
      <c r="K777" s="298" t="str">
        <f>+CONTACTO!$C$6</f>
        <v>-</v>
      </c>
    </row>
    <row r="778" spans="7:11" x14ac:dyDescent="0.25">
      <c r="G778" s="80" t="str">
        <f t="shared" si="12"/>
        <v>-</v>
      </c>
      <c r="K778" s="298" t="str">
        <f>+CONTACTO!$C$6</f>
        <v>-</v>
      </c>
    </row>
    <row r="779" spans="7:11" x14ac:dyDescent="0.25">
      <c r="G779" s="80" t="str">
        <f t="shared" si="12"/>
        <v>-</v>
      </c>
      <c r="K779" s="298" t="str">
        <f>+CONTACTO!$C$6</f>
        <v>-</v>
      </c>
    </row>
    <row r="780" spans="7:11" x14ac:dyDescent="0.25">
      <c r="G780" s="80" t="str">
        <f t="shared" si="12"/>
        <v>-</v>
      </c>
      <c r="K780" s="298" t="str">
        <f>+CONTACTO!$C$6</f>
        <v>-</v>
      </c>
    </row>
    <row r="781" spans="7:11" x14ac:dyDescent="0.25">
      <c r="G781" s="80" t="str">
        <f t="shared" si="12"/>
        <v>-</v>
      </c>
      <c r="K781" s="298" t="str">
        <f>+CONTACTO!$C$6</f>
        <v>-</v>
      </c>
    </row>
    <row r="782" spans="7:11" x14ac:dyDescent="0.25">
      <c r="G782" s="80" t="str">
        <f t="shared" si="12"/>
        <v>-</v>
      </c>
      <c r="K782" s="298" t="str">
        <f>+CONTACTO!$C$6</f>
        <v>-</v>
      </c>
    </row>
    <row r="783" spans="7:11" x14ac:dyDescent="0.25">
      <c r="G783" s="80" t="str">
        <f t="shared" si="12"/>
        <v>-</v>
      </c>
      <c r="K783" s="298" t="str">
        <f>+CONTACTO!$C$6</f>
        <v>-</v>
      </c>
    </row>
    <row r="784" spans="7:11" x14ac:dyDescent="0.25">
      <c r="G784" s="80" t="str">
        <f t="shared" si="12"/>
        <v>-</v>
      </c>
      <c r="K784" s="298" t="str">
        <f>+CONTACTO!$C$6</f>
        <v>-</v>
      </c>
    </row>
    <row r="785" spans="7:11" x14ac:dyDescent="0.25">
      <c r="G785" s="80" t="str">
        <f t="shared" si="12"/>
        <v>-</v>
      </c>
      <c r="K785" s="298" t="str">
        <f>+CONTACTO!$C$6</f>
        <v>-</v>
      </c>
    </row>
    <row r="786" spans="7:11" x14ac:dyDescent="0.25">
      <c r="G786" s="80" t="str">
        <f t="shared" si="12"/>
        <v>-</v>
      </c>
      <c r="K786" s="298" t="str">
        <f>+CONTACTO!$C$6</f>
        <v>-</v>
      </c>
    </row>
    <row r="787" spans="7:11" x14ac:dyDescent="0.25">
      <c r="G787" s="80" t="str">
        <f t="shared" si="12"/>
        <v>-</v>
      </c>
      <c r="K787" s="298" t="str">
        <f>+CONTACTO!$C$6</f>
        <v>-</v>
      </c>
    </row>
    <row r="788" spans="7:11" x14ac:dyDescent="0.25">
      <c r="G788" s="80" t="str">
        <f t="shared" si="12"/>
        <v>-</v>
      </c>
      <c r="K788" s="298" t="str">
        <f>+CONTACTO!$C$6</f>
        <v>-</v>
      </c>
    </row>
    <row r="789" spans="7:11" x14ac:dyDescent="0.25">
      <c r="G789" s="80" t="str">
        <f t="shared" si="12"/>
        <v>-</v>
      </c>
      <c r="K789" s="298" t="str">
        <f>+CONTACTO!$C$6</f>
        <v>-</v>
      </c>
    </row>
    <row r="790" spans="7:11" x14ac:dyDescent="0.25">
      <c r="G790" s="80" t="str">
        <f t="shared" si="12"/>
        <v>-</v>
      </c>
      <c r="K790" s="298" t="str">
        <f>+CONTACTO!$C$6</f>
        <v>-</v>
      </c>
    </row>
    <row r="791" spans="7:11" x14ac:dyDescent="0.25">
      <c r="G791" s="80" t="str">
        <f t="shared" si="12"/>
        <v>-</v>
      </c>
      <c r="K791" s="298" t="str">
        <f>+CONTACTO!$C$6</f>
        <v>-</v>
      </c>
    </row>
    <row r="792" spans="7:11" x14ac:dyDescent="0.25">
      <c r="G792" s="80" t="str">
        <f t="shared" si="12"/>
        <v>-</v>
      </c>
      <c r="K792" s="298" t="str">
        <f>+CONTACTO!$C$6</f>
        <v>-</v>
      </c>
    </row>
    <row r="793" spans="7:11" x14ac:dyDescent="0.25">
      <c r="G793" s="80" t="str">
        <f t="shared" si="12"/>
        <v>-</v>
      </c>
      <c r="K793" s="298" t="str">
        <f>+CONTACTO!$C$6</f>
        <v>-</v>
      </c>
    </row>
    <row r="794" spans="7:11" x14ac:dyDescent="0.25">
      <c r="G794" s="80" t="str">
        <f t="shared" si="12"/>
        <v>-</v>
      </c>
      <c r="K794" s="298" t="str">
        <f>+CONTACTO!$C$6</f>
        <v>-</v>
      </c>
    </row>
    <row r="795" spans="7:11" x14ac:dyDescent="0.25">
      <c r="G795" s="80" t="str">
        <f t="shared" si="12"/>
        <v>-</v>
      </c>
      <c r="K795" s="298" t="str">
        <f>+CONTACTO!$C$6</f>
        <v>-</v>
      </c>
    </row>
    <row r="796" spans="7:11" x14ac:dyDescent="0.25">
      <c r="G796" s="80" t="str">
        <f t="shared" si="12"/>
        <v>-</v>
      </c>
      <c r="K796" s="298" t="str">
        <f>+CONTACTO!$C$6</f>
        <v>-</v>
      </c>
    </row>
    <row r="797" spans="7:11" x14ac:dyDescent="0.25">
      <c r="G797" s="80" t="str">
        <f t="shared" si="12"/>
        <v>-</v>
      </c>
      <c r="K797" s="298" t="str">
        <f>+CONTACTO!$C$6</f>
        <v>-</v>
      </c>
    </row>
    <row r="798" spans="7:11" x14ac:dyDescent="0.25">
      <c r="G798" s="80" t="str">
        <f t="shared" si="12"/>
        <v>-</v>
      </c>
      <c r="K798" s="298" t="str">
        <f>+CONTACTO!$C$6</f>
        <v>-</v>
      </c>
    </row>
    <row r="799" spans="7:11" x14ac:dyDescent="0.25">
      <c r="G799" s="80" t="str">
        <f t="shared" si="12"/>
        <v>-</v>
      </c>
      <c r="K799" s="298" t="str">
        <f>+CONTACTO!$C$6</f>
        <v>-</v>
      </c>
    </row>
    <row r="800" spans="7:11" x14ac:dyDescent="0.25">
      <c r="G800" s="80" t="str">
        <f t="shared" si="12"/>
        <v>-</v>
      </c>
      <c r="K800" s="298" t="str">
        <f>+CONTACTO!$C$6</f>
        <v>-</v>
      </c>
    </row>
    <row r="801" spans="7:11" x14ac:dyDescent="0.25">
      <c r="G801" s="80" t="str">
        <f t="shared" si="12"/>
        <v>-</v>
      </c>
      <c r="K801" s="298" t="str">
        <f>+CONTACTO!$C$6</f>
        <v>-</v>
      </c>
    </row>
    <row r="802" spans="7:11" x14ac:dyDescent="0.25">
      <c r="G802" s="80" t="str">
        <f t="shared" si="12"/>
        <v>-</v>
      </c>
      <c r="K802" s="298" t="str">
        <f>+CONTACTO!$C$6</f>
        <v>-</v>
      </c>
    </row>
    <row r="803" spans="7:11" x14ac:dyDescent="0.25">
      <c r="G803" s="80" t="str">
        <f t="shared" si="12"/>
        <v>-</v>
      </c>
      <c r="K803" s="298" t="str">
        <f>+CONTACTO!$C$6</f>
        <v>-</v>
      </c>
    </row>
    <row r="804" spans="7:11" x14ac:dyDescent="0.25">
      <c r="G804" s="80" t="str">
        <f t="shared" si="12"/>
        <v>-</v>
      </c>
      <c r="K804" s="298" t="str">
        <f>+CONTACTO!$C$6</f>
        <v>-</v>
      </c>
    </row>
    <row r="805" spans="7:11" x14ac:dyDescent="0.25">
      <c r="G805" s="80" t="str">
        <f t="shared" si="12"/>
        <v>-</v>
      </c>
      <c r="K805" s="298" t="str">
        <f>+CONTACTO!$C$6</f>
        <v>-</v>
      </c>
    </row>
    <row r="806" spans="7:11" x14ac:dyDescent="0.25">
      <c r="G806" s="80" t="str">
        <f t="shared" si="12"/>
        <v>-</v>
      </c>
      <c r="K806" s="298" t="str">
        <f>+CONTACTO!$C$6</f>
        <v>-</v>
      </c>
    </row>
    <row r="807" spans="7:11" x14ac:dyDescent="0.25">
      <c r="G807" s="80" t="str">
        <f t="shared" si="12"/>
        <v>-</v>
      </c>
      <c r="K807" s="298" t="str">
        <f>+CONTACTO!$C$6</f>
        <v>-</v>
      </c>
    </row>
    <row r="808" spans="7:11" x14ac:dyDescent="0.25">
      <c r="G808" s="80" t="str">
        <f t="shared" si="12"/>
        <v>-</v>
      </c>
      <c r="K808" s="298" t="str">
        <f>+CONTACTO!$C$6</f>
        <v>-</v>
      </c>
    </row>
    <row r="809" spans="7:11" x14ac:dyDescent="0.25">
      <c r="G809" s="80" t="str">
        <f t="shared" si="12"/>
        <v>-</v>
      </c>
      <c r="K809" s="298" t="str">
        <f>+CONTACTO!$C$6</f>
        <v>-</v>
      </c>
    </row>
    <row r="810" spans="7:11" x14ac:dyDescent="0.25">
      <c r="G810" s="80" t="str">
        <f t="shared" si="12"/>
        <v>-</v>
      </c>
      <c r="K810" s="298" t="str">
        <f>+CONTACTO!$C$6</f>
        <v>-</v>
      </c>
    </row>
    <row r="811" spans="7:11" x14ac:dyDescent="0.25">
      <c r="G811" s="80" t="str">
        <f t="shared" si="12"/>
        <v>-</v>
      </c>
      <c r="K811" s="298" t="str">
        <f>+CONTACTO!$C$6</f>
        <v>-</v>
      </c>
    </row>
    <row r="812" spans="7:11" x14ac:dyDescent="0.25">
      <c r="G812" s="80" t="str">
        <f t="shared" si="12"/>
        <v>-</v>
      </c>
      <c r="K812" s="298" t="str">
        <f>+CONTACTO!$C$6</f>
        <v>-</v>
      </c>
    </row>
    <row r="813" spans="7:11" x14ac:dyDescent="0.25">
      <c r="G813" s="80" t="str">
        <f t="shared" si="12"/>
        <v>-</v>
      </c>
      <c r="K813" s="298" t="str">
        <f>+CONTACTO!$C$6</f>
        <v>-</v>
      </c>
    </row>
    <row r="814" spans="7:11" x14ac:dyDescent="0.25">
      <c r="G814" s="80" t="str">
        <f t="shared" si="12"/>
        <v>-</v>
      </c>
      <c r="K814" s="298" t="str">
        <f>+CONTACTO!$C$6</f>
        <v>-</v>
      </c>
    </row>
    <row r="815" spans="7:11" x14ac:dyDescent="0.25">
      <c r="G815" s="80" t="str">
        <f t="shared" si="12"/>
        <v>-</v>
      </c>
      <c r="K815" s="298" t="str">
        <f>+CONTACTO!$C$6</f>
        <v>-</v>
      </c>
    </row>
    <row r="816" spans="7:11" x14ac:dyDescent="0.25">
      <c r="G816" s="80" t="str">
        <f t="shared" si="12"/>
        <v>-</v>
      </c>
      <c r="K816" s="298" t="str">
        <f>+CONTACTO!$C$6</f>
        <v>-</v>
      </c>
    </row>
    <row r="817" spans="7:11" x14ac:dyDescent="0.25">
      <c r="G817" s="80" t="str">
        <f t="shared" si="12"/>
        <v>-</v>
      </c>
      <c r="K817" s="298" t="str">
        <f>+CONTACTO!$C$6</f>
        <v>-</v>
      </c>
    </row>
    <row r="818" spans="7:11" x14ac:dyDescent="0.25">
      <c r="G818" s="80" t="str">
        <f t="shared" si="12"/>
        <v>-</v>
      </c>
      <c r="K818" s="298" t="str">
        <f>+CONTACTO!$C$6</f>
        <v>-</v>
      </c>
    </row>
    <row r="819" spans="7:11" x14ac:dyDescent="0.25">
      <c r="G819" s="80" t="str">
        <f t="shared" si="12"/>
        <v>-</v>
      </c>
      <c r="K819" s="298" t="str">
        <f>+CONTACTO!$C$6</f>
        <v>-</v>
      </c>
    </row>
    <row r="820" spans="7:11" x14ac:dyDescent="0.25">
      <c r="G820" s="80" t="str">
        <f t="shared" si="12"/>
        <v>-</v>
      </c>
      <c r="K820" s="298" t="str">
        <f>+CONTACTO!$C$6</f>
        <v>-</v>
      </c>
    </row>
    <row r="821" spans="7:11" x14ac:dyDescent="0.25">
      <c r="G821" s="80" t="str">
        <f t="shared" si="12"/>
        <v>-</v>
      </c>
      <c r="K821" s="298" t="str">
        <f>+CONTACTO!$C$6</f>
        <v>-</v>
      </c>
    </row>
    <row r="822" spans="7:11" x14ac:dyDescent="0.25">
      <c r="G822" s="80" t="str">
        <f t="shared" si="12"/>
        <v>-</v>
      </c>
      <c r="K822" s="298" t="str">
        <f>+CONTACTO!$C$6</f>
        <v>-</v>
      </c>
    </row>
    <row r="823" spans="7:11" x14ac:dyDescent="0.25">
      <c r="G823" s="80" t="str">
        <f t="shared" si="12"/>
        <v>-</v>
      </c>
      <c r="K823" s="298" t="str">
        <f>+CONTACTO!$C$6</f>
        <v>-</v>
      </c>
    </row>
    <row r="824" spans="7:11" x14ac:dyDescent="0.25">
      <c r="G824" s="80" t="str">
        <f t="shared" si="12"/>
        <v>-</v>
      </c>
      <c r="K824" s="298" t="str">
        <f>+CONTACTO!$C$6</f>
        <v>-</v>
      </c>
    </row>
    <row r="825" spans="7:11" x14ac:dyDescent="0.25">
      <c r="G825" s="80" t="str">
        <f t="shared" si="12"/>
        <v>-</v>
      </c>
      <c r="K825" s="298" t="str">
        <f>+CONTACTO!$C$6</f>
        <v>-</v>
      </c>
    </row>
    <row r="826" spans="7:11" x14ac:dyDescent="0.25">
      <c r="G826" s="80" t="str">
        <f t="shared" si="12"/>
        <v>-</v>
      </c>
      <c r="K826" s="298" t="str">
        <f>+CONTACTO!$C$6</f>
        <v>-</v>
      </c>
    </row>
    <row r="827" spans="7:11" x14ac:dyDescent="0.25">
      <c r="G827" s="80" t="str">
        <f t="shared" si="12"/>
        <v>-</v>
      </c>
      <c r="K827" s="298" t="str">
        <f>+CONTACTO!$C$6</f>
        <v>-</v>
      </c>
    </row>
    <row r="828" spans="7:11" x14ac:dyDescent="0.25">
      <c r="G828" s="80" t="str">
        <f t="shared" si="12"/>
        <v>-</v>
      </c>
      <c r="K828" s="298" t="str">
        <f>+CONTACTO!$C$6</f>
        <v>-</v>
      </c>
    </row>
    <row r="829" spans="7:11" x14ac:dyDescent="0.25">
      <c r="G829" s="80" t="str">
        <f t="shared" si="12"/>
        <v>-</v>
      </c>
      <c r="K829" s="298" t="str">
        <f>+CONTACTO!$C$6</f>
        <v>-</v>
      </c>
    </row>
    <row r="830" spans="7:11" x14ac:dyDescent="0.25">
      <c r="G830" s="80" t="str">
        <f t="shared" si="12"/>
        <v>-</v>
      </c>
      <c r="K830" s="298" t="str">
        <f>+CONTACTO!$C$6</f>
        <v>-</v>
      </c>
    </row>
    <row r="831" spans="7:11" x14ac:dyDescent="0.25">
      <c r="G831" s="80" t="str">
        <f t="shared" si="12"/>
        <v>-</v>
      </c>
      <c r="K831" s="298" t="str">
        <f>+CONTACTO!$C$6</f>
        <v>-</v>
      </c>
    </row>
    <row r="832" spans="7:11" x14ac:dyDescent="0.25">
      <c r="G832" s="80" t="str">
        <f t="shared" si="12"/>
        <v>-</v>
      </c>
      <c r="K832" s="298" t="str">
        <f>+CONTACTO!$C$6</f>
        <v>-</v>
      </c>
    </row>
    <row r="833" spans="7:11" x14ac:dyDescent="0.25">
      <c r="G833" s="80" t="str">
        <f t="shared" si="12"/>
        <v>-</v>
      </c>
      <c r="K833" s="298" t="str">
        <f>+CONTACTO!$C$6</f>
        <v>-</v>
      </c>
    </row>
    <row r="834" spans="7:11" x14ac:dyDescent="0.25">
      <c r="G834" s="80" t="str">
        <f t="shared" si="12"/>
        <v>-</v>
      </c>
      <c r="K834" s="298" t="str">
        <f>+CONTACTO!$C$6</f>
        <v>-</v>
      </c>
    </row>
    <row r="835" spans="7:11" x14ac:dyDescent="0.25">
      <c r="G835" s="80" t="str">
        <f t="shared" si="12"/>
        <v>-</v>
      </c>
      <c r="K835" s="298" t="str">
        <f>+CONTACTO!$C$6</f>
        <v>-</v>
      </c>
    </row>
    <row r="836" spans="7:11" x14ac:dyDescent="0.25">
      <c r="G836" s="80" t="str">
        <f t="shared" si="12"/>
        <v>-</v>
      </c>
      <c r="K836" s="298" t="str">
        <f>+CONTACTO!$C$6</f>
        <v>-</v>
      </c>
    </row>
    <row r="837" spans="7:11" x14ac:dyDescent="0.25">
      <c r="G837" s="80" t="str">
        <f t="shared" si="12"/>
        <v>-</v>
      </c>
      <c r="K837" s="298" t="str">
        <f>+CONTACTO!$C$6</f>
        <v>-</v>
      </c>
    </row>
    <row r="838" spans="7:11" x14ac:dyDescent="0.25">
      <c r="G838" s="80" t="str">
        <f t="shared" si="12"/>
        <v>-</v>
      </c>
      <c r="K838" s="298" t="str">
        <f>+CONTACTO!$C$6</f>
        <v>-</v>
      </c>
    </row>
    <row r="839" spans="7:11" x14ac:dyDescent="0.25">
      <c r="G839" s="80" t="str">
        <f t="shared" ref="G839:G902" si="13">IF(F839="","-",IFERROR(+IF(F839="si",(((E839*19)/100)+E839),E839),"-"))</f>
        <v>-</v>
      </c>
      <c r="K839" s="298" t="str">
        <f>+CONTACTO!$C$6</f>
        <v>-</v>
      </c>
    </row>
    <row r="840" spans="7:11" x14ac:dyDescent="0.25">
      <c r="G840" s="80" t="str">
        <f t="shared" si="13"/>
        <v>-</v>
      </c>
      <c r="K840" s="298" t="str">
        <f>+CONTACTO!$C$6</f>
        <v>-</v>
      </c>
    </row>
    <row r="841" spans="7:11" x14ac:dyDescent="0.25">
      <c r="G841" s="80" t="str">
        <f t="shared" si="13"/>
        <v>-</v>
      </c>
      <c r="K841" s="298" t="str">
        <f>+CONTACTO!$C$6</f>
        <v>-</v>
      </c>
    </row>
    <row r="842" spans="7:11" x14ac:dyDescent="0.25">
      <c r="G842" s="80" t="str">
        <f t="shared" si="13"/>
        <v>-</v>
      </c>
      <c r="K842" s="298" t="str">
        <f>+CONTACTO!$C$6</f>
        <v>-</v>
      </c>
    </row>
    <row r="843" spans="7:11" x14ac:dyDescent="0.25">
      <c r="G843" s="80" t="str">
        <f t="shared" si="13"/>
        <v>-</v>
      </c>
      <c r="K843" s="298" t="str">
        <f>+CONTACTO!$C$6</f>
        <v>-</v>
      </c>
    </row>
    <row r="844" spans="7:11" x14ac:dyDescent="0.25">
      <c r="G844" s="80" t="str">
        <f t="shared" si="13"/>
        <v>-</v>
      </c>
      <c r="K844" s="298" t="str">
        <f>+CONTACTO!$C$6</f>
        <v>-</v>
      </c>
    </row>
    <row r="845" spans="7:11" x14ac:dyDescent="0.25">
      <c r="G845" s="80" t="str">
        <f t="shared" si="13"/>
        <v>-</v>
      </c>
      <c r="K845" s="298" t="str">
        <f>+CONTACTO!$C$6</f>
        <v>-</v>
      </c>
    </row>
    <row r="846" spans="7:11" x14ac:dyDescent="0.25">
      <c r="G846" s="80" t="str">
        <f t="shared" si="13"/>
        <v>-</v>
      </c>
      <c r="K846" s="298" t="str">
        <f>+CONTACTO!$C$6</f>
        <v>-</v>
      </c>
    </row>
    <row r="847" spans="7:11" x14ac:dyDescent="0.25">
      <c r="G847" s="80" t="str">
        <f t="shared" si="13"/>
        <v>-</v>
      </c>
      <c r="K847" s="298" t="str">
        <f>+CONTACTO!$C$6</f>
        <v>-</v>
      </c>
    </row>
    <row r="848" spans="7:11" x14ac:dyDescent="0.25">
      <c r="G848" s="80" t="str">
        <f t="shared" si="13"/>
        <v>-</v>
      </c>
      <c r="K848" s="298" t="str">
        <f>+CONTACTO!$C$6</f>
        <v>-</v>
      </c>
    </row>
    <row r="849" spans="7:11" x14ac:dyDescent="0.25">
      <c r="G849" s="80" t="str">
        <f t="shared" si="13"/>
        <v>-</v>
      </c>
      <c r="K849" s="298" t="str">
        <f>+CONTACTO!$C$6</f>
        <v>-</v>
      </c>
    </row>
    <row r="850" spans="7:11" x14ac:dyDescent="0.25">
      <c r="G850" s="80" t="str">
        <f t="shared" si="13"/>
        <v>-</v>
      </c>
      <c r="K850" s="298" t="str">
        <f>+CONTACTO!$C$6</f>
        <v>-</v>
      </c>
    </row>
    <row r="851" spans="7:11" x14ac:dyDescent="0.25">
      <c r="G851" s="80" t="str">
        <f t="shared" si="13"/>
        <v>-</v>
      </c>
      <c r="K851" s="298" t="str">
        <f>+CONTACTO!$C$6</f>
        <v>-</v>
      </c>
    </row>
    <row r="852" spans="7:11" x14ac:dyDescent="0.25">
      <c r="G852" s="80" t="str">
        <f t="shared" si="13"/>
        <v>-</v>
      </c>
      <c r="K852" s="298" t="str">
        <f>+CONTACTO!$C$6</f>
        <v>-</v>
      </c>
    </row>
    <row r="853" spans="7:11" x14ac:dyDescent="0.25">
      <c r="G853" s="80" t="str">
        <f t="shared" si="13"/>
        <v>-</v>
      </c>
      <c r="K853" s="298" t="str">
        <f>+CONTACTO!$C$6</f>
        <v>-</v>
      </c>
    </row>
    <row r="854" spans="7:11" x14ac:dyDescent="0.25">
      <c r="G854" s="80" t="str">
        <f t="shared" si="13"/>
        <v>-</v>
      </c>
      <c r="K854" s="298" t="str">
        <f>+CONTACTO!$C$6</f>
        <v>-</v>
      </c>
    </row>
    <row r="855" spans="7:11" x14ac:dyDescent="0.25">
      <c r="G855" s="80" t="str">
        <f t="shared" si="13"/>
        <v>-</v>
      </c>
      <c r="K855" s="298" t="str">
        <f>+CONTACTO!$C$6</f>
        <v>-</v>
      </c>
    </row>
    <row r="856" spans="7:11" x14ac:dyDescent="0.25">
      <c r="G856" s="80" t="str">
        <f t="shared" si="13"/>
        <v>-</v>
      </c>
      <c r="K856" s="298" t="str">
        <f>+CONTACTO!$C$6</f>
        <v>-</v>
      </c>
    </row>
    <row r="857" spans="7:11" x14ac:dyDescent="0.25">
      <c r="G857" s="80" t="str">
        <f t="shared" si="13"/>
        <v>-</v>
      </c>
      <c r="K857" s="298" t="str">
        <f>+CONTACTO!$C$6</f>
        <v>-</v>
      </c>
    </row>
    <row r="858" spans="7:11" x14ac:dyDescent="0.25">
      <c r="G858" s="80" t="str">
        <f t="shared" si="13"/>
        <v>-</v>
      </c>
      <c r="K858" s="298" t="str">
        <f>+CONTACTO!$C$6</f>
        <v>-</v>
      </c>
    </row>
    <row r="859" spans="7:11" x14ac:dyDescent="0.25">
      <c r="G859" s="80" t="str">
        <f t="shared" si="13"/>
        <v>-</v>
      </c>
      <c r="K859" s="298" t="str">
        <f>+CONTACTO!$C$6</f>
        <v>-</v>
      </c>
    </row>
    <row r="860" spans="7:11" x14ac:dyDescent="0.25">
      <c r="G860" s="80" t="str">
        <f t="shared" si="13"/>
        <v>-</v>
      </c>
      <c r="K860" s="298" t="str">
        <f>+CONTACTO!$C$6</f>
        <v>-</v>
      </c>
    </row>
    <row r="861" spans="7:11" x14ac:dyDescent="0.25">
      <c r="G861" s="80" t="str">
        <f t="shared" si="13"/>
        <v>-</v>
      </c>
      <c r="K861" s="298" t="str">
        <f>+CONTACTO!$C$6</f>
        <v>-</v>
      </c>
    </row>
    <row r="862" spans="7:11" x14ac:dyDescent="0.25">
      <c r="G862" s="80" t="str">
        <f t="shared" si="13"/>
        <v>-</v>
      </c>
      <c r="K862" s="298" t="str">
        <f>+CONTACTO!$C$6</f>
        <v>-</v>
      </c>
    </row>
    <row r="863" spans="7:11" x14ac:dyDescent="0.25">
      <c r="G863" s="80" t="str">
        <f t="shared" si="13"/>
        <v>-</v>
      </c>
      <c r="K863" s="298" t="str">
        <f>+CONTACTO!$C$6</f>
        <v>-</v>
      </c>
    </row>
    <row r="864" spans="7:11" x14ac:dyDescent="0.25">
      <c r="G864" s="80" t="str">
        <f t="shared" si="13"/>
        <v>-</v>
      </c>
      <c r="K864" s="298" t="str">
        <f>+CONTACTO!$C$6</f>
        <v>-</v>
      </c>
    </row>
    <row r="865" spans="7:11" x14ac:dyDescent="0.25">
      <c r="G865" s="80" t="str">
        <f t="shared" si="13"/>
        <v>-</v>
      </c>
      <c r="K865" s="298" t="str">
        <f>+CONTACTO!$C$6</f>
        <v>-</v>
      </c>
    </row>
    <row r="866" spans="7:11" x14ac:dyDescent="0.25">
      <c r="G866" s="80" t="str">
        <f t="shared" si="13"/>
        <v>-</v>
      </c>
      <c r="K866" s="298" t="str">
        <f>+CONTACTO!$C$6</f>
        <v>-</v>
      </c>
    </row>
    <row r="867" spans="7:11" x14ac:dyDescent="0.25">
      <c r="G867" s="80" t="str">
        <f t="shared" si="13"/>
        <v>-</v>
      </c>
      <c r="K867" s="298" t="str">
        <f>+CONTACTO!$C$6</f>
        <v>-</v>
      </c>
    </row>
    <row r="868" spans="7:11" x14ac:dyDescent="0.25">
      <c r="G868" s="80" t="str">
        <f t="shared" si="13"/>
        <v>-</v>
      </c>
      <c r="K868" s="298" t="str">
        <f>+CONTACTO!$C$6</f>
        <v>-</v>
      </c>
    </row>
    <row r="869" spans="7:11" x14ac:dyDescent="0.25">
      <c r="G869" s="80" t="str">
        <f t="shared" si="13"/>
        <v>-</v>
      </c>
      <c r="K869" s="298" t="str">
        <f>+CONTACTO!$C$6</f>
        <v>-</v>
      </c>
    </row>
    <row r="870" spans="7:11" x14ac:dyDescent="0.25">
      <c r="G870" s="80" t="str">
        <f t="shared" si="13"/>
        <v>-</v>
      </c>
      <c r="K870" s="298" t="str">
        <f>+CONTACTO!$C$6</f>
        <v>-</v>
      </c>
    </row>
    <row r="871" spans="7:11" x14ac:dyDescent="0.25">
      <c r="G871" s="80" t="str">
        <f t="shared" si="13"/>
        <v>-</v>
      </c>
      <c r="K871" s="298" t="str">
        <f>+CONTACTO!$C$6</f>
        <v>-</v>
      </c>
    </row>
    <row r="872" spans="7:11" x14ac:dyDescent="0.25">
      <c r="G872" s="80" t="str">
        <f t="shared" si="13"/>
        <v>-</v>
      </c>
      <c r="K872" s="298" t="str">
        <f>+CONTACTO!$C$6</f>
        <v>-</v>
      </c>
    </row>
    <row r="873" spans="7:11" x14ac:dyDescent="0.25">
      <c r="G873" s="80" t="str">
        <f t="shared" si="13"/>
        <v>-</v>
      </c>
      <c r="K873" s="298" t="str">
        <f>+CONTACTO!$C$6</f>
        <v>-</v>
      </c>
    </row>
    <row r="874" spans="7:11" x14ac:dyDescent="0.25">
      <c r="G874" s="80" t="str">
        <f t="shared" si="13"/>
        <v>-</v>
      </c>
      <c r="K874" s="298" t="str">
        <f>+CONTACTO!$C$6</f>
        <v>-</v>
      </c>
    </row>
    <row r="875" spans="7:11" x14ac:dyDescent="0.25">
      <c r="G875" s="80" t="str">
        <f t="shared" si="13"/>
        <v>-</v>
      </c>
      <c r="K875" s="298" t="str">
        <f>+CONTACTO!$C$6</f>
        <v>-</v>
      </c>
    </row>
    <row r="876" spans="7:11" x14ac:dyDescent="0.25">
      <c r="G876" s="80" t="str">
        <f t="shared" si="13"/>
        <v>-</v>
      </c>
      <c r="K876" s="298" t="str">
        <f>+CONTACTO!$C$6</f>
        <v>-</v>
      </c>
    </row>
    <row r="877" spans="7:11" x14ac:dyDescent="0.25">
      <c r="G877" s="80" t="str">
        <f t="shared" si="13"/>
        <v>-</v>
      </c>
      <c r="K877" s="298" t="str">
        <f>+CONTACTO!$C$6</f>
        <v>-</v>
      </c>
    </row>
    <row r="878" spans="7:11" x14ac:dyDescent="0.25">
      <c r="G878" s="80" t="str">
        <f t="shared" si="13"/>
        <v>-</v>
      </c>
      <c r="K878" s="298" t="str">
        <f>+CONTACTO!$C$6</f>
        <v>-</v>
      </c>
    </row>
    <row r="879" spans="7:11" x14ac:dyDescent="0.25">
      <c r="G879" s="80" t="str">
        <f t="shared" si="13"/>
        <v>-</v>
      </c>
      <c r="K879" s="298" t="str">
        <f>+CONTACTO!$C$6</f>
        <v>-</v>
      </c>
    </row>
    <row r="880" spans="7:11" x14ac:dyDescent="0.25">
      <c r="G880" s="80" t="str">
        <f t="shared" si="13"/>
        <v>-</v>
      </c>
      <c r="K880" s="298" t="str">
        <f>+CONTACTO!$C$6</f>
        <v>-</v>
      </c>
    </row>
    <row r="881" spans="7:11" x14ac:dyDescent="0.25">
      <c r="G881" s="80" t="str">
        <f t="shared" si="13"/>
        <v>-</v>
      </c>
      <c r="K881" s="298" t="str">
        <f>+CONTACTO!$C$6</f>
        <v>-</v>
      </c>
    </row>
    <row r="882" spans="7:11" x14ac:dyDescent="0.25">
      <c r="G882" s="80" t="str">
        <f t="shared" si="13"/>
        <v>-</v>
      </c>
      <c r="K882" s="298" t="str">
        <f>+CONTACTO!$C$6</f>
        <v>-</v>
      </c>
    </row>
    <row r="883" spans="7:11" x14ac:dyDescent="0.25">
      <c r="G883" s="80" t="str">
        <f t="shared" si="13"/>
        <v>-</v>
      </c>
      <c r="K883" s="298" t="str">
        <f>+CONTACTO!$C$6</f>
        <v>-</v>
      </c>
    </row>
    <row r="884" spans="7:11" x14ac:dyDescent="0.25">
      <c r="G884" s="80" t="str">
        <f t="shared" si="13"/>
        <v>-</v>
      </c>
      <c r="K884" s="298" t="str">
        <f>+CONTACTO!$C$6</f>
        <v>-</v>
      </c>
    </row>
    <row r="885" spans="7:11" x14ac:dyDescent="0.25">
      <c r="G885" s="80" t="str">
        <f t="shared" si="13"/>
        <v>-</v>
      </c>
      <c r="K885" s="298" t="str">
        <f>+CONTACTO!$C$6</f>
        <v>-</v>
      </c>
    </row>
    <row r="886" spans="7:11" x14ac:dyDescent="0.25">
      <c r="G886" s="80" t="str">
        <f t="shared" si="13"/>
        <v>-</v>
      </c>
      <c r="K886" s="298" t="str">
        <f>+CONTACTO!$C$6</f>
        <v>-</v>
      </c>
    </row>
    <row r="887" spans="7:11" x14ac:dyDescent="0.25">
      <c r="G887" s="80" t="str">
        <f t="shared" si="13"/>
        <v>-</v>
      </c>
      <c r="K887" s="298" t="str">
        <f>+CONTACTO!$C$6</f>
        <v>-</v>
      </c>
    </row>
    <row r="888" spans="7:11" x14ac:dyDescent="0.25">
      <c r="G888" s="80" t="str">
        <f t="shared" si="13"/>
        <v>-</v>
      </c>
      <c r="K888" s="298" t="str">
        <f>+CONTACTO!$C$6</f>
        <v>-</v>
      </c>
    </row>
    <row r="889" spans="7:11" x14ac:dyDescent="0.25">
      <c r="G889" s="80" t="str">
        <f t="shared" si="13"/>
        <v>-</v>
      </c>
      <c r="K889" s="298" t="str">
        <f>+CONTACTO!$C$6</f>
        <v>-</v>
      </c>
    </row>
    <row r="890" spans="7:11" x14ac:dyDescent="0.25">
      <c r="G890" s="80" t="str">
        <f t="shared" si="13"/>
        <v>-</v>
      </c>
      <c r="K890" s="298" t="str">
        <f>+CONTACTO!$C$6</f>
        <v>-</v>
      </c>
    </row>
    <row r="891" spans="7:11" x14ac:dyDescent="0.25">
      <c r="G891" s="80" t="str">
        <f t="shared" si="13"/>
        <v>-</v>
      </c>
      <c r="K891" s="298" t="str">
        <f>+CONTACTO!$C$6</f>
        <v>-</v>
      </c>
    </row>
    <row r="892" spans="7:11" x14ac:dyDescent="0.25">
      <c r="G892" s="80" t="str">
        <f t="shared" si="13"/>
        <v>-</v>
      </c>
      <c r="K892" s="298" t="str">
        <f>+CONTACTO!$C$6</f>
        <v>-</v>
      </c>
    </row>
    <row r="893" spans="7:11" x14ac:dyDescent="0.25">
      <c r="G893" s="80" t="str">
        <f t="shared" si="13"/>
        <v>-</v>
      </c>
      <c r="K893" s="298" t="str">
        <f>+CONTACTO!$C$6</f>
        <v>-</v>
      </c>
    </row>
    <row r="894" spans="7:11" x14ac:dyDescent="0.25">
      <c r="G894" s="80" t="str">
        <f t="shared" si="13"/>
        <v>-</v>
      </c>
      <c r="K894" s="298" t="str">
        <f>+CONTACTO!$C$6</f>
        <v>-</v>
      </c>
    </row>
    <row r="895" spans="7:11" x14ac:dyDescent="0.25">
      <c r="G895" s="80" t="str">
        <f t="shared" si="13"/>
        <v>-</v>
      </c>
      <c r="K895" s="298" t="str">
        <f>+CONTACTO!$C$6</f>
        <v>-</v>
      </c>
    </row>
    <row r="896" spans="7:11" x14ac:dyDescent="0.25">
      <c r="G896" s="80" t="str">
        <f t="shared" si="13"/>
        <v>-</v>
      </c>
      <c r="K896" s="298" t="str">
        <f>+CONTACTO!$C$6</f>
        <v>-</v>
      </c>
    </row>
    <row r="897" spans="7:11" x14ac:dyDescent="0.25">
      <c r="G897" s="80" t="str">
        <f t="shared" si="13"/>
        <v>-</v>
      </c>
      <c r="K897" s="298" t="str">
        <f>+CONTACTO!$C$6</f>
        <v>-</v>
      </c>
    </row>
    <row r="898" spans="7:11" x14ac:dyDescent="0.25">
      <c r="G898" s="80" t="str">
        <f t="shared" si="13"/>
        <v>-</v>
      </c>
      <c r="K898" s="298" t="str">
        <f>+CONTACTO!$C$6</f>
        <v>-</v>
      </c>
    </row>
    <row r="899" spans="7:11" x14ac:dyDescent="0.25">
      <c r="G899" s="80" t="str">
        <f t="shared" si="13"/>
        <v>-</v>
      </c>
      <c r="K899" s="298" t="str">
        <f>+CONTACTO!$C$6</f>
        <v>-</v>
      </c>
    </row>
    <row r="900" spans="7:11" x14ac:dyDescent="0.25">
      <c r="G900" s="80" t="str">
        <f t="shared" si="13"/>
        <v>-</v>
      </c>
      <c r="K900" s="298" t="str">
        <f>+CONTACTO!$C$6</f>
        <v>-</v>
      </c>
    </row>
    <row r="901" spans="7:11" x14ac:dyDescent="0.25">
      <c r="G901" s="80" t="str">
        <f t="shared" si="13"/>
        <v>-</v>
      </c>
      <c r="K901" s="298" t="str">
        <f>+CONTACTO!$C$6</f>
        <v>-</v>
      </c>
    </row>
    <row r="902" spans="7:11" x14ac:dyDescent="0.25">
      <c r="G902" s="80" t="str">
        <f t="shared" si="13"/>
        <v>-</v>
      </c>
      <c r="K902" s="298" t="str">
        <f>+CONTACTO!$C$6</f>
        <v>-</v>
      </c>
    </row>
    <row r="903" spans="7:11" x14ac:dyDescent="0.25">
      <c r="G903" s="80" t="str">
        <f t="shared" ref="G903:G966" si="14">IF(F903="","-",IFERROR(+IF(F903="si",(((E903*19)/100)+E903),E903),"-"))</f>
        <v>-</v>
      </c>
      <c r="K903" s="298" t="str">
        <f>+CONTACTO!$C$6</f>
        <v>-</v>
      </c>
    </row>
    <row r="904" spans="7:11" x14ac:dyDescent="0.25">
      <c r="G904" s="80" t="str">
        <f t="shared" si="14"/>
        <v>-</v>
      </c>
      <c r="K904" s="298" t="str">
        <f>+CONTACTO!$C$6</f>
        <v>-</v>
      </c>
    </row>
    <row r="905" spans="7:11" x14ac:dyDescent="0.25">
      <c r="G905" s="80" t="str">
        <f t="shared" si="14"/>
        <v>-</v>
      </c>
      <c r="K905" s="298" t="str">
        <f>+CONTACTO!$C$6</f>
        <v>-</v>
      </c>
    </row>
    <row r="906" spans="7:11" x14ac:dyDescent="0.25">
      <c r="G906" s="80" t="str">
        <f t="shared" si="14"/>
        <v>-</v>
      </c>
      <c r="K906" s="298" t="str">
        <f>+CONTACTO!$C$6</f>
        <v>-</v>
      </c>
    </row>
    <row r="907" spans="7:11" x14ac:dyDescent="0.25">
      <c r="G907" s="80" t="str">
        <f t="shared" si="14"/>
        <v>-</v>
      </c>
      <c r="K907" s="298" t="str">
        <f>+CONTACTO!$C$6</f>
        <v>-</v>
      </c>
    </row>
    <row r="908" spans="7:11" x14ac:dyDescent="0.25">
      <c r="G908" s="80" t="str">
        <f t="shared" si="14"/>
        <v>-</v>
      </c>
      <c r="K908" s="298" t="str">
        <f>+CONTACTO!$C$6</f>
        <v>-</v>
      </c>
    </row>
    <row r="909" spans="7:11" x14ac:dyDescent="0.25">
      <c r="G909" s="80" t="str">
        <f t="shared" si="14"/>
        <v>-</v>
      </c>
      <c r="K909" s="298" t="str">
        <f>+CONTACTO!$C$6</f>
        <v>-</v>
      </c>
    </row>
    <row r="910" spans="7:11" x14ac:dyDescent="0.25">
      <c r="G910" s="80" t="str">
        <f t="shared" si="14"/>
        <v>-</v>
      </c>
      <c r="K910" s="298" t="str">
        <f>+CONTACTO!$C$6</f>
        <v>-</v>
      </c>
    </row>
    <row r="911" spans="7:11" x14ac:dyDescent="0.25">
      <c r="G911" s="80" t="str">
        <f t="shared" si="14"/>
        <v>-</v>
      </c>
      <c r="K911" s="298" t="str">
        <f>+CONTACTO!$C$6</f>
        <v>-</v>
      </c>
    </row>
    <row r="912" spans="7:11" x14ac:dyDescent="0.25">
      <c r="G912" s="80" t="str">
        <f t="shared" si="14"/>
        <v>-</v>
      </c>
      <c r="K912" s="298" t="str">
        <f>+CONTACTO!$C$6</f>
        <v>-</v>
      </c>
    </row>
    <row r="913" spans="7:11" x14ac:dyDescent="0.25">
      <c r="G913" s="80" t="str">
        <f t="shared" si="14"/>
        <v>-</v>
      </c>
      <c r="K913" s="298" t="str">
        <f>+CONTACTO!$C$6</f>
        <v>-</v>
      </c>
    </row>
    <row r="914" spans="7:11" x14ac:dyDescent="0.25">
      <c r="G914" s="80" t="str">
        <f t="shared" si="14"/>
        <v>-</v>
      </c>
      <c r="K914" s="298" t="str">
        <f>+CONTACTO!$C$6</f>
        <v>-</v>
      </c>
    </row>
    <row r="915" spans="7:11" x14ac:dyDescent="0.25">
      <c r="G915" s="80" t="str">
        <f t="shared" si="14"/>
        <v>-</v>
      </c>
      <c r="K915" s="298" t="str">
        <f>+CONTACTO!$C$6</f>
        <v>-</v>
      </c>
    </row>
    <row r="916" spans="7:11" x14ac:dyDescent="0.25">
      <c r="G916" s="80" t="str">
        <f t="shared" si="14"/>
        <v>-</v>
      </c>
      <c r="K916" s="298" t="str">
        <f>+CONTACTO!$C$6</f>
        <v>-</v>
      </c>
    </row>
    <row r="917" spans="7:11" x14ac:dyDescent="0.25">
      <c r="G917" s="80" t="str">
        <f t="shared" si="14"/>
        <v>-</v>
      </c>
      <c r="K917" s="298" t="str">
        <f>+CONTACTO!$C$6</f>
        <v>-</v>
      </c>
    </row>
    <row r="918" spans="7:11" x14ac:dyDescent="0.25">
      <c r="G918" s="80" t="str">
        <f t="shared" si="14"/>
        <v>-</v>
      </c>
      <c r="K918" s="298" t="str">
        <f>+CONTACTO!$C$6</f>
        <v>-</v>
      </c>
    </row>
    <row r="919" spans="7:11" x14ac:dyDescent="0.25">
      <c r="G919" s="80" t="str">
        <f t="shared" si="14"/>
        <v>-</v>
      </c>
      <c r="K919" s="298" t="str">
        <f>+CONTACTO!$C$6</f>
        <v>-</v>
      </c>
    </row>
    <row r="920" spans="7:11" x14ac:dyDescent="0.25">
      <c r="G920" s="80" t="str">
        <f t="shared" si="14"/>
        <v>-</v>
      </c>
      <c r="K920" s="298" t="str">
        <f>+CONTACTO!$C$6</f>
        <v>-</v>
      </c>
    </row>
    <row r="921" spans="7:11" x14ac:dyDescent="0.25">
      <c r="G921" s="80" t="str">
        <f t="shared" si="14"/>
        <v>-</v>
      </c>
      <c r="K921" s="298" t="str">
        <f>+CONTACTO!$C$6</f>
        <v>-</v>
      </c>
    </row>
    <row r="922" spans="7:11" x14ac:dyDescent="0.25">
      <c r="G922" s="80" t="str">
        <f t="shared" si="14"/>
        <v>-</v>
      </c>
      <c r="K922" s="298" t="str">
        <f>+CONTACTO!$C$6</f>
        <v>-</v>
      </c>
    </row>
    <row r="923" spans="7:11" x14ac:dyDescent="0.25">
      <c r="G923" s="80" t="str">
        <f t="shared" si="14"/>
        <v>-</v>
      </c>
      <c r="K923" s="298" t="str">
        <f>+CONTACTO!$C$6</f>
        <v>-</v>
      </c>
    </row>
    <row r="924" spans="7:11" x14ac:dyDescent="0.25">
      <c r="G924" s="80" t="str">
        <f t="shared" si="14"/>
        <v>-</v>
      </c>
      <c r="K924" s="298" t="str">
        <f>+CONTACTO!$C$6</f>
        <v>-</v>
      </c>
    </row>
    <row r="925" spans="7:11" x14ac:dyDescent="0.25">
      <c r="G925" s="80" t="str">
        <f t="shared" si="14"/>
        <v>-</v>
      </c>
      <c r="K925" s="298" t="str">
        <f>+CONTACTO!$C$6</f>
        <v>-</v>
      </c>
    </row>
    <row r="926" spans="7:11" x14ac:dyDescent="0.25">
      <c r="G926" s="80" t="str">
        <f t="shared" si="14"/>
        <v>-</v>
      </c>
      <c r="K926" s="298" t="str">
        <f>+CONTACTO!$C$6</f>
        <v>-</v>
      </c>
    </row>
    <row r="927" spans="7:11" x14ac:dyDescent="0.25">
      <c r="G927" s="80" t="str">
        <f t="shared" si="14"/>
        <v>-</v>
      </c>
      <c r="K927" s="298" t="str">
        <f>+CONTACTO!$C$6</f>
        <v>-</v>
      </c>
    </row>
    <row r="928" spans="7:11" x14ac:dyDescent="0.25">
      <c r="G928" s="80" t="str">
        <f t="shared" si="14"/>
        <v>-</v>
      </c>
      <c r="K928" s="298" t="str">
        <f>+CONTACTO!$C$6</f>
        <v>-</v>
      </c>
    </row>
    <row r="929" spans="7:11" x14ac:dyDescent="0.25">
      <c r="G929" s="80" t="str">
        <f t="shared" si="14"/>
        <v>-</v>
      </c>
      <c r="K929" s="298" t="str">
        <f>+CONTACTO!$C$6</f>
        <v>-</v>
      </c>
    </row>
    <row r="930" spans="7:11" x14ac:dyDescent="0.25">
      <c r="G930" s="80" t="str">
        <f t="shared" si="14"/>
        <v>-</v>
      </c>
      <c r="K930" s="298" t="str">
        <f>+CONTACTO!$C$6</f>
        <v>-</v>
      </c>
    </row>
    <row r="931" spans="7:11" x14ac:dyDescent="0.25">
      <c r="G931" s="80" t="str">
        <f t="shared" si="14"/>
        <v>-</v>
      </c>
      <c r="K931" s="298" t="str">
        <f>+CONTACTO!$C$6</f>
        <v>-</v>
      </c>
    </row>
    <row r="932" spans="7:11" x14ac:dyDescent="0.25">
      <c r="G932" s="80" t="str">
        <f t="shared" si="14"/>
        <v>-</v>
      </c>
      <c r="K932" s="298" t="str">
        <f>+CONTACTO!$C$6</f>
        <v>-</v>
      </c>
    </row>
    <row r="933" spans="7:11" x14ac:dyDescent="0.25">
      <c r="G933" s="80" t="str">
        <f t="shared" si="14"/>
        <v>-</v>
      </c>
      <c r="K933" s="298" t="str">
        <f>+CONTACTO!$C$6</f>
        <v>-</v>
      </c>
    </row>
    <row r="934" spans="7:11" x14ac:dyDescent="0.25">
      <c r="G934" s="80" t="str">
        <f t="shared" si="14"/>
        <v>-</v>
      </c>
      <c r="K934" s="298" t="str">
        <f>+CONTACTO!$C$6</f>
        <v>-</v>
      </c>
    </row>
    <row r="935" spans="7:11" x14ac:dyDescent="0.25">
      <c r="G935" s="80" t="str">
        <f t="shared" si="14"/>
        <v>-</v>
      </c>
      <c r="K935" s="298" t="str">
        <f>+CONTACTO!$C$6</f>
        <v>-</v>
      </c>
    </row>
    <row r="936" spans="7:11" x14ac:dyDescent="0.25">
      <c r="G936" s="80" t="str">
        <f t="shared" si="14"/>
        <v>-</v>
      </c>
      <c r="K936" s="298" t="str">
        <f>+CONTACTO!$C$6</f>
        <v>-</v>
      </c>
    </row>
    <row r="937" spans="7:11" x14ac:dyDescent="0.25">
      <c r="G937" s="80" t="str">
        <f t="shared" si="14"/>
        <v>-</v>
      </c>
      <c r="K937" s="298" t="str">
        <f>+CONTACTO!$C$6</f>
        <v>-</v>
      </c>
    </row>
    <row r="938" spans="7:11" x14ac:dyDescent="0.25">
      <c r="G938" s="80" t="str">
        <f t="shared" si="14"/>
        <v>-</v>
      </c>
      <c r="K938" s="298" t="str">
        <f>+CONTACTO!$C$6</f>
        <v>-</v>
      </c>
    </row>
    <row r="939" spans="7:11" x14ac:dyDescent="0.25">
      <c r="G939" s="80" t="str">
        <f t="shared" si="14"/>
        <v>-</v>
      </c>
      <c r="K939" s="298" t="str">
        <f>+CONTACTO!$C$6</f>
        <v>-</v>
      </c>
    </row>
    <row r="940" spans="7:11" x14ac:dyDescent="0.25">
      <c r="G940" s="80" t="str">
        <f t="shared" si="14"/>
        <v>-</v>
      </c>
      <c r="K940" s="298" t="str">
        <f>+CONTACTO!$C$6</f>
        <v>-</v>
      </c>
    </row>
    <row r="941" spans="7:11" x14ac:dyDescent="0.25">
      <c r="G941" s="80" t="str">
        <f t="shared" si="14"/>
        <v>-</v>
      </c>
      <c r="K941" s="298" t="str">
        <f>+CONTACTO!$C$6</f>
        <v>-</v>
      </c>
    </row>
    <row r="942" spans="7:11" x14ac:dyDescent="0.25">
      <c r="G942" s="80" t="str">
        <f t="shared" si="14"/>
        <v>-</v>
      </c>
      <c r="K942" s="298" t="str">
        <f>+CONTACTO!$C$6</f>
        <v>-</v>
      </c>
    </row>
    <row r="943" spans="7:11" x14ac:dyDescent="0.25">
      <c r="G943" s="80" t="str">
        <f t="shared" si="14"/>
        <v>-</v>
      </c>
      <c r="K943" s="298" t="str">
        <f>+CONTACTO!$C$6</f>
        <v>-</v>
      </c>
    </row>
    <row r="944" spans="7:11" x14ac:dyDescent="0.25">
      <c r="G944" s="80" t="str">
        <f t="shared" si="14"/>
        <v>-</v>
      </c>
      <c r="K944" s="298" t="str">
        <f>+CONTACTO!$C$6</f>
        <v>-</v>
      </c>
    </row>
    <row r="945" spans="7:11" x14ac:dyDescent="0.25">
      <c r="G945" s="80" t="str">
        <f t="shared" si="14"/>
        <v>-</v>
      </c>
      <c r="K945" s="298" t="str">
        <f>+CONTACTO!$C$6</f>
        <v>-</v>
      </c>
    </row>
    <row r="946" spans="7:11" x14ac:dyDescent="0.25">
      <c r="G946" s="80" t="str">
        <f t="shared" si="14"/>
        <v>-</v>
      </c>
      <c r="K946" s="298" t="str">
        <f>+CONTACTO!$C$6</f>
        <v>-</v>
      </c>
    </row>
    <row r="947" spans="7:11" x14ac:dyDescent="0.25">
      <c r="G947" s="80" t="str">
        <f t="shared" si="14"/>
        <v>-</v>
      </c>
      <c r="K947" s="298" t="str">
        <f>+CONTACTO!$C$6</f>
        <v>-</v>
      </c>
    </row>
    <row r="948" spans="7:11" x14ac:dyDescent="0.25">
      <c r="G948" s="80" t="str">
        <f t="shared" si="14"/>
        <v>-</v>
      </c>
      <c r="K948" s="298" t="str">
        <f>+CONTACTO!$C$6</f>
        <v>-</v>
      </c>
    </row>
    <row r="949" spans="7:11" x14ac:dyDescent="0.25">
      <c r="G949" s="80" t="str">
        <f t="shared" si="14"/>
        <v>-</v>
      </c>
      <c r="K949" s="298" t="str">
        <f>+CONTACTO!$C$6</f>
        <v>-</v>
      </c>
    </row>
    <row r="950" spans="7:11" x14ac:dyDescent="0.25">
      <c r="G950" s="80" t="str">
        <f t="shared" si="14"/>
        <v>-</v>
      </c>
      <c r="K950" s="298" t="str">
        <f>+CONTACTO!$C$6</f>
        <v>-</v>
      </c>
    </row>
    <row r="951" spans="7:11" x14ac:dyDescent="0.25">
      <c r="G951" s="80" t="str">
        <f t="shared" si="14"/>
        <v>-</v>
      </c>
      <c r="K951" s="298" t="str">
        <f>+CONTACTO!$C$6</f>
        <v>-</v>
      </c>
    </row>
    <row r="952" spans="7:11" x14ac:dyDescent="0.25">
      <c r="G952" s="80" t="str">
        <f t="shared" si="14"/>
        <v>-</v>
      </c>
      <c r="K952" s="298" t="str">
        <f>+CONTACTO!$C$6</f>
        <v>-</v>
      </c>
    </row>
    <row r="953" spans="7:11" x14ac:dyDescent="0.25">
      <c r="G953" s="80" t="str">
        <f t="shared" si="14"/>
        <v>-</v>
      </c>
      <c r="K953" s="298" t="str">
        <f>+CONTACTO!$C$6</f>
        <v>-</v>
      </c>
    </row>
    <row r="954" spans="7:11" x14ac:dyDescent="0.25">
      <c r="G954" s="80" t="str">
        <f t="shared" si="14"/>
        <v>-</v>
      </c>
      <c r="K954" s="298" t="str">
        <f>+CONTACTO!$C$6</f>
        <v>-</v>
      </c>
    </row>
    <row r="955" spans="7:11" x14ac:dyDescent="0.25">
      <c r="G955" s="80" t="str">
        <f t="shared" si="14"/>
        <v>-</v>
      </c>
      <c r="K955" s="298" t="str">
        <f>+CONTACTO!$C$6</f>
        <v>-</v>
      </c>
    </row>
    <row r="956" spans="7:11" x14ac:dyDescent="0.25">
      <c r="G956" s="80" t="str">
        <f t="shared" si="14"/>
        <v>-</v>
      </c>
      <c r="K956" s="298" t="str">
        <f>+CONTACTO!$C$6</f>
        <v>-</v>
      </c>
    </row>
    <row r="957" spans="7:11" x14ac:dyDescent="0.25">
      <c r="G957" s="80" t="str">
        <f t="shared" si="14"/>
        <v>-</v>
      </c>
      <c r="K957" s="298" t="str">
        <f>+CONTACTO!$C$6</f>
        <v>-</v>
      </c>
    </row>
    <row r="958" spans="7:11" x14ac:dyDescent="0.25">
      <c r="G958" s="80" t="str">
        <f t="shared" si="14"/>
        <v>-</v>
      </c>
      <c r="K958" s="298" t="str">
        <f>+CONTACTO!$C$6</f>
        <v>-</v>
      </c>
    </row>
    <row r="959" spans="7:11" x14ac:dyDescent="0.25">
      <c r="G959" s="80" t="str">
        <f t="shared" si="14"/>
        <v>-</v>
      </c>
      <c r="K959" s="298" t="str">
        <f>+CONTACTO!$C$6</f>
        <v>-</v>
      </c>
    </row>
    <row r="960" spans="7:11" x14ac:dyDescent="0.25">
      <c r="G960" s="80" t="str">
        <f t="shared" si="14"/>
        <v>-</v>
      </c>
      <c r="K960" s="298" t="str">
        <f>+CONTACTO!$C$6</f>
        <v>-</v>
      </c>
    </row>
    <row r="961" spans="7:11" x14ac:dyDescent="0.25">
      <c r="G961" s="80" t="str">
        <f t="shared" si="14"/>
        <v>-</v>
      </c>
      <c r="K961" s="298" t="str">
        <f>+CONTACTO!$C$6</f>
        <v>-</v>
      </c>
    </row>
    <row r="962" spans="7:11" x14ac:dyDescent="0.25">
      <c r="G962" s="80" t="str">
        <f t="shared" si="14"/>
        <v>-</v>
      </c>
      <c r="K962" s="298" t="str">
        <f>+CONTACTO!$C$6</f>
        <v>-</v>
      </c>
    </row>
    <row r="963" spans="7:11" x14ac:dyDescent="0.25">
      <c r="G963" s="80" t="str">
        <f t="shared" si="14"/>
        <v>-</v>
      </c>
      <c r="K963" s="298" t="str">
        <f>+CONTACTO!$C$6</f>
        <v>-</v>
      </c>
    </row>
    <row r="964" spans="7:11" x14ac:dyDescent="0.25">
      <c r="G964" s="80" t="str">
        <f t="shared" si="14"/>
        <v>-</v>
      </c>
      <c r="K964" s="298" t="str">
        <f>+CONTACTO!$C$6</f>
        <v>-</v>
      </c>
    </row>
    <row r="965" spans="7:11" x14ac:dyDescent="0.25">
      <c r="G965" s="80" t="str">
        <f t="shared" si="14"/>
        <v>-</v>
      </c>
      <c r="K965" s="298" t="str">
        <f>+CONTACTO!$C$6</f>
        <v>-</v>
      </c>
    </row>
    <row r="966" spans="7:11" x14ac:dyDescent="0.25">
      <c r="G966" s="80" t="str">
        <f t="shared" si="14"/>
        <v>-</v>
      </c>
      <c r="K966" s="298" t="str">
        <f>+CONTACTO!$C$6</f>
        <v>-</v>
      </c>
    </row>
    <row r="967" spans="7:11" x14ac:dyDescent="0.25">
      <c r="G967" s="80" t="str">
        <f t="shared" ref="G967:G1030" si="15">IF(F967="","-",IFERROR(+IF(F967="si",(((E967*19)/100)+E967),E967),"-"))</f>
        <v>-</v>
      </c>
      <c r="K967" s="298" t="str">
        <f>+CONTACTO!$C$6</f>
        <v>-</v>
      </c>
    </row>
    <row r="968" spans="7:11" x14ac:dyDescent="0.25">
      <c r="G968" s="80" t="str">
        <f t="shared" si="15"/>
        <v>-</v>
      </c>
      <c r="K968" s="298" t="str">
        <f>+CONTACTO!$C$6</f>
        <v>-</v>
      </c>
    </row>
    <row r="969" spans="7:11" x14ac:dyDescent="0.25">
      <c r="G969" s="80" t="str">
        <f t="shared" si="15"/>
        <v>-</v>
      </c>
      <c r="K969" s="298" t="str">
        <f>+CONTACTO!$C$6</f>
        <v>-</v>
      </c>
    </row>
    <row r="970" spans="7:11" x14ac:dyDescent="0.25">
      <c r="G970" s="80" t="str">
        <f t="shared" si="15"/>
        <v>-</v>
      </c>
      <c r="K970" s="298" t="str">
        <f>+CONTACTO!$C$6</f>
        <v>-</v>
      </c>
    </row>
    <row r="971" spans="7:11" x14ac:dyDescent="0.25">
      <c r="G971" s="80" t="str">
        <f t="shared" si="15"/>
        <v>-</v>
      </c>
      <c r="K971" s="298" t="str">
        <f>+CONTACTO!$C$6</f>
        <v>-</v>
      </c>
    </row>
    <row r="972" spans="7:11" x14ac:dyDescent="0.25">
      <c r="G972" s="80" t="str">
        <f t="shared" si="15"/>
        <v>-</v>
      </c>
      <c r="K972" s="298" t="str">
        <f>+CONTACTO!$C$6</f>
        <v>-</v>
      </c>
    </row>
    <row r="973" spans="7:11" x14ac:dyDescent="0.25">
      <c r="G973" s="80" t="str">
        <f t="shared" si="15"/>
        <v>-</v>
      </c>
      <c r="K973" s="298" t="str">
        <f>+CONTACTO!$C$6</f>
        <v>-</v>
      </c>
    </row>
    <row r="974" spans="7:11" x14ac:dyDescent="0.25">
      <c r="G974" s="80" t="str">
        <f t="shared" si="15"/>
        <v>-</v>
      </c>
      <c r="K974" s="298" t="str">
        <f>+CONTACTO!$C$6</f>
        <v>-</v>
      </c>
    </row>
    <row r="975" spans="7:11" x14ac:dyDescent="0.25">
      <c r="G975" s="80" t="str">
        <f t="shared" si="15"/>
        <v>-</v>
      </c>
      <c r="K975" s="298" t="str">
        <f>+CONTACTO!$C$6</f>
        <v>-</v>
      </c>
    </row>
    <row r="976" spans="7:11" x14ac:dyDescent="0.25">
      <c r="G976" s="80" t="str">
        <f t="shared" si="15"/>
        <v>-</v>
      </c>
      <c r="K976" s="298" t="str">
        <f>+CONTACTO!$C$6</f>
        <v>-</v>
      </c>
    </row>
    <row r="977" spans="7:11" x14ac:dyDescent="0.25">
      <c r="G977" s="80" t="str">
        <f t="shared" si="15"/>
        <v>-</v>
      </c>
      <c r="K977" s="298" t="str">
        <f>+CONTACTO!$C$6</f>
        <v>-</v>
      </c>
    </row>
    <row r="978" spans="7:11" x14ac:dyDescent="0.25">
      <c r="G978" s="80" t="str">
        <f t="shared" si="15"/>
        <v>-</v>
      </c>
      <c r="K978" s="298" t="str">
        <f>+CONTACTO!$C$6</f>
        <v>-</v>
      </c>
    </row>
    <row r="979" spans="7:11" x14ac:dyDescent="0.25">
      <c r="G979" s="80" t="str">
        <f t="shared" si="15"/>
        <v>-</v>
      </c>
      <c r="K979" s="298" t="str">
        <f>+CONTACTO!$C$6</f>
        <v>-</v>
      </c>
    </row>
    <row r="980" spans="7:11" x14ac:dyDescent="0.25">
      <c r="G980" s="80" t="str">
        <f t="shared" si="15"/>
        <v>-</v>
      </c>
      <c r="K980" s="298" t="str">
        <f>+CONTACTO!$C$6</f>
        <v>-</v>
      </c>
    </row>
    <row r="981" spans="7:11" x14ac:dyDescent="0.25">
      <c r="G981" s="80" t="str">
        <f t="shared" si="15"/>
        <v>-</v>
      </c>
      <c r="K981" s="298" t="str">
        <f>+CONTACTO!$C$6</f>
        <v>-</v>
      </c>
    </row>
    <row r="982" spans="7:11" x14ac:dyDescent="0.25">
      <c r="G982" s="80" t="str">
        <f t="shared" si="15"/>
        <v>-</v>
      </c>
      <c r="K982" s="298" t="str">
        <f>+CONTACTO!$C$6</f>
        <v>-</v>
      </c>
    </row>
    <row r="983" spans="7:11" x14ac:dyDescent="0.25">
      <c r="G983" s="80" t="str">
        <f t="shared" si="15"/>
        <v>-</v>
      </c>
      <c r="K983" s="298" t="str">
        <f>+CONTACTO!$C$6</f>
        <v>-</v>
      </c>
    </row>
    <row r="984" spans="7:11" x14ac:dyDescent="0.25">
      <c r="G984" s="80" t="str">
        <f t="shared" si="15"/>
        <v>-</v>
      </c>
      <c r="K984" s="298" t="str">
        <f>+CONTACTO!$C$6</f>
        <v>-</v>
      </c>
    </row>
    <row r="985" spans="7:11" x14ac:dyDescent="0.25">
      <c r="G985" s="80" t="str">
        <f t="shared" si="15"/>
        <v>-</v>
      </c>
      <c r="K985" s="298" t="str">
        <f>+CONTACTO!$C$6</f>
        <v>-</v>
      </c>
    </row>
    <row r="986" spans="7:11" x14ac:dyDescent="0.25">
      <c r="G986" s="80" t="str">
        <f t="shared" si="15"/>
        <v>-</v>
      </c>
      <c r="K986" s="298" t="str">
        <f>+CONTACTO!$C$6</f>
        <v>-</v>
      </c>
    </row>
    <row r="987" spans="7:11" x14ac:dyDescent="0.25">
      <c r="G987" s="80" t="str">
        <f t="shared" si="15"/>
        <v>-</v>
      </c>
      <c r="K987" s="298" t="str">
        <f>+CONTACTO!$C$6</f>
        <v>-</v>
      </c>
    </row>
    <row r="988" spans="7:11" x14ac:dyDescent="0.25">
      <c r="G988" s="80" t="str">
        <f t="shared" si="15"/>
        <v>-</v>
      </c>
      <c r="K988" s="298" t="str">
        <f>+CONTACTO!$C$6</f>
        <v>-</v>
      </c>
    </row>
    <row r="989" spans="7:11" x14ac:dyDescent="0.25">
      <c r="G989" s="80" t="str">
        <f t="shared" si="15"/>
        <v>-</v>
      </c>
      <c r="K989" s="298" t="str">
        <f>+CONTACTO!$C$6</f>
        <v>-</v>
      </c>
    </row>
    <row r="990" spans="7:11" x14ac:dyDescent="0.25">
      <c r="G990" s="80" t="str">
        <f t="shared" si="15"/>
        <v>-</v>
      </c>
      <c r="K990" s="298" t="str">
        <f>+CONTACTO!$C$6</f>
        <v>-</v>
      </c>
    </row>
    <row r="991" spans="7:11" x14ac:dyDescent="0.25">
      <c r="G991" s="80" t="str">
        <f t="shared" si="15"/>
        <v>-</v>
      </c>
      <c r="K991" s="298" t="str">
        <f>+CONTACTO!$C$6</f>
        <v>-</v>
      </c>
    </row>
    <row r="992" spans="7:11" x14ac:dyDescent="0.25">
      <c r="G992" s="80" t="str">
        <f t="shared" si="15"/>
        <v>-</v>
      </c>
      <c r="K992" s="298" t="str">
        <f>+CONTACTO!$C$6</f>
        <v>-</v>
      </c>
    </row>
    <row r="993" spans="7:11" x14ac:dyDescent="0.25">
      <c r="G993" s="80" t="str">
        <f t="shared" si="15"/>
        <v>-</v>
      </c>
      <c r="K993" s="298" t="str">
        <f>+CONTACTO!$C$6</f>
        <v>-</v>
      </c>
    </row>
    <row r="994" spans="7:11" x14ac:dyDescent="0.25">
      <c r="G994" s="80" t="str">
        <f t="shared" si="15"/>
        <v>-</v>
      </c>
      <c r="K994" s="298" t="str">
        <f>+CONTACTO!$C$6</f>
        <v>-</v>
      </c>
    </row>
    <row r="995" spans="7:11" x14ac:dyDescent="0.25">
      <c r="G995" s="80" t="str">
        <f t="shared" si="15"/>
        <v>-</v>
      </c>
      <c r="K995" s="298" t="str">
        <f>+CONTACTO!$C$6</f>
        <v>-</v>
      </c>
    </row>
    <row r="996" spans="7:11" x14ac:dyDescent="0.25">
      <c r="G996" s="80" t="str">
        <f t="shared" si="15"/>
        <v>-</v>
      </c>
      <c r="K996" s="298" t="str">
        <f>+CONTACTO!$C$6</f>
        <v>-</v>
      </c>
    </row>
    <row r="997" spans="7:11" x14ac:dyDescent="0.25">
      <c r="G997" s="80" t="str">
        <f t="shared" si="15"/>
        <v>-</v>
      </c>
      <c r="K997" s="298" t="str">
        <f>+CONTACTO!$C$6</f>
        <v>-</v>
      </c>
    </row>
    <row r="998" spans="7:11" x14ac:dyDescent="0.25">
      <c r="G998" s="80" t="str">
        <f t="shared" si="15"/>
        <v>-</v>
      </c>
      <c r="K998" s="298" t="str">
        <f>+CONTACTO!$C$6</f>
        <v>-</v>
      </c>
    </row>
    <row r="999" spans="7:11" x14ac:dyDescent="0.25">
      <c r="G999" s="80" t="str">
        <f t="shared" si="15"/>
        <v>-</v>
      </c>
      <c r="K999" s="298" t="str">
        <f>+CONTACTO!$C$6</f>
        <v>-</v>
      </c>
    </row>
    <row r="1000" spans="7:11" x14ac:dyDescent="0.25">
      <c r="G1000" s="80" t="str">
        <f t="shared" si="15"/>
        <v>-</v>
      </c>
      <c r="K1000" s="298" t="str">
        <f>+CONTACTO!$C$6</f>
        <v>-</v>
      </c>
    </row>
    <row r="1001" spans="7:11" x14ac:dyDescent="0.25">
      <c r="G1001" s="80" t="str">
        <f t="shared" si="15"/>
        <v>-</v>
      </c>
      <c r="K1001" s="298" t="str">
        <f>+CONTACTO!$C$6</f>
        <v>-</v>
      </c>
    </row>
    <row r="1002" spans="7:11" x14ac:dyDescent="0.25">
      <c r="G1002" s="80" t="str">
        <f t="shared" si="15"/>
        <v>-</v>
      </c>
      <c r="K1002" s="298" t="str">
        <f>+CONTACTO!$C$6</f>
        <v>-</v>
      </c>
    </row>
    <row r="1003" spans="7:11" x14ac:dyDescent="0.25">
      <c r="G1003" s="80" t="str">
        <f t="shared" si="15"/>
        <v>-</v>
      </c>
      <c r="K1003" s="298" t="str">
        <f>+CONTACTO!$C$6</f>
        <v>-</v>
      </c>
    </row>
    <row r="1004" spans="7:11" x14ac:dyDescent="0.25">
      <c r="G1004" s="80" t="str">
        <f t="shared" si="15"/>
        <v>-</v>
      </c>
      <c r="K1004" s="298" t="str">
        <f>+CONTACTO!$C$6</f>
        <v>-</v>
      </c>
    </row>
    <row r="1005" spans="7:11" x14ac:dyDescent="0.25">
      <c r="G1005" s="80" t="str">
        <f t="shared" si="15"/>
        <v>-</v>
      </c>
      <c r="K1005" s="298" t="str">
        <f>+CONTACTO!$C$6</f>
        <v>-</v>
      </c>
    </row>
    <row r="1006" spans="7:11" x14ac:dyDescent="0.25">
      <c r="G1006" s="80" t="str">
        <f t="shared" si="15"/>
        <v>-</v>
      </c>
      <c r="K1006" s="298" t="str">
        <f>+CONTACTO!$C$6</f>
        <v>-</v>
      </c>
    </row>
    <row r="1007" spans="7:11" x14ac:dyDescent="0.25">
      <c r="G1007" s="80" t="str">
        <f t="shared" si="15"/>
        <v>-</v>
      </c>
      <c r="K1007" s="298" t="str">
        <f>+CONTACTO!$C$6</f>
        <v>-</v>
      </c>
    </row>
    <row r="1008" spans="7:11" x14ac:dyDescent="0.25">
      <c r="G1008" s="80" t="str">
        <f t="shared" si="15"/>
        <v>-</v>
      </c>
      <c r="K1008" s="298" t="str">
        <f>+CONTACTO!$C$6</f>
        <v>-</v>
      </c>
    </row>
    <row r="1009" spans="7:11" x14ac:dyDescent="0.25">
      <c r="G1009" s="80" t="str">
        <f t="shared" si="15"/>
        <v>-</v>
      </c>
      <c r="K1009" s="298" t="str">
        <f>+CONTACTO!$C$6</f>
        <v>-</v>
      </c>
    </row>
    <row r="1010" spans="7:11" x14ac:dyDescent="0.25">
      <c r="G1010" s="80" t="str">
        <f t="shared" si="15"/>
        <v>-</v>
      </c>
      <c r="K1010" s="298" t="str">
        <f>+CONTACTO!$C$6</f>
        <v>-</v>
      </c>
    </row>
    <row r="1011" spans="7:11" x14ac:dyDescent="0.25">
      <c r="G1011" s="80" t="str">
        <f t="shared" si="15"/>
        <v>-</v>
      </c>
      <c r="K1011" s="298" t="str">
        <f>+CONTACTO!$C$6</f>
        <v>-</v>
      </c>
    </row>
    <row r="1012" spans="7:11" x14ac:dyDescent="0.25">
      <c r="G1012" s="80" t="str">
        <f t="shared" si="15"/>
        <v>-</v>
      </c>
      <c r="K1012" s="298" t="str">
        <f>+CONTACTO!$C$6</f>
        <v>-</v>
      </c>
    </row>
    <row r="1013" spans="7:11" x14ac:dyDescent="0.25">
      <c r="G1013" s="80" t="str">
        <f t="shared" si="15"/>
        <v>-</v>
      </c>
      <c r="K1013" s="298" t="str">
        <f>+CONTACTO!$C$6</f>
        <v>-</v>
      </c>
    </row>
    <row r="1014" spans="7:11" x14ac:dyDescent="0.25">
      <c r="G1014" s="80" t="str">
        <f t="shared" si="15"/>
        <v>-</v>
      </c>
      <c r="K1014" s="298" t="str">
        <f>+CONTACTO!$C$6</f>
        <v>-</v>
      </c>
    </row>
    <row r="1015" spans="7:11" x14ac:dyDescent="0.25">
      <c r="G1015" s="80" t="str">
        <f t="shared" si="15"/>
        <v>-</v>
      </c>
      <c r="K1015" s="298" t="str">
        <f>+CONTACTO!$C$6</f>
        <v>-</v>
      </c>
    </row>
    <row r="1016" spans="7:11" x14ac:dyDescent="0.25">
      <c r="G1016" s="80" t="str">
        <f t="shared" si="15"/>
        <v>-</v>
      </c>
      <c r="K1016" s="298" t="str">
        <f>+CONTACTO!$C$6</f>
        <v>-</v>
      </c>
    </row>
    <row r="1017" spans="7:11" x14ac:dyDescent="0.25">
      <c r="G1017" s="80" t="str">
        <f t="shared" si="15"/>
        <v>-</v>
      </c>
      <c r="K1017" s="298" t="str">
        <f>+CONTACTO!$C$6</f>
        <v>-</v>
      </c>
    </row>
    <row r="1018" spans="7:11" x14ac:dyDescent="0.25">
      <c r="G1018" s="80" t="str">
        <f t="shared" si="15"/>
        <v>-</v>
      </c>
      <c r="K1018" s="298" t="str">
        <f>+CONTACTO!$C$6</f>
        <v>-</v>
      </c>
    </row>
    <row r="1019" spans="7:11" x14ac:dyDescent="0.25">
      <c r="G1019" s="80" t="str">
        <f t="shared" si="15"/>
        <v>-</v>
      </c>
      <c r="K1019" s="298" t="str">
        <f>+CONTACTO!$C$6</f>
        <v>-</v>
      </c>
    </row>
    <row r="1020" spans="7:11" x14ac:dyDescent="0.25">
      <c r="G1020" s="80" t="str">
        <f t="shared" si="15"/>
        <v>-</v>
      </c>
      <c r="K1020" s="298" t="str">
        <f>+CONTACTO!$C$6</f>
        <v>-</v>
      </c>
    </row>
    <row r="1021" spans="7:11" x14ac:dyDescent="0.25">
      <c r="G1021" s="80" t="str">
        <f t="shared" si="15"/>
        <v>-</v>
      </c>
      <c r="K1021" s="298" t="str">
        <f>+CONTACTO!$C$6</f>
        <v>-</v>
      </c>
    </row>
    <row r="1022" spans="7:11" x14ac:dyDescent="0.25">
      <c r="G1022" s="80" t="str">
        <f t="shared" si="15"/>
        <v>-</v>
      </c>
      <c r="K1022" s="298" t="str">
        <f>+CONTACTO!$C$6</f>
        <v>-</v>
      </c>
    </row>
    <row r="1023" spans="7:11" x14ac:dyDescent="0.25">
      <c r="G1023" s="80" t="str">
        <f t="shared" si="15"/>
        <v>-</v>
      </c>
      <c r="K1023" s="298" t="str">
        <f>+CONTACTO!$C$6</f>
        <v>-</v>
      </c>
    </row>
    <row r="1024" spans="7:11" x14ac:dyDescent="0.25">
      <c r="G1024" s="80" t="str">
        <f t="shared" si="15"/>
        <v>-</v>
      </c>
      <c r="K1024" s="298" t="str">
        <f>+CONTACTO!$C$6</f>
        <v>-</v>
      </c>
    </row>
    <row r="1025" spans="7:11" x14ac:dyDescent="0.25">
      <c r="G1025" s="80" t="str">
        <f t="shared" si="15"/>
        <v>-</v>
      </c>
      <c r="K1025" s="298" t="str">
        <f>+CONTACTO!$C$6</f>
        <v>-</v>
      </c>
    </row>
    <row r="1026" spans="7:11" x14ac:dyDescent="0.25">
      <c r="G1026" s="80" t="str">
        <f t="shared" si="15"/>
        <v>-</v>
      </c>
      <c r="K1026" s="298" t="str">
        <f>+CONTACTO!$C$6</f>
        <v>-</v>
      </c>
    </row>
    <row r="1027" spans="7:11" x14ac:dyDescent="0.25">
      <c r="G1027" s="80" t="str">
        <f t="shared" si="15"/>
        <v>-</v>
      </c>
      <c r="K1027" s="298" t="str">
        <f>+CONTACTO!$C$6</f>
        <v>-</v>
      </c>
    </row>
    <row r="1028" spans="7:11" x14ac:dyDescent="0.25">
      <c r="G1028" s="80" t="str">
        <f t="shared" si="15"/>
        <v>-</v>
      </c>
      <c r="K1028" s="298" t="str">
        <f>+CONTACTO!$C$6</f>
        <v>-</v>
      </c>
    </row>
    <row r="1029" spans="7:11" x14ac:dyDescent="0.25">
      <c r="G1029" s="80" t="str">
        <f t="shared" si="15"/>
        <v>-</v>
      </c>
      <c r="K1029" s="298" t="str">
        <f>+CONTACTO!$C$6</f>
        <v>-</v>
      </c>
    </row>
    <row r="1030" spans="7:11" x14ac:dyDescent="0.25">
      <c r="G1030" s="80" t="str">
        <f t="shared" si="15"/>
        <v>-</v>
      </c>
      <c r="K1030" s="298" t="str">
        <f>+CONTACTO!$C$6</f>
        <v>-</v>
      </c>
    </row>
    <row r="1031" spans="7:11" x14ac:dyDescent="0.25">
      <c r="G1031" s="80" t="str">
        <f t="shared" ref="G1031:G1094" si="16">IF(F1031="","-",IFERROR(+IF(F1031="si",(((E1031*19)/100)+E1031),E1031),"-"))</f>
        <v>-</v>
      </c>
      <c r="K1031" s="298" t="str">
        <f>+CONTACTO!$C$6</f>
        <v>-</v>
      </c>
    </row>
    <row r="1032" spans="7:11" x14ac:dyDescent="0.25">
      <c r="G1032" s="80" t="str">
        <f t="shared" si="16"/>
        <v>-</v>
      </c>
      <c r="K1032" s="298" t="str">
        <f>+CONTACTO!$C$6</f>
        <v>-</v>
      </c>
    </row>
    <row r="1033" spans="7:11" x14ac:dyDescent="0.25">
      <c r="G1033" s="80" t="str">
        <f t="shared" si="16"/>
        <v>-</v>
      </c>
      <c r="K1033" s="298" t="str">
        <f>+CONTACTO!$C$6</f>
        <v>-</v>
      </c>
    </row>
    <row r="1034" spans="7:11" x14ac:dyDescent="0.25">
      <c r="G1034" s="80" t="str">
        <f t="shared" si="16"/>
        <v>-</v>
      </c>
      <c r="K1034" s="298" t="str">
        <f>+CONTACTO!$C$6</f>
        <v>-</v>
      </c>
    </row>
    <row r="1035" spans="7:11" x14ac:dyDescent="0.25">
      <c r="G1035" s="80" t="str">
        <f t="shared" si="16"/>
        <v>-</v>
      </c>
      <c r="K1035" s="298" t="str">
        <f>+CONTACTO!$C$6</f>
        <v>-</v>
      </c>
    </row>
    <row r="1036" spans="7:11" x14ac:dyDescent="0.25">
      <c r="G1036" s="80" t="str">
        <f t="shared" si="16"/>
        <v>-</v>
      </c>
      <c r="K1036" s="298" t="str">
        <f>+CONTACTO!$C$6</f>
        <v>-</v>
      </c>
    </row>
    <row r="1037" spans="7:11" x14ac:dyDescent="0.25">
      <c r="G1037" s="80" t="str">
        <f t="shared" si="16"/>
        <v>-</v>
      </c>
      <c r="K1037" s="298" t="str">
        <f>+CONTACTO!$C$6</f>
        <v>-</v>
      </c>
    </row>
    <row r="1038" spans="7:11" x14ac:dyDescent="0.25">
      <c r="G1038" s="80" t="str">
        <f t="shared" si="16"/>
        <v>-</v>
      </c>
      <c r="K1038" s="298" t="str">
        <f>+CONTACTO!$C$6</f>
        <v>-</v>
      </c>
    </row>
    <row r="1039" spans="7:11" x14ac:dyDescent="0.25">
      <c r="G1039" s="80" t="str">
        <f t="shared" si="16"/>
        <v>-</v>
      </c>
      <c r="K1039" s="298" t="str">
        <f>+CONTACTO!$C$6</f>
        <v>-</v>
      </c>
    </row>
    <row r="1040" spans="7:11" x14ac:dyDescent="0.25">
      <c r="G1040" s="80" t="str">
        <f t="shared" si="16"/>
        <v>-</v>
      </c>
      <c r="K1040" s="298" t="str">
        <f>+CONTACTO!$C$6</f>
        <v>-</v>
      </c>
    </row>
    <row r="1041" spans="7:11" x14ac:dyDescent="0.25">
      <c r="G1041" s="80" t="str">
        <f t="shared" si="16"/>
        <v>-</v>
      </c>
      <c r="K1041" s="298" t="str">
        <f>+CONTACTO!$C$6</f>
        <v>-</v>
      </c>
    </row>
    <row r="1042" spans="7:11" x14ac:dyDescent="0.25">
      <c r="G1042" s="80" t="str">
        <f t="shared" si="16"/>
        <v>-</v>
      </c>
      <c r="K1042" s="298" t="str">
        <f>+CONTACTO!$C$6</f>
        <v>-</v>
      </c>
    </row>
    <row r="1043" spans="7:11" x14ac:dyDescent="0.25">
      <c r="G1043" s="80" t="str">
        <f t="shared" si="16"/>
        <v>-</v>
      </c>
      <c r="K1043" s="298" t="str">
        <f>+CONTACTO!$C$6</f>
        <v>-</v>
      </c>
    </row>
    <row r="1044" spans="7:11" x14ac:dyDescent="0.25">
      <c r="G1044" s="80" t="str">
        <f t="shared" si="16"/>
        <v>-</v>
      </c>
      <c r="K1044" s="298" t="str">
        <f>+CONTACTO!$C$6</f>
        <v>-</v>
      </c>
    </row>
    <row r="1045" spans="7:11" x14ac:dyDescent="0.25">
      <c r="G1045" s="80" t="str">
        <f t="shared" si="16"/>
        <v>-</v>
      </c>
      <c r="K1045" s="298" t="str">
        <f>+CONTACTO!$C$6</f>
        <v>-</v>
      </c>
    </row>
    <row r="1046" spans="7:11" x14ac:dyDescent="0.25">
      <c r="G1046" s="80" t="str">
        <f t="shared" si="16"/>
        <v>-</v>
      </c>
      <c r="K1046" s="298" t="str">
        <f>+CONTACTO!$C$6</f>
        <v>-</v>
      </c>
    </row>
    <row r="1047" spans="7:11" x14ac:dyDescent="0.25">
      <c r="G1047" s="80" t="str">
        <f t="shared" si="16"/>
        <v>-</v>
      </c>
      <c r="K1047" s="298" t="str">
        <f>+CONTACTO!$C$6</f>
        <v>-</v>
      </c>
    </row>
    <row r="1048" spans="7:11" x14ac:dyDescent="0.25">
      <c r="G1048" s="80" t="str">
        <f t="shared" si="16"/>
        <v>-</v>
      </c>
      <c r="K1048" s="298" t="str">
        <f>+CONTACTO!$C$6</f>
        <v>-</v>
      </c>
    </row>
    <row r="1049" spans="7:11" x14ac:dyDescent="0.25">
      <c r="G1049" s="80" t="str">
        <f t="shared" si="16"/>
        <v>-</v>
      </c>
      <c r="K1049" s="298" t="str">
        <f>+CONTACTO!$C$6</f>
        <v>-</v>
      </c>
    </row>
    <row r="1050" spans="7:11" x14ac:dyDescent="0.25">
      <c r="G1050" s="80" t="str">
        <f t="shared" si="16"/>
        <v>-</v>
      </c>
      <c r="K1050" s="298" t="str">
        <f>+CONTACTO!$C$6</f>
        <v>-</v>
      </c>
    </row>
    <row r="1051" spans="7:11" x14ac:dyDescent="0.25">
      <c r="G1051" s="80" t="str">
        <f t="shared" si="16"/>
        <v>-</v>
      </c>
      <c r="K1051" s="298" t="str">
        <f>+CONTACTO!$C$6</f>
        <v>-</v>
      </c>
    </row>
    <row r="1052" spans="7:11" x14ac:dyDescent="0.25">
      <c r="G1052" s="80" t="str">
        <f t="shared" si="16"/>
        <v>-</v>
      </c>
      <c r="K1052" s="298" t="str">
        <f>+CONTACTO!$C$6</f>
        <v>-</v>
      </c>
    </row>
    <row r="1053" spans="7:11" x14ac:dyDescent="0.25">
      <c r="G1053" s="80" t="str">
        <f t="shared" si="16"/>
        <v>-</v>
      </c>
      <c r="K1053" s="298" t="str">
        <f>+CONTACTO!$C$6</f>
        <v>-</v>
      </c>
    </row>
    <row r="1054" spans="7:11" x14ac:dyDescent="0.25">
      <c r="G1054" s="80" t="str">
        <f t="shared" si="16"/>
        <v>-</v>
      </c>
      <c r="K1054" s="298" t="str">
        <f>+CONTACTO!$C$6</f>
        <v>-</v>
      </c>
    </row>
    <row r="1055" spans="7:11" x14ac:dyDescent="0.25">
      <c r="G1055" s="80" t="str">
        <f t="shared" si="16"/>
        <v>-</v>
      </c>
      <c r="K1055" s="298" t="str">
        <f>+CONTACTO!$C$6</f>
        <v>-</v>
      </c>
    </row>
    <row r="1056" spans="7:11" x14ac:dyDescent="0.25">
      <c r="G1056" s="80" t="str">
        <f t="shared" si="16"/>
        <v>-</v>
      </c>
      <c r="K1056" s="298" t="str">
        <f>+CONTACTO!$C$6</f>
        <v>-</v>
      </c>
    </row>
    <row r="1057" spans="7:11" x14ac:dyDescent="0.25">
      <c r="G1057" s="80" t="str">
        <f t="shared" si="16"/>
        <v>-</v>
      </c>
      <c r="K1057" s="298" t="str">
        <f>+CONTACTO!$C$6</f>
        <v>-</v>
      </c>
    </row>
    <row r="1058" spans="7:11" x14ac:dyDescent="0.25">
      <c r="G1058" s="80" t="str">
        <f t="shared" si="16"/>
        <v>-</v>
      </c>
      <c r="K1058" s="298" t="str">
        <f>+CONTACTO!$C$6</f>
        <v>-</v>
      </c>
    </row>
    <row r="1059" spans="7:11" x14ac:dyDescent="0.25">
      <c r="G1059" s="80" t="str">
        <f t="shared" si="16"/>
        <v>-</v>
      </c>
      <c r="K1059" s="298" t="str">
        <f>+CONTACTO!$C$6</f>
        <v>-</v>
      </c>
    </row>
    <row r="1060" spans="7:11" x14ac:dyDescent="0.25">
      <c r="G1060" s="80" t="str">
        <f t="shared" si="16"/>
        <v>-</v>
      </c>
      <c r="K1060" s="298" t="str">
        <f>+CONTACTO!$C$6</f>
        <v>-</v>
      </c>
    </row>
    <row r="1061" spans="7:11" x14ac:dyDescent="0.25">
      <c r="G1061" s="80" t="str">
        <f t="shared" si="16"/>
        <v>-</v>
      </c>
      <c r="K1061" s="298" t="str">
        <f>+CONTACTO!$C$6</f>
        <v>-</v>
      </c>
    </row>
    <row r="1062" spans="7:11" x14ac:dyDescent="0.25">
      <c r="G1062" s="80" t="str">
        <f t="shared" si="16"/>
        <v>-</v>
      </c>
      <c r="K1062" s="298" t="str">
        <f>+CONTACTO!$C$6</f>
        <v>-</v>
      </c>
    </row>
    <row r="1063" spans="7:11" x14ac:dyDescent="0.25">
      <c r="G1063" s="80" t="str">
        <f t="shared" si="16"/>
        <v>-</v>
      </c>
      <c r="K1063" s="298" t="str">
        <f>+CONTACTO!$C$6</f>
        <v>-</v>
      </c>
    </row>
    <row r="1064" spans="7:11" x14ac:dyDescent="0.25">
      <c r="G1064" s="80" t="str">
        <f t="shared" si="16"/>
        <v>-</v>
      </c>
      <c r="K1064" s="298" t="str">
        <f>+CONTACTO!$C$6</f>
        <v>-</v>
      </c>
    </row>
    <row r="1065" spans="7:11" x14ac:dyDescent="0.25">
      <c r="G1065" s="80" t="str">
        <f t="shared" si="16"/>
        <v>-</v>
      </c>
      <c r="K1065" s="298" t="str">
        <f>+CONTACTO!$C$6</f>
        <v>-</v>
      </c>
    </row>
    <row r="1066" spans="7:11" x14ac:dyDescent="0.25">
      <c r="G1066" s="80" t="str">
        <f t="shared" si="16"/>
        <v>-</v>
      </c>
      <c r="K1066" s="298" t="str">
        <f>+CONTACTO!$C$6</f>
        <v>-</v>
      </c>
    </row>
    <row r="1067" spans="7:11" x14ac:dyDescent="0.25">
      <c r="G1067" s="80" t="str">
        <f t="shared" si="16"/>
        <v>-</v>
      </c>
      <c r="K1067" s="298" t="str">
        <f>+CONTACTO!$C$6</f>
        <v>-</v>
      </c>
    </row>
    <row r="1068" spans="7:11" x14ac:dyDescent="0.25">
      <c r="G1068" s="80" t="str">
        <f t="shared" si="16"/>
        <v>-</v>
      </c>
      <c r="K1068" s="298" t="str">
        <f>+CONTACTO!$C$6</f>
        <v>-</v>
      </c>
    </row>
    <row r="1069" spans="7:11" x14ac:dyDescent="0.25">
      <c r="G1069" s="80" t="str">
        <f t="shared" si="16"/>
        <v>-</v>
      </c>
      <c r="K1069" s="298" t="str">
        <f>+CONTACTO!$C$6</f>
        <v>-</v>
      </c>
    </row>
    <row r="1070" spans="7:11" x14ac:dyDescent="0.25">
      <c r="G1070" s="80" t="str">
        <f t="shared" si="16"/>
        <v>-</v>
      </c>
      <c r="K1070" s="298" t="str">
        <f>+CONTACTO!$C$6</f>
        <v>-</v>
      </c>
    </row>
    <row r="1071" spans="7:11" x14ac:dyDescent="0.25">
      <c r="G1071" s="80" t="str">
        <f t="shared" si="16"/>
        <v>-</v>
      </c>
      <c r="K1071" s="298" t="str">
        <f>+CONTACTO!$C$6</f>
        <v>-</v>
      </c>
    </row>
    <row r="1072" spans="7:11" x14ac:dyDescent="0.25">
      <c r="G1072" s="80" t="str">
        <f t="shared" si="16"/>
        <v>-</v>
      </c>
      <c r="K1072" s="298" t="str">
        <f>+CONTACTO!$C$6</f>
        <v>-</v>
      </c>
    </row>
    <row r="1073" spans="7:11" x14ac:dyDescent="0.25">
      <c r="G1073" s="80" t="str">
        <f t="shared" si="16"/>
        <v>-</v>
      </c>
      <c r="K1073" s="298" t="str">
        <f>+CONTACTO!$C$6</f>
        <v>-</v>
      </c>
    </row>
    <row r="1074" spans="7:11" x14ac:dyDescent="0.25">
      <c r="G1074" s="80" t="str">
        <f t="shared" si="16"/>
        <v>-</v>
      </c>
      <c r="K1074" s="298" t="str">
        <f>+CONTACTO!$C$6</f>
        <v>-</v>
      </c>
    </row>
    <row r="1075" spans="7:11" x14ac:dyDescent="0.25">
      <c r="G1075" s="80" t="str">
        <f t="shared" si="16"/>
        <v>-</v>
      </c>
      <c r="K1075" s="298" t="str">
        <f>+CONTACTO!$C$6</f>
        <v>-</v>
      </c>
    </row>
    <row r="1076" spans="7:11" x14ac:dyDescent="0.25">
      <c r="G1076" s="80" t="str">
        <f t="shared" si="16"/>
        <v>-</v>
      </c>
      <c r="K1076" s="298" t="str">
        <f>+CONTACTO!$C$6</f>
        <v>-</v>
      </c>
    </row>
    <row r="1077" spans="7:11" x14ac:dyDescent="0.25">
      <c r="G1077" s="80" t="str">
        <f t="shared" si="16"/>
        <v>-</v>
      </c>
      <c r="K1077" s="298" t="str">
        <f>+CONTACTO!$C$6</f>
        <v>-</v>
      </c>
    </row>
    <row r="1078" spans="7:11" x14ac:dyDescent="0.25">
      <c r="G1078" s="80" t="str">
        <f t="shared" si="16"/>
        <v>-</v>
      </c>
      <c r="K1078" s="298" t="str">
        <f>+CONTACTO!$C$6</f>
        <v>-</v>
      </c>
    </row>
    <row r="1079" spans="7:11" x14ac:dyDescent="0.25">
      <c r="G1079" s="80" t="str">
        <f t="shared" si="16"/>
        <v>-</v>
      </c>
      <c r="K1079" s="298" t="str">
        <f>+CONTACTO!$C$6</f>
        <v>-</v>
      </c>
    </row>
    <row r="1080" spans="7:11" x14ac:dyDescent="0.25">
      <c r="G1080" s="80" t="str">
        <f t="shared" si="16"/>
        <v>-</v>
      </c>
      <c r="K1080" s="298" t="str">
        <f>+CONTACTO!$C$6</f>
        <v>-</v>
      </c>
    </row>
    <row r="1081" spans="7:11" x14ac:dyDescent="0.25">
      <c r="G1081" s="80" t="str">
        <f t="shared" si="16"/>
        <v>-</v>
      </c>
      <c r="K1081" s="298" t="str">
        <f>+CONTACTO!$C$6</f>
        <v>-</v>
      </c>
    </row>
    <row r="1082" spans="7:11" x14ac:dyDescent="0.25">
      <c r="G1082" s="80" t="str">
        <f t="shared" si="16"/>
        <v>-</v>
      </c>
      <c r="K1082" s="298" t="str">
        <f>+CONTACTO!$C$6</f>
        <v>-</v>
      </c>
    </row>
    <row r="1083" spans="7:11" x14ac:dyDescent="0.25">
      <c r="G1083" s="80" t="str">
        <f t="shared" si="16"/>
        <v>-</v>
      </c>
      <c r="K1083" s="298" t="str">
        <f>+CONTACTO!$C$6</f>
        <v>-</v>
      </c>
    </row>
    <row r="1084" spans="7:11" x14ac:dyDescent="0.25">
      <c r="G1084" s="80" t="str">
        <f t="shared" si="16"/>
        <v>-</v>
      </c>
      <c r="K1084" s="298" t="str">
        <f>+CONTACTO!$C$6</f>
        <v>-</v>
      </c>
    </row>
    <row r="1085" spans="7:11" x14ac:dyDescent="0.25">
      <c r="G1085" s="80" t="str">
        <f t="shared" si="16"/>
        <v>-</v>
      </c>
      <c r="K1085" s="298" t="str">
        <f>+CONTACTO!$C$6</f>
        <v>-</v>
      </c>
    </row>
    <row r="1086" spans="7:11" x14ac:dyDescent="0.25">
      <c r="G1086" s="80" t="str">
        <f t="shared" si="16"/>
        <v>-</v>
      </c>
      <c r="K1086" s="298" t="str">
        <f>+CONTACTO!$C$6</f>
        <v>-</v>
      </c>
    </row>
    <row r="1087" spans="7:11" x14ac:dyDescent="0.25">
      <c r="G1087" s="80" t="str">
        <f t="shared" si="16"/>
        <v>-</v>
      </c>
      <c r="K1087" s="298" t="str">
        <f>+CONTACTO!$C$6</f>
        <v>-</v>
      </c>
    </row>
    <row r="1088" spans="7:11" x14ac:dyDescent="0.25">
      <c r="G1088" s="80" t="str">
        <f t="shared" si="16"/>
        <v>-</v>
      </c>
      <c r="K1088" s="298" t="str">
        <f>+CONTACTO!$C$6</f>
        <v>-</v>
      </c>
    </row>
    <row r="1089" spans="7:11" x14ac:dyDescent="0.25">
      <c r="G1089" s="80" t="str">
        <f t="shared" si="16"/>
        <v>-</v>
      </c>
      <c r="K1089" s="298" t="str">
        <f>+CONTACTO!$C$6</f>
        <v>-</v>
      </c>
    </row>
    <row r="1090" spans="7:11" x14ac:dyDescent="0.25">
      <c r="G1090" s="80" t="str">
        <f t="shared" si="16"/>
        <v>-</v>
      </c>
      <c r="K1090" s="298" t="str">
        <f>+CONTACTO!$C$6</f>
        <v>-</v>
      </c>
    </row>
    <row r="1091" spans="7:11" x14ac:dyDescent="0.25">
      <c r="G1091" s="80" t="str">
        <f t="shared" si="16"/>
        <v>-</v>
      </c>
      <c r="K1091" s="298" t="str">
        <f>+CONTACTO!$C$6</f>
        <v>-</v>
      </c>
    </row>
    <row r="1092" spans="7:11" x14ac:dyDescent="0.25">
      <c r="G1092" s="80" t="str">
        <f t="shared" si="16"/>
        <v>-</v>
      </c>
      <c r="K1092" s="298" t="str">
        <f>+CONTACTO!$C$6</f>
        <v>-</v>
      </c>
    </row>
    <row r="1093" spans="7:11" x14ac:dyDescent="0.25">
      <c r="G1093" s="80" t="str">
        <f t="shared" si="16"/>
        <v>-</v>
      </c>
      <c r="K1093" s="298" t="str">
        <f>+CONTACTO!$C$6</f>
        <v>-</v>
      </c>
    </row>
    <row r="1094" spans="7:11" x14ac:dyDescent="0.25">
      <c r="G1094" s="80" t="str">
        <f t="shared" si="16"/>
        <v>-</v>
      </c>
      <c r="K1094" s="298" t="str">
        <f>+CONTACTO!$C$6</f>
        <v>-</v>
      </c>
    </row>
    <row r="1095" spans="7:11" x14ac:dyDescent="0.25">
      <c r="G1095" s="80" t="str">
        <f t="shared" ref="G1095:G1158" si="17">IF(F1095="","-",IFERROR(+IF(F1095="si",(((E1095*19)/100)+E1095),E1095),"-"))</f>
        <v>-</v>
      </c>
      <c r="K1095" s="298" t="str">
        <f>+CONTACTO!$C$6</f>
        <v>-</v>
      </c>
    </row>
    <row r="1096" spans="7:11" x14ac:dyDescent="0.25">
      <c r="G1096" s="80" t="str">
        <f t="shared" si="17"/>
        <v>-</v>
      </c>
      <c r="K1096" s="298" t="str">
        <f>+CONTACTO!$C$6</f>
        <v>-</v>
      </c>
    </row>
    <row r="1097" spans="7:11" x14ac:dyDescent="0.25">
      <c r="G1097" s="80" t="str">
        <f t="shared" si="17"/>
        <v>-</v>
      </c>
      <c r="K1097" s="298" t="str">
        <f>+CONTACTO!$C$6</f>
        <v>-</v>
      </c>
    </row>
    <row r="1098" spans="7:11" x14ac:dyDescent="0.25">
      <c r="G1098" s="80" t="str">
        <f t="shared" si="17"/>
        <v>-</v>
      </c>
      <c r="K1098" s="298" t="str">
        <f>+CONTACTO!$C$6</f>
        <v>-</v>
      </c>
    </row>
    <row r="1099" spans="7:11" x14ac:dyDescent="0.25">
      <c r="G1099" s="80" t="str">
        <f t="shared" si="17"/>
        <v>-</v>
      </c>
      <c r="K1099" s="298" t="str">
        <f>+CONTACTO!$C$6</f>
        <v>-</v>
      </c>
    </row>
    <row r="1100" spans="7:11" x14ac:dyDescent="0.25">
      <c r="G1100" s="80" t="str">
        <f t="shared" si="17"/>
        <v>-</v>
      </c>
      <c r="K1100" s="298" t="str">
        <f>+CONTACTO!$C$6</f>
        <v>-</v>
      </c>
    </row>
    <row r="1101" spans="7:11" x14ac:dyDescent="0.25">
      <c r="G1101" s="80" t="str">
        <f t="shared" si="17"/>
        <v>-</v>
      </c>
      <c r="K1101" s="298" t="str">
        <f>+CONTACTO!$C$6</f>
        <v>-</v>
      </c>
    </row>
    <row r="1102" spans="7:11" x14ac:dyDescent="0.25">
      <c r="G1102" s="80" t="str">
        <f t="shared" si="17"/>
        <v>-</v>
      </c>
      <c r="K1102" s="298" t="str">
        <f>+CONTACTO!$C$6</f>
        <v>-</v>
      </c>
    </row>
    <row r="1103" spans="7:11" x14ac:dyDescent="0.25">
      <c r="G1103" s="80" t="str">
        <f t="shared" si="17"/>
        <v>-</v>
      </c>
      <c r="K1103" s="298" t="str">
        <f>+CONTACTO!$C$6</f>
        <v>-</v>
      </c>
    </row>
    <row r="1104" spans="7:11" x14ac:dyDescent="0.25">
      <c r="G1104" s="80" t="str">
        <f t="shared" si="17"/>
        <v>-</v>
      </c>
      <c r="K1104" s="298" t="str">
        <f>+CONTACTO!$C$6</f>
        <v>-</v>
      </c>
    </row>
    <row r="1105" spans="7:11" x14ac:dyDescent="0.25">
      <c r="G1105" s="80" t="str">
        <f t="shared" si="17"/>
        <v>-</v>
      </c>
      <c r="K1105" s="298" t="str">
        <f>+CONTACTO!$C$6</f>
        <v>-</v>
      </c>
    </row>
    <row r="1106" spans="7:11" x14ac:dyDescent="0.25">
      <c r="G1106" s="80" t="str">
        <f t="shared" si="17"/>
        <v>-</v>
      </c>
      <c r="K1106" s="298" t="str">
        <f>+CONTACTO!$C$6</f>
        <v>-</v>
      </c>
    </row>
    <row r="1107" spans="7:11" x14ac:dyDescent="0.25">
      <c r="G1107" s="80" t="str">
        <f t="shared" si="17"/>
        <v>-</v>
      </c>
      <c r="K1107" s="298" t="str">
        <f>+CONTACTO!$C$6</f>
        <v>-</v>
      </c>
    </row>
    <row r="1108" spans="7:11" x14ac:dyDescent="0.25">
      <c r="G1108" s="80" t="str">
        <f t="shared" si="17"/>
        <v>-</v>
      </c>
      <c r="K1108" s="298" t="str">
        <f>+CONTACTO!$C$6</f>
        <v>-</v>
      </c>
    </row>
    <row r="1109" spans="7:11" x14ac:dyDescent="0.25">
      <c r="G1109" s="80" t="str">
        <f t="shared" si="17"/>
        <v>-</v>
      </c>
      <c r="K1109" s="298" t="str">
        <f>+CONTACTO!$C$6</f>
        <v>-</v>
      </c>
    </row>
    <row r="1110" spans="7:11" x14ac:dyDescent="0.25">
      <c r="G1110" s="80" t="str">
        <f t="shared" si="17"/>
        <v>-</v>
      </c>
      <c r="K1110" s="298" t="str">
        <f>+CONTACTO!$C$6</f>
        <v>-</v>
      </c>
    </row>
    <row r="1111" spans="7:11" x14ac:dyDescent="0.25">
      <c r="G1111" s="80" t="str">
        <f t="shared" si="17"/>
        <v>-</v>
      </c>
      <c r="K1111" s="298" t="str">
        <f>+CONTACTO!$C$6</f>
        <v>-</v>
      </c>
    </row>
    <row r="1112" spans="7:11" x14ac:dyDescent="0.25">
      <c r="G1112" s="80" t="str">
        <f t="shared" si="17"/>
        <v>-</v>
      </c>
      <c r="K1112" s="298" t="str">
        <f>+CONTACTO!$C$6</f>
        <v>-</v>
      </c>
    </row>
    <row r="1113" spans="7:11" x14ac:dyDescent="0.25">
      <c r="G1113" s="80" t="str">
        <f t="shared" si="17"/>
        <v>-</v>
      </c>
      <c r="K1113" s="298" t="str">
        <f>+CONTACTO!$C$6</f>
        <v>-</v>
      </c>
    </row>
    <row r="1114" spans="7:11" x14ac:dyDescent="0.25">
      <c r="G1114" s="80" t="str">
        <f t="shared" si="17"/>
        <v>-</v>
      </c>
      <c r="K1114" s="298" t="str">
        <f>+CONTACTO!$C$6</f>
        <v>-</v>
      </c>
    </row>
    <row r="1115" spans="7:11" x14ac:dyDescent="0.25">
      <c r="G1115" s="80" t="str">
        <f t="shared" si="17"/>
        <v>-</v>
      </c>
      <c r="K1115" s="298" t="str">
        <f>+CONTACTO!$C$6</f>
        <v>-</v>
      </c>
    </row>
    <row r="1116" spans="7:11" x14ac:dyDescent="0.25">
      <c r="G1116" s="80" t="str">
        <f t="shared" si="17"/>
        <v>-</v>
      </c>
      <c r="K1116" s="298" t="str">
        <f>+CONTACTO!$C$6</f>
        <v>-</v>
      </c>
    </row>
    <row r="1117" spans="7:11" x14ac:dyDescent="0.25">
      <c r="G1117" s="80" t="str">
        <f t="shared" si="17"/>
        <v>-</v>
      </c>
      <c r="K1117" s="298" t="str">
        <f>+CONTACTO!$C$6</f>
        <v>-</v>
      </c>
    </row>
    <row r="1118" spans="7:11" x14ac:dyDescent="0.25">
      <c r="G1118" s="80" t="str">
        <f t="shared" si="17"/>
        <v>-</v>
      </c>
      <c r="K1118" s="298" t="str">
        <f>+CONTACTO!$C$6</f>
        <v>-</v>
      </c>
    </row>
    <row r="1119" spans="7:11" x14ac:dyDescent="0.25">
      <c r="G1119" s="80" t="str">
        <f t="shared" si="17"/>
        <v>-</v>
      </c>
      <c r="K1119" s="298" t="str">
        <f>+CONTACTO!$C$6</f>
        <v>-</v>
      </c>
    </row>
    <row r="1120" spans="7:11" x14ac:dyDescent="0.25">
      <c r="G1120" s="80" t="str">
        <f t="shared" si="17"/>
        <v>-</v>
      </c>
      <c r="K1120" s="298" t="str">
        <f>+CONTACTO!$C$6</f>
        <v>-</v>
      </c>
    </row>
    <row r="1121" spans="7:11" x14ac:dyDescent="0.25">
      <c r="G1121" s="80" t="str">
        <f t="shared" si="17"/>
        <v>-</v>
      </c>
      <c r="K1121" s="298" t="str">
        <f>+CONTACTO!$C$6</f>
        <v>-</v>
      </c>
    </row>
    <row r="1122" spans="7:11" x14ac:dyDescent="0.25">
      <c r="G1122" s="80" t="str">
        <f t="shared" si="17"/>
        <v>-</v>
      </c>
      <c r="K1122" s="298" t="str">
        <f>+CONTACTO!$C$6</f>
        <v>-</v>
      </c>
    </row>
    <row r="1123" spans="7:11" x14ac:dyDescent="0.25">
      <c r="G1123" s="80" t="str">
        <f t="shared" si="17"/>
        <v>-</v>
      </c>
      <c r="K1123" s="298" t="str">
        <f>+CONTACTO!$C$6</f>
        <v>-</v>
      </c>
    </row>
    <row r="1124" spans="7:11" x14ac:dyDescent="0.25">
      <c r="G1124" s="80" t="str">
        <f t="shared" si="17"/>
        <v>-</v>
      </c>
      <c r="K1124" s="298" t="str">
        <f>+CONTACTO!$C$6</f>
        <v>-</v>
      </c>
    </row>
    <row r="1125" spans="7:11" x14ac:dyDescent="0.25">
      <c r="G1125" s="80" t="str">
        <f t="shared" si="17"/>
        <v>-</v>
      </c>
      <c r="K1125" s="298" t="str">
        <f>+CONTACTO!$C$6</f>
        <v>-</v>
      </c>
    </row>
    <row r="1126" spans="7:11" x14ac:dyDescent="0.25">
      <c r="G1126" s="80" t="str">
        <f t="shared" si="17"/>
        <v>-</v>
      </c>
      <c r="K1126" s="298" t="str">
        <f>+CONTACTO!$C$6</f>
        <v>-</v>
      </c>
    </row>
    <row r="1127" spans="7:11" x14ac:dyDescent="0.25">
      <c r="G1127" s="80" t="str">
        <f t="shared" si="17"/>
        <v>-</v>
      </c>
      <c r="K1127" s="298" t="str">
        <f>+CONTACTO!$C$6</f>
        <v>-</v>
      </c>
    </row>
    <row r="1128" spans="7:11" x14ac:dyDescent="0.25">
      <c r="G1128" s="80" t="str">
        <f t="shared" si="17"/>
        <v>-</v>
      </c>
      <c r="K1128" s="298" t="str">
        <f>+CONTACTO!$C$6</f>
        <v>-</v>
      </c>
    </row>
    <row r="1129" spans="7:11" x14ac:dyDescent="0.25">
      <c r="G1129" s="80" t="str">
        <f t="shared" si="17"/>
        <v>-</v>
      </c>
      <c r="K1129" s="298" t="str">
        <f>+CONTACTO!$C$6</f>
        <v>-</v>
      </c>
    </row>
    <row r="1130" spans="7:11" x14ac:dyDescent="0.25">
      <c r="G1130" s="80" t="str">
        <f t="shared" si="17"/>
        <v>-</v>
      </c>
      <c r="K1130" s="298" t="str">
        <f>+CONTACTO!$C$6</f>
        <v>-</v>
      </c>
    </row>
    <row r="1131" spans="7:11" x14ac:dyDescent="0.25">
      <c r="G1131" s="80" t="str">
        <f t="shared" si="17"/>
        <v>-</v>
      </c>
      <c r="K1131" s="298" t="str">
        <f>+CONTACTO!$C$6</f>
        <v>-</v>
      </c>
    </row>
    <row r="1132" spans="7:11" x14ac:dyDescent="0.25">
      <c r="G1132" s="80" t="str">
        <f t="shared" si="17"/>
        <v>-</v>
      </c>
      <c r="K1132" s="298" t="str">
        <f>+CONTACTO!$C$6</f>
        <v>-</v>
      </c>
    </row>
    <row r="1133" spans="7:11" x14ac:dyDescent="0.25">
      <c r="G1133" s="80" t="str">
        <f t="shared" si="17"/>
        <v>-</v>
      </c>
      <c r="K1133" s="298" t="str">
        <f>+CONTACTO!$C$6</f>
        <v>-</v>
      </c>
    </row>
    <row r="1134" spans="7:11" x14ac:dyDescent="0.25">
      <c r="G1134" s="80" t="str">
        <f t="shared" si="17"/>
        <v>-</v>
      </c>
      <c r="K1134" s="298" t="str">
        <f>+CONTACTO!$C$6</f>
        <v>-</v>
      </c>
    </row>
    <row r="1135" spans="7:11" x14ac:dyDescent="0.25">
      <c r="G1135" s="80" t="str">
        <f t="shared" si="17"/>
        <v>-</v>
      </c>
      <c r="K1135" s="298" t="str">
        <f>+CONTACTO!$C$6</f>
        <v>-</v>
      </c>
    </row>
    <row r="1136" spans="7:11" x14ac:dyDescent="0.25">
      <c r="G1136" s="80" t="str">
        <f t="shared" si="17"/>
        <v>-</v>
      </c>
      <c r="K1136" s="298" t="str">
        <f>+CONTACTO!$C$6</f>
        <v>-</v>
      </c>
    </row>
    <row r="1137" spans="7:11" x14ac:dyDescent="0.25">
      <c r="G1137" s="80" t="str">
        <f t="shared" si="17"/>
        <v>-</v>
      </c>
      <c r="K1137" s="298" t="str">
        <f>+CONTACTO!$C$6</f>
        <v>-</v>
      </c>
    </row>
    <row r="1138" spans="7:11" x14ac:dyDescent="0.25">
      <c r="G1138" s="80" t="str">
        <f t="shared" si="17"/>
        <v>-</v>
      </c>
      <c r="K1138" s="298" t="str">
        <f>+CONTACTO!$C$6</f>
        <v>-</v>
      </c>
    </row>
    <row r="1139" spans="7:11" x14ac:dyDescent="0.25">
      <c r="G1139" s="80" t="str">
        <f t="shared" si="17"/>
        <v>-</v>
      </c>
      <c r="K1139" s="298" t="str">
        <f>+CONTACTO!$C$6</f>
        <v>-</v>
      </c>
    </row>
    <row r="1140" spans="7:11" x14ac:dyDescent="0.25">
      <c r="G1140" s="80" t="str">
        <f t="shared" si="17"/>
        <v>-</v>
      </c>
      <c r="K1140" s="298" t="str">
        <f>+CONTACTO!$C$6</f>
        <v>-</v>
      </c>
    </row>
    <row r="1141" spans="7:11" x14ac:dyDescent="0.25">
      <c r="G1141" s="80" t="str">
        <f t="shared" si="17"/>
        <v>-</v>
      </c>
      <c r="K1141" s="298" t="str">
        <f>+CONTACTO!$C$6</f>
        <v>-</v>
      </c>
    </row>
    <row r="1142" spans="7:11" x14ac:dyDescent="0.25">
      <c r="G1142" s="80" t="str">
        <f t="shared" si="17"/>
        <v>-</v>
      </c>
      <c r="K1142" s="298" t="str">
        <f>+CONTACTO!$C$6</f>
        <v>-</v>
      </c>
    </row>
    <row r="1143" spans="7:11" x14ac:dyDescent="0.25">
      <c r="G1143" s="80" t="str">
        <f t="shared" si="17"/>
        <v>-</v>
      </c>
      <c r="K1143" s="298" t="str">
        <f>+CONTACTO!$C$6</f>
        <v>-</v>
      </c>
    </row>
    <row r="1144" spans="7:11" x14ac:dyDescent="0.25">
      <c r="G1144" s="80" t="str">
        <f t="shared" si="17"/>
        <v>-</v>
      </c>
      <c r="K1144" s="298" t="str">
        <f>+CONTACTO!$C$6</f>
        <v>-</v>
      </c>
    </row>
    <row r="1145" spans="7:11" x14ac:dyDescent="0.25">
      <c r="G1145" s="80" t="str">
        <f t="shared" si="17"/>
        <v>-</v>
      </c>
      <c r="K1145" s="298" t="str">
        <f>+CONTACTO!$C$6</f>
        <v>-</v>
      </c>
    </row>
    <row r="1146" spans="7:11" x14ac:dyDescent="0.25">
      <c r="G1146" s="80" t="str">
        <f t="shared" si="17"/>
        <v>-</v>
      </c>
      <c r="K1146" s="298" t="str">
        <f>+CONTACTO!$C$6</f>
        <v>-</v>
      </c>
    </row>
    <row r="1147" spans="7:11" x14ac:dyDescent="0.25">
      <c r="G1147" s="80" t="str">
        <f t="shared" si="17"/>
        <v>-</v>
      </c>
      <c r="K1147" s="298" t="str">
        <f>+CONTACTO!$C$6</f>
        <v>-</v>
      </c>
    </row>
    <row r="1148" spans="7:11" x14ac:dyDescent="0.25">
      <c r="G1148" s="80" t="str">
        <f t="shared" si="17"/>
        <v>-</v>
      </c>
      <c r="K1148" s="298" t="str">
        <f>+CONTACTO!$C$6</f>
        <v>-</v>
      </c>
    </row>
    <row r="1149" spans="7:11" x14ac:dyDescent="0.25">
      <c r="G1149" s="80" t="str">
        <f t="shared" si="17"/>
        <v>-</v>
      </c>
      <c r="K1149" s="298" t="str">
        <f>+CONTACTO!$C$6</f>
        <v>-</v>
      </c>
    </row>
    <row r="1150" spans="7:11" x14ac:dyDescent="0.25">
      <c r="G1150" s="80" t="str">
        <f t="shared" si="17"/>
        <v>-</v>
      </c>
      <c r="K1150" s="298" t="str">
        <f>+CONTACTO!$C$6</f>
        <v>-</v>
      </c>
    </row>
    <row r="1151" spans="7:11" x14ac:dyDescent="0.25">
      <c r="G1151" s="80" t="str">
        <f t="shared" si="17"/>
        <v>-</v>
      </c>
      <c r="K1151" s="298" t="str">
        <f>+CONTACTO!$C$6</f>
        <v>-</v>
      </c>
    </row>
    <row r="1152" spans="7:11" x14ac:dyDescent="0.25">
      <c r="G1152" s="80" t="str">
        <f t="shared" si="17"/>
        <v>-</v>
      </c>
      <c r="K1152" s="298" t="str">
        <f>+CONTACTO!$C$6</f>
        <v>-</v>
      </c>
    </row>
    <row r="1153" spans="7:11" x14ac:dyDescent="0.25">
      <c r="G1153" s="80" t="str">
        <f t="shared" si="17"/>
        <v>-</v>
      </c>
      <c r="K1153" s="298" t="str">
        <f>+CONTACTO!$C$6</f>
        <v>-</v>
      </c>
    </row>
    <row r="1154" spans="7:11" x14ac:dyDescent="0.25">
      <c r="G1154" s="80" t="str">
        <f t="shared" si="17"/>
        <v>-</v>
      </c>
      <c r="K1154" s="298" t="str">
        <f>+CONTACTO!$C$6</f>
        <v>-</v>
      </c>
    </row>
    <row r="1155" spans="7:11" x14ac:dyDescent="0.25">
      <c r="G1155" s="80" t="str">
        <f t="shared" si="17"/>
        <v>-</v>
      </c>
      <c r="K1155" s="298" t="str">
        <f>+CONTACTO!$C$6</f>
        <v>-</v>
      </c>
    </row>
    <row r="1156" spans="7:11" x14ac:dyDescent="0.25">
      <c r="G1156" s="80" t="str">
        <f t="shared" si="17"/>
        <v>-</v>
      </c>
      <c r="K1156" s="298" t="str">
        <f>+CONTACTO!$C$6</f>
        <v>-</v>
      </c>
    </row>
    <row r="1157" spans="7:11" x14ac:dyDescent="0.25">
      <c r="G1157" s="80" t="str">
        <f t="shared" si="17"/>
        <v>-</v>
      </c>
      <c r="K1157" s="298" t="str">
        <f>+CONTACTO!$C$6</f>
        <v>-</v>
      </c>
    </row>
    <row r="1158" spans="7:11" x14ac:dyDescent="0.25">
      <c r="G1158" s="80" t="str">
        <f t="shared" si="17"/>
        <v>-</v>
      </c>
      <c r="K1158" s="298" t="str">
        <f>+CONTACTO!$C$6</f>
        <v>-</v>
      </c>
    </row>
    <row r="1159" spans="7:11" x14ac:dyDescent="0.25">
      <c r="G1159" s="80" t="str">
        <f t="shared" ref="G1159:G1222" si="18">IF(F1159="","-",IFERROR(+IF(F1159="si",(((E1159*19)/100)+E1159),E1159),"-"))</f>
        <v>-</v>
      </c>
      <c r="K1159" s="298" t="str">
        <f>+CONTACTO!$C$6</f>
        <v>-</v>
      </c>
    </row>
    <row r="1160" spans="7:11" x14ac:dyDescent="0.25">
      <c r="G1160" s="80" t="str">
        <f t="shared" si="18"/>
        <v>-</v>
      </c>
      <c r="K1160" s="298" t="str">
        <f>+CONTACTO!$C$6</f>
        <v>-</v>
      </c>
    </row>
    <row r="1161" spans="7:11" x14ac:dyDescent="0.25">
      <c r="G1161" s="80" t="str">
        <f t="shared" si="18"/>
        <v>-</v>
      </c>
      <c r="K1161" s="298" t="str">
        <f>+CONTACTO!$C$6</f>
        <v>-</v>
      </c>
    </row>
    <row r="1162" spans="7:11" x14ac:dyDescent="0.25">
      <c r="G1162" s="80" t="str">
        <f t="shared" si="18"/>
        <v>-</v>
      </c>
      <c r="K1162" s="298" t="str">
        <f>+CONTACTO!$C$6</f>
        <v>-</v>
      </c>
    </row>
    <row r="1163" spans="7:11" x14ac:dyDescent="0.25">
      <c r="G1163" s="80" t="str">
        <f t="shared" si="18"/>
        <v>-</v>
      </c>
      <c r="K1163" s="298" t="str">
        <f>+CONTACTO!$C$6</f>
        <v>-</v>
      </c>
    </row>
    <row r="1164" spans="7:11" x14ac:dyDescent="0.25">
      <c r="G1164" s="80" t="str">
        <f t="shared" si="18"/>
        <v>-</v>
      </c>
      <c r="K1164" s="298" t="str">
        <f>+CONTACTO!$C$6</f>
        <v>-</v>
      </c>
    </row>
    <row r="1165" spans="7:11" x14ac:dyDescent="0.25">
      <c r="G1165" s="80" t="str">
        <f t="shared" si="18"/>
        <v>-</v>
      </c>
      <c r="K1165" s="298" t="str">
        <f>+CONTACTO!$C$6</f>
        <v>-</v>
      </c>
    </row>
    <row r="1166" spans="7:11" x14ac:dyDescent="0.25">
      <c r="G1166" s="80" t="str">
        <f t="shared" si="18"/>
        <v>-</v>
      </c>
      <c r="K1166" s="298" t="str">
        <f>+CONTACTO!$C$6</f>
        <v>-</v>
      </c>
    </row>
    <row r="1167" spans="7:11" x14ac:dyDescent="0.25">
      <c r="G1167" s="80" t="str">
        <f t="shared" si="18"/>
        <v>-</v>
      </c>
      <c r="K1167" s="298" t="str">
        <f>+CONTACTO!$C$6</f>
        <v>-</v>
      </c>
    </row>
    <row r="1168" spans="7:11" x14ac:dyDescent="0.25">
      <c r="G1168" s="80" t="str">
        <f t="shared" si="18"/>
        <v>-</v>
      </c>
      <c r="K1168" s="298" t="str">
        <f>+CONTACTO!$C$6</f>
        <v>-</v>
      </c>
    </row>
    <row r="1169" spans="7:11" x14ac:dyDescent="0.25">
      <c r="G1169" s="80" t="str">
        <f t="shared" si="18"/>
        <v>-</v>
      </c>
      <c r="K1169" s="298" t="str">
        <f>+CONTACTO!$C$6</f>
        <v>-</v>
      </c>
    </row>
    <row r="1170" spans="7:11" x14ac:dyDescent="0.25">
      <c r="G1170" s="80" t="str">
        <f t="shared" si="18"/>
        <v>-</v>
      </c>
      <c r="K1170" s="298" t="str">
        <f>+CONTACTO!$C$6</f>
        <v>-</v>
      </c>
    </row>
    <row r="1171" spans="7:11" x14ac:dyDescent="0.25">
      <c r="G1171" s="80" t="str">
        <f t="shared" si="18"/>
        <v>-</v>
      </c>
      <c r="K1171" s="298" t="str">
        <f>+CONTACTO!$C$6</f>
        <v>-</v>
      </c>
    </row>
    <row r="1172" spans="7:11" x14ac:dyDescent="0.25">
      <c r="G1172" s="80" t="str">
        <f t="shared" si="18"/>
        <v>-</v>
      </c>
      <c r="K1172" s="298" t="str">
        <f>+CONTACTO!$C$6</f>
        <v>-</v>
      </c>
    </row>
    <row r="1173" spans="7:11" x14ac:dyDescent="0.25">
      <c r="G1173" s="80" t="str">
        <f t="shared" si="18"/>
        <v>-</v>
      </c>
      <c r="K1173" s="298" t="str">
        <f>+CONTACTO!$C$6</f>
        <v>-</v>
      </c>
    </row>
    <row r="1174" spans="7:11" x14ac:dyDescent="0.25">
      <c r="G1174" s="80" t="str">
        <f t="shared" si="18"/>
        <v>-</v>
      </c>
      <c r="K1174" s="298" t="str">
        <f>+CONTACTO!$C$6</f>
        <v>-</v>
      </c>
    </row>
    <row r="1175" spans="7:11" x14ac:dyDescent="0.25">
      <c r="G1175" s="80" t="str">
        <f t="shared" si="18"/>
        <v>-</v>
      </c>
      <c r="K1175" s="298" t="str">
        <f>+CONTACTO!$C$6</f>
        <v>-</v>
      </c>
    </row>
    <row r="1176" spans="7:11" x14ac:dyDescent="0.25">
      <c r="G1176" s="80" t="str">
        <f t="shared" si="18"/>
        <v>-</v>
      </c>
      <c r="K1176" s="298" t="str">
        <f>+CONTACTO!$C$6</f>
        <v>-</v>
      </c>
    </row>
    <row r="1177" spans="7:11" x14ac:dyDescent="0.25">
      <c r="G1177" s="80" t="str">
        <f t="shared" si="18"/>
        <v>-</v>
      </c>
      <c r="K1177" s="298" t="str">
        <f>+CONTACTO!$C$6</f>
        <v>-</v>
      </c>
    </row>
    <row r="1178" spans="7:11" x14ac:dyDescent="0.25">
      <c r="G1178" s="80" t="str">
        <f t="shared" si="18"/>
        <v>-</v>
      </c>
      <c r="K1178" s="298" t="str">
        <f>+CONTACTO!$C$6</f>
        <v>-</v>
      </c>
    </row>
    <row r="1179" spans="7:11" x14ac:dyDescent="0.25">
      <c r="G1179" s="80" t="str">
        <f t="shared" si="18"/>
        <v>-</v>
      </c>
      <c r="K1179" s="298" t="str">
        <f>+CONTACTO!$C$6</f>
        <v>-</v>
      </c>
    </row>
    <row r="1180" spans="7:11" x14ac:dyDescent="0.25">
      <c r="G1180" s="80" t="str">
        <f t="shared" si="18"/>
        <v>-</v>
      </c>
      <c r="K1180" s="298" t="str">
        <f>+CONTACTO!$C$6</f>
        <v>-</v>
      </c>
    </row>
    <row r="1181" spans="7:11" x14ac:dyDescent="0.25">
      <c r="G1181" s="80" t="str">
        <f t="shared" si="18"/>
        <v>-</v>
      </c>
      <c r="K1181" s="298" t="str">
        <f>+CONTACTO!$C$6</f>
        <v>-</v>
      </c>
    </row>
    <row r="1182" spans="7:11" x14ac:dyDescent="0.25">
      <c r="G1182" s="80" t="str">
        <f t="shared" si="18"/>
        <v>-</v>
      </c>
      <c r="K1182" s="298" t="str">
        <f>+CONTACTO!$C$6</f>
        <v>-</v>
      </c>
    </row>
    <row r="1183" spans="7:11" x14ac:dyDescent="0.25">
      <c r="G1183" s="80" t="str">
        <f t="shared" si="18"/>
        <v>-</v>
      </c>
      <c r="K1183" s="298" t="str">
        <f>+CONTACTO!$C$6</f>
        <v>-</v>
      </c>
    </row>
    <row r="1184" spans="7:11" x14ac:dyDescent="0.25">
      <c r="G1184" s="80" t="str">
        <f t="shared" si="18"/>
        <v>-</v>
      </c>
      <c r="K1184" s="298" t="str">
        <f>+CONTACTO!$C$6</f>
        <v>-</v>
      </c>
    </row>
    <row r="1185" spans="7:11" x14ac:dyDescent="0.25">
      <c r="G1185" s="80" t="str">
        <f t="shared" si="18"/>
        <v>-</v>
      </c>
      <c r="K1185" s="298" t="str">
        <f>+CONTACTO!$C$6</f>
        <v>-</v>
      </c>
    </row>
    <row r="1186" spans="7:11" x14ac:dyDescent="0.25">
      <c r="G1186" s="80" t="str">
        <f t="shared" si="18"/>
        <v>-</v>
      </c>
      <c r="K1186" s="298" t="str">
        <f>+CONTACTO!$C$6</f>
        <v>-</v>
      </c>
    </row>
    <row r="1187" spans="7:11" x14ac:dyDescent="0.25">
      <c r="G1187" s="80" t="str">
        <f t="shared" si="18"/>
        <v>-</v>
      </c>
      <c r="K1187" s="298" t="str">
        <f>+CONTACTO!$C$6</f>
        <v>-</v>
      </c>
    </row>
    <row r="1188" spans="7:11" x14ac:dyDescent="0.25">
      <c r="G1188" s="80" t="str">
        <f t="shared" si="18"/>
        <v>-</v>
      </c>
      <c r="K1188" s="298" t="str">
        <f>+CONTACTO!$C$6</f>
        <v>-</v>
      </c>
    </row>
    <row r="1189" spans="7:11" x14ac:dyDescent="0.25">
      <c r="G1189" s="80" t="str">
        <f t="shared" si="18"/>
        <v>-</v>
      </c>
      <c r="K1189" s="298" t="str">
        <f>+CONTACTO!$C$6</f>
        <v>-</v>
      </c>
    </row>
    <row r="1190" spans="7:11" x14ac:dyDescent="0.25">
      <c r="G1190" s="80" t="str">
        <f t="shared" si="18"/>
        <v>-</v>
      </c>
      <c r="K1190" s="298" t="str">
        <f>+CONTACTO!$C$6</f>
        <v>-</v>
      </c>
    </row>
    <row r="1191" spans="7:11" x14ac:dyDescent="0.25">
      <c r="G1191" s="80" t="str">
        <f t="shared" si="18"/>
        <v>-</v>
      </c>
      <c r="K1191" s="298" t="str">
        <f>+CONTACTO!$C$6</f>
        <v>-</v>
      </c>
    </row>
    <row r="1192" spans="7:11" x14ac:dyDescent="0.25">
      <c r="G1192" s="80" t="str">
        <f t="shared" si="18"/>
        <v>-</v>
      </c>
      <c r="K1192" s="298" t="str">
        <f>+CONTACTO!$C$6</f>
        <v>-</v>
      </c>
    </row>
    <row r="1193" spans="7:11" x14ac:dyDescent="0.25">
      <c r="G1193" s="80" t="str">
        <f t="shared" si="18"/>
        <v>-</v>
      </c>
      <c r="K1193" s="298" t="str">
        <f>+CONTACTO!$C$6</f>
        <v>-</v>
      </c>
    </row>
    <row r="1194" spans="7:11" x14ac:dyDescent="0.25">
      <c r="G1194" s="80" t="str">
        <f t="shared" si="18"/>
        <v>-</v>
      </c>
      <c r="K1194" s="298" t="str">
        <f>+CONTACTO!$C$6</f>
        <v>-</v>
      </c>
    </row>
    <row r="1195" spans="7:11" x14ac:dyDescent="0.25">
      <c r="G1195" s="80" t="str">
        <f t="shared" si="18"/>
        <v>-</v>
      </c>
      <c r="K1195" s="298" t="str">
        <f>+CONTACTO!$C$6</f>
        <v>-</v>
      </c>
    </row>
    <row r="1196" spans="7:11" x14ac:dyDescent="0.25">
      <c r="G1196" s="80" t="str">
        <f t="shared" si="18"/>
        <v>-</v>
      </c>
      <c r="K1196" s="298" t="str">
        <f>+CONTACTO!$C$6</f>
        <v>-</v>
      </c>
    </row>
    <row r="1197" spans="7:11" x14ac:dyDescent="0.25">
      <c r="G1197" s="80" t="str">
        <f t="shared" si="18"/>
        <v>-</v>
      </c>
      <c r="K1197" s="298" t="str">
        <f>+CONTACTO!$C$6</f>
        <v>-</v>
      </c>
    </row>
    <row r="1198" spans="7:11" x14ac:dyDescent="0.25">
      <c r="G1198" s="80" t="str">
        <f t="shared" si="18"/>
        <v>-</v>
      </c>
      <c r="K1198" s="298" t="str">
        <f>+CONTACTO!$C$6</f>
        <v>-</v>
      </c>
    </row>
    <row r="1199" spans="7:11" x14ac:dyDescent="0.25">
      <c r="G1199" s="80" t="str">
        <f t="shared" si="18"/>
        <v>-</v>
      </c>
      <c r="K1199" s="298" t="str">
        <f>+CONTACTO!$C$6</f>
        <v>-</v>
      </c>
    </row>
    <row r="1200" spans="7:11" x14ac:dyDescent="0.25">
      <c r="G1200" s="80" t="str">
        <f t="shared" si="18"/>
        <v>-</v>
      </c>
      <c r="K1200" s="298" t="str">
        <f>+CONTACTO!$C$6</f>
        <v>-</v>
      </c>
    </row>
    <row r="1201" spans="7:11" x14ac:dyDescent="0.25">
      <c r="G1201" s="80" t="str">
        <f t="shared" si="18"/>
        <v>-</v>
      </c>
      <c r="K1201" s="298" t="str">
        <f>+CONTACTO!$C$6</f>
        <v>-</v>
      </c>
    </row>
    <row r="1202" spans="7:11" x14ac:dyDescent="0.25">
      <c r="G1202" s="80" t="str">
        <f t="shared" si="18"/>
        <v>-</v>
      </c>
      <c r="K1202" s="298" t="str">
        <f>+CONTACTO!$C$6</f>
        <v>-</v>
      </c>
    </row>
    <row r="1203" spans="7:11" x14ac:dyDescent="0.25">
      <c r="G1203" s="80" t="str">
        <f t="shared" si="18"/>
        <v>-</v>
      </c>
      <c r="K1203" s="298" t="str">
        <f>+CONTACTO!$C$6</f>
        <v>-</v>
      </c>
    </row>
    <row r="1204" spans="7:11" x14ac:dyDescent="0.25">
      <c r="G1204" s="80" t="str">
        <f t="shared" si="18"/>
        <v>-</v>
      </c>
      <c r="K1204" s="298" t="str">
        <f>+CONTACTO!$C$6</f>
        <v>-</v>
      </c>
    </row>
    <row r="1205" spans="7:11" x14ac:dyDescent="0.25">
      <c r="G1205" s="80" t="str">
        <f t="shared" si="18"/>
        <v>-</v>
      </c>
      <c r="K1205" s="298" t="str">
        <f>+CONTACTO!$C$6</f>
        <v>-</v>
      </c>
    </row>
    <row r="1206" spans="7:11" x14ac:dyDescent="0.25">
      <c r="G1206" s="80" t="str">
        <f t="shared" si="18"/>
        <v>-</v>
      </c>
      <c r="K1206" s="298" t="str">
        <f>+CONTACTO!$C$6</f>
        <v>-</v>
      </c>
    </row>
    <row r="1207" spans="7:11" x14ac:dyDescent="0.25">
      <c r="G1207" s="80" t="str">
        <f t="shared" si="18"/>
        <v>-</v>
      </c>
      <c r="K1207" s="298" t="str">
        <f>+CONTACTO!$C$6</f>
        <v>-</v>
      </c>
    </row>
    <row r="1208" spans="7:11" x14ac:dyDescent="0.25">
      <c r="G1208" s="80" t="str">
        <f t="shared" si="18"/>
        <v>-</v>
      </c>
      <c r="K1208" s="298" t="str">
        <f>+CONTACTO!$C$6</f>
        <v>-</v>
      </c>
    </row>
    <row r="1209" spans="7:11" x14ac:dyDescent="0.25">
      <c r="G1209" s="80" t="str">
        <f t="shared" si="18"/>
        <v>-</v>
      </c>
      <c r="K1209" s="298" t="str">
        <f>+CONTACTO!$C$6</f>
        <v>-</v>
      </c>
    </row>
    <row r="1210" spans="7:11" x14ac:dyDescent="0.25">
      <c r="G1210" s="80" t="str">
        <f t="shared" si="18"/>
        <v>-</v>
      </c>
      <c r="K1210" s="298" t="str">
        <f>+CONTACTO!$C$6</f>
        <v>-</v>
      </c>
    </row>
    <row r="1211" spans="7:11" x14ac:dyDescent="0.25">
      <c r="G1211" s="80" t="str">
        <f t="shared" si="18"/>
        <v>-</v>
      </c>
      <c r="K1211" s="298" t="str">
        <f>+CONTACTO!$C$6</f>
        <v>-</v>
      </c>
    </row>
    <row r="1212" spans="7:11" x14ac:dyDescent="0.25">
      <c r="G1212" s="80" t="str">
        <f t="shared" si="18"/>
        <v>-</v>
      </c>
      <c r="K1212" s="298" t="str">
        <f>+CONTACTO!$C$6</f>
        <v>-</v>
      </c>
    </row>
    <row r="1213" spans="7:11" x14ac:dyDescent="0.25">
      <c r="G1213" s="80" t="str">
        <f t="shared" si="18"/>
        <v>-</v>
      </c>
      <c r="K1213" s="298" t="str">
        <f>+CONTACTO!$C$6</f>
        <v>-</v>
      </c>
    </row>
    <row r="1214" spans="7:11" x14ac:dyDescent="0.25">
      <c r="G1214" s="80" t="str">
        <f t="shared" si="18"/>
        <v>-</v>
      </c>
      <c r="K1214" s="298" t="str">
        <f>+CONTACTO!$C$6</f>
        <v>-</v>
      </c>
    </row>
    <row r="1215" spans="7:11" x14ac:dyDescent="0.25">
      <c r="G1215" s="80" t="str">
        <f t="shared" si="18"/>
        <v>-</v>
      </c>
      <c r="K1215" s="298" t="str">
        <f>+CONTACTO!$C$6</f>
        <v>-</v>
      </c>
    </row>
    <row r="1216" spans="7:11" x14ac:dyDescent="0.25">
      <c r="G1216" s="80" t="str">
        <f t="shared" si="18"/>
        <v>-</v>
      </c>
      <c r="K1216" s="298" t="str">
        <f>+CONTACTO!$C$6</f>
        <v>-</v>
      </c>
    </row>
    <row r="1217" spans="7:11" x14ac:dyDescent="0.25">
      <c r="G1217" s="80" t="str">
        <f t="shared" si="18"/>
        <v>-</v>
      </c>
      <c r="K1217" s="298" t="str">
        <f>+CONTACTO!$C$6</f>
        <v>-</v>
      </c>
    </row>
    <row r="1218" spans="7:11" x14ac:dyDescent="0.25">
      <c r="G1218" s="80" t="str">
        <f t="shared" si="18"/>
        <v>-</v>
      </c>
      <c r="K1218" s="298" t="str">
        <f>+CONTACTO!$C$6</f>
        <v>-</v>
      </c>
    </row>
    <row r="1219" spans="7:11" x14ac:dyDescent="0.25">
      <c r="G1219" s="80" t="str">
        <f t="shared" si="18"/>
        <v>-</v>
      </c>
      <c r="K1219" s="298" t="str">
        <f>+CONTACTO!$C$6</f>
        <v>-</v>
      </c>
    </row>
    <row r="1220" spans="7:11" x14ac:dyDescent="0.25">
      <c r="G1220" s="80" t="str">
        <f t="shared" si="18"/>
        <v>-</v>
      </c>
      <c r="K1220" s="298" t="str">
        <f>+CONTACTO!$C$6</f>
        <v>-</v>
      </c>
    </row>
    <row r="1221" spans="7:11" x14ac:dyDescent="0.25">
      <c r="G1221" s="80" t="str">
        <f t="shared" si="18"/>
        <v>-</v>
      </c>
      <c r="K1221" s="298" t="str">
        <f>+CONTACTO!$C$6</f>
        <v>-</v>
      </c>
    </row>
    <row r="1222" spans="7:11" x14ac:dyDescent="0.25">
      <c r="G1222" s="80" t="str">
        <f t="shared" si="18"/>
        <v>-</v>
      </c>
      <c r="K1222" s="298" t="str">
        <f>+CONTACTO!$C$6</f>
        <v>-</v>
      </c>
    </row>
    <row r="1223" spans="7:11" x14ac:dyDescent="0.25">
      <c r="G1223" s="80" t="str">
        <f t="shared" ref="G1223:G1286" si="19">IF(F1223="","-",IFERROR(+IF(F1223="si",(((E1223*19)/100)+E1223),E1223),"-"))</f>
        <v>-</v>
      </c>
      <c r="K1223" s="298" t="str">
        <f>+CONTACTO!$C$6</f>
        <v>-</v>
      </c>
    </row>
    <row r="1224" spans="7:11" x14ac:dyDescent="0.25">
      <c r="G1224" s="80" t="str">
        <f t="shared" si="19"/>
        <v>-</v>
      </c>
      <c r="K1224" s="298" t="str">
        <f>+CONTACTO!$C$6</f>
        <v>-</v>
      </c>
    </row>
    <row r="1225" spans="7:11" x14ac:dyDescent="0.25">
      <c r="G1225" s="80" t="str">
        <f t="shared" si="19"/>
        <v>-</v>
      </c>
      <c r="K1225" s="298" t="str">
        <f>+CONTACTO!$C$6</f>
        <v>-</v>
      </c>
    </row>
    <row r="1226" spans="7:11" x14ac:dyDescent="0.25">
      <c r="G1226" s="80" t="str">
        <f t="shared" si="19"/>
        <v>-</v>
      </c>
      <c r="K1226" s="298" t="str">
        <f>+CONTACTO!$C$6</f>
        <v>-</v>
      </c>
    </row>
    <row r="1227" spans="7:11" x14ac:dyDescent="0.25">
      <c r="G1227" s="80" t="str">
        <f t="shared" si="19"/>
        <v>-</v>
      </c>
      <c r="K1227" s="298" t="str">
        <f>+CONTACTO!$C$6</f>
        <v>-</v>
      </c>
    </row>
    <row r="1228" spans="7:11" x14ac:dyDescent="0.25">
      <c r="G1228" s="80" t="str">
        <f t="shared" si="19"/>
        <v>-</v>
      </c>
      <c r="K1228" s="298" t="str">
        <f>+CONTACTO!$C$6</f>
        <v>-</v>
      </c>
    </row>
    <row r="1229" spans="7:11" x14ac:dyDescent="0.25">
      <c r="G1229" s="80" t="str">
        <f t="shared" si="19"/>
        <v>-</v>
      </c>
      <c r="K1229" s="298" t="str">
        <f>+CONTACTO!$C$6</f>
        <v>-</v>
      </c>
    </row>
    <row r="1230" spans="7:11" x14ac:dyDescent="0.25">
      <c r="G1230" s="80" t="str">
        <f t="shared" si="19"/>
        <v>-</v>
      </c>
      <c r="K1230" s="298" t="str">
        <f>+CONTACTO!$C$6</f>
        <v>-</v>
      </c>
    </row>
    <row r="1231" spans="7:11" x14ac:dyDescent="0.25">
      <c r="G1231" s="80" t="str">
        <f t="shared" si="19"/>
        <v>-</v>
      </c>
      <c r="K1231" s="298" t="str">
        <f>+CONTACTO!$C$6</f>
        <v>-</v>
      </c>
    </row>
    <row r="1232" spans="7:11" x14ac:dyDescent="0.25">
      <c r="G1232" s="80" t="str">
        <f t="shared" si="19"/>
        <v>-</v>
      </c>
      <c r="K1232" s="298" t="str">
        <f>+CONTACTO!$C$6</f>
        <v>-</v>
      </c>
    </row>
    <row r="1233" spans="7:11" x14ac:dyDescent="0.25">
      <c r="G1233" s="80" t="str">
        <f t="shared" si="19"/>
        <v>-</v>
      </c>
      <c r="K1233" s="298" t="str">
        <f>+CONTACTO!$C$6</f>
        <v>-</v>
      </c>
    </row>
    <row r="1234" spans="7:11" x14ac:dyDescent="0.25">
      <c r="G1234" s="80" t="str">
        <f t="shared" si="19"/>
        <v>-</v>
      </c>
      <c r="K1234" s="298" t="str">
        <f>+CONTACTO!$C$6</f>
        <v>-</v>
      </c>
    </row>
    <row r="1235" spans="7:11" x14ac:dyDescent="0.25">
      <c r="G1235" s="80" t="str">
        <f t="shared" si="19"/>
        <v>-</v>
      </c>
      <c r="K1235" s="298" t="str">
        <f>+CONTACTO!$C$6</f>
        <v>-</v>
      </c>
    </row>
    <row r="1236" spans="7:11" x14ac:dyDescent="0.25">
      <c r="G1236" s="80" t="str">
        <f t="shared" si="19"/>
        <v>-</v>
      </c>
      <c r="K1236" s="298" t="str">
        <f>+CONTACTO!$C$6</f>
        <v>-</v>
      </c>
    </row>
    <row r="1237" spans="7:11" x14ac:dyDescent="0.25">
      <c r="G1237" s="80" t="str">
        <f t="shared" si="19"/>
        <v>-</v>
      </c>
      <c r="K1237" s="298" t="str">
        <f>+CONTACTO!$C$6</f>
        <v>-</v>
      </c>
    </row>
    <row r="1238" spans="7:11" x14ac:dyDescent="0.25">
      <c r="G1238" s="80" t="str">
        <f t="shared" si="19"/>
        <v>-</v>
      </c>
      <c r="K1238" s="298" t="str">
        <f>+CONTACTO!$C$6</f>
        <v>-</v>
      </c>
    </row>
    <row r="1239" spans="7:11" x14ac:dyDescent="0.25">
      <c r="G1239" s="80" t="str">
        <f t="shared" si="19"/>
        <v>-</v>
      </c>
      <c r="K1239" s="298" t="str">
        <f>+CONTACTO!$C$6</f>
        <v>-</v>
      </c>
    </row>
    <row r="1240" spans="7:11" x14ac:dyDescent="0.25">
      <c r="G1240" s="80" t="str">
        <f t="shared" si="19"/>
        <v>-</v>
      </c>
      <c r="K1240" s="298" t="str">
        <f>+CONTACTO!$C$6</f>
        <v>-</v>
      </c>
    </row>
    <row r="1241" spans="7:11" x14ac:dyDescent="0.25">
      <c r="G1241" s="80" t="str">
        <f t="shared" si="19"/>
        <v>-</v>
      </c>
      <c r="K1241" s="298" t="str">
        <f>+CONTACTO!$C$6</f>
        <v>-</v>
      </c>
    </row>
    <row r="1242" spans="7:11" x14ac:dyDescent="0.25">
      <c r="G1242" s="80" t="str">
        <f t="shared" si="19"/>
        <v>-</v>
      </c>
      <c r="K1242" s="298" t="str">
        <f>+CONTACTO!$C$6</f>
        <v>-</v>
      </c>
    </row>
    <row r="1243" spans="7:11" x14ac:dyDescent="0.25">
      <c r="G1243" s="80" t="str">
        <f t="shared" si="19"/>
        <v>-</v>
      </c>
      <c r="K1243" s="298" t="str">
        <f>+CONTACTO!$C$6</f>
        <v>-</v>
      </c>
    </row>
    <row r="1244" spans="7:11" x14ac:dyDescent="0.25">
      <c r="G1244" s="80" t="str">
        <f t="shared" si="19"/>
        <v>-</v>
      </c>
      <c r="K1244" s="298" t="str">
        <f>+CONTACTO!$C$6</f>
        <v>-</v>
      </c>
    </row>
    <row r="1245" spans="7:11" x14ac:dyDescent="0.25">
      <c r="G1245" s="80" t="str">
        <f t="shared" si="19"/>
        <v>-</v>
      </c>
      <c r="K1245" s="298" t="str">
        <f>+CONTACTO!$C$6</f>
        <v>-</v>
      </c>
    </row>
    <row r="1246" spans="7:11" x14ac:dyDescent="0.25">
      <c r="G1246" s="80" t="str">
        <f t="shared" si="19"/>
        <v>-</v>
      </c>
      <c r="K1246" s="298" t="str">
        <f>+CONTACTO!$C$6</f>
        <v>-</v>
      </c>
    </row>
    <row r="1247" spans="7:11" x14ac:dyDescent="0.25">
      <c r="G1247" s="80" t="str">
        <f t="shared" si="19"/>
        <v>-</v>
      </c>
      <c r="K1247" s="298" t="str">
        <f>+CONTACTO!$C$6</f>
        <v>-</v>
      </c>
    </row>
    <row r="1248" spans="7:11" x14ac:dyDescent="0.25">
      <c r="G1248" s="80" t="str">
        <f t="shared" si="19"/>
        <v>-</v>
      </c>
      <c r="K1248" s="298" t="str">
        <f>+CONTACTO!$C$6</f>
        <v>-</v>
      </c>
    </row>
    <row r="1249" spans="7:11" x14ac:dyDescent="0.25">
      <c r="G1249" s="80" t="str">
        <f t="shared" si="19"/>
        <v>-</v>
      </c>
      <c r="K1249" s="298" t="str">
        <f>+CONTACTO!$C$6</f>
        <v>-</v>
      </c>
    </row>
    <row r="1250" spans="7:11" x14ac:dyDescent="0.25">
      <c r="G1250" s="80" t="str">
        <f t="shared" si="19"/>
        <v>-</v>
      </c>
      <c r="K1250" s="298" t="str">
        <f>+CONTACTO!$C$6</f>
        <v>-</v>
      </c>
    </row>
    <row r="1251" spans="7:11" x14ac:dyDescent="0.25">
      <c r="G1251" s="80" t="str">
        <f t="shared" si="19"/>
        <v>-</v>
      </c>
      <c r="K1251" s="298" t="str">
        <f>+CONTACTO!$C$6</f>
        <v>-</v>
      </c>
    </row>
    <row r="1252" spans="7:11" x14ac:dyDescent="0.25">
      <c r="G1252" s="80" t="str">
        <f t="shared" si="19"/>
        <v>-</v>
      </c>
      <c r="K1252" s="298" t="str">
        <f>+CONTACTO!$C$6</f>
        <v>-</v>
      </c>
    </row>
    <row r="1253" spans="7:11" x14ac:dyDescent="0.25">
      <c r="G1253" s="80" t="str">
        <f t="shared" si="19"/>
        <v>-</v>
      </c>
      <c r="K1253" s="298" t="str">
        <f>+CONTACTO!$C$6</f>
        <v>-</v>
      </c>
    </row>
    <row r="1254" spans="7:11" x14ac:dyDescent="0.25">
      <c r="G1254" s="80" t="str">
        <f t="shared" si="19"/>
        <v>-</v>
      </c>
      <c r="K1254" s="298" t="str">
        <f>+CONTACTO!$C$6</f>
        <v>-</v>
      </c>
    </row>
    <row r="1255" spans="7:11" x14ac:dyDescent="0.25">
      <c r="G1255" s="80" t="str">
        <f t="shared" si="19"/>
        <v>-</v>
      </c>
      <c r="K1255" s="298" t="str">
        <f>+CONTACTO!$C$6</f>
        <v>-</v>
      </c>
    </row>
    <row r="1256" spans="7:11" x14ac:dyDescent="0.25">
      <c r="G1256" s="80" t="str">
        <f t="shared" si="19"/>
        <v>-</v>
      </c>
      <c r="K1256" s="298" t="str">
        <f>+CONTACTO!$C$6</f>
        <v>-</v>
      </c>
    </row>
    <row r="1257" spans="7:11" x14ac:dyDescent="0.25">
      <c r="G1257" s="80" t="str">
        <f t="shared" si="19"/>
        <v>-</v>
      </c>
      <c r="K1257" s="298" t="str">
        <f>+CONTACTO!$C$6</f>
        <v>-</v>
      </c>
    </row>
    <row r="1258" spans="7:11" x14ac:dyDescent="0.25">
      <c r="G1258" s="80" t="str">
        <f t="shared" si="19"/>
        <v>-</v>
      </c>
      <c r="K1258" s="298" t="str">
        <f>+CONTACTO!$C$6</f>
        <v>-</v>
      </c>
    </row>
    <row r="1259" spans="7:11" x14ac:dyDescent="0.25">
      <c r="G1259" s="80" t="str">
        <f t="shared" si="19"/>
        <v>-</v>
      </c>
      <c r="K1259" s="298" t="str">
        <f>+CONTACTO!$C$6</f>
        <v>-</v>
      </c>
    </row>
    <row r="1260" spans="7:11" x14ac:dyDescent="0.25">
      <c r="G1260" s="80" t="str">
        <f t="shared" si="19"/>
        <v>-</v>
      </c>
      <c r="K1260" s="298" t="str">
        <f>+CONTACTO!$C$6</f>
        <v>-</v>
      </c>
    </row>
    <row r="1261" spans="7:11" x14ac:dyDescent="0.25">
      <c r="G1261" s="80" t="str">
        <f t="shared" si="19"/>
        <v>-</v>
      </c>
      <c r="K1261" s="298" t="str">
        <f>+CONTACTO!$C$6</f>
        <v>-</v>
      </c>
    </row>
    <row r="1262" spans="7:11" x14ac:dyDescent="0.25">
      <c r="G1262" s="80" t="str">
        <f t="shared" si="19"/>
        <v>-</v>
      </c>
      <c r="K1262" s="298" t="str">
        <f>+CONTACTO!$C$6</f>
        <v>-</v>
      </c>
    </row>
    <row r="1263" spans="7:11" x14ac:dyDescent="0.25">
      <c r="G1263" s="80" t="str">
        <f t="shared" si="19"/>
        <v>-</v>
      </c>
      <c r="K1263" s="298" t="str">
        <f>+CONTACTO!$C$6</f>
        <v>-</v>
      </c>
    </row>
    <row r="1264" spans="7:11" x14ac:dyDescent="0.25">
      <c r="G1264" s="80" t="str">
        <f t="shared" si="19"/>
        <v>-</v>
      </c>
      <c r="K1264" s="298" t="str">
        <f>+CONTACTO!$C$6</f>
        <v>-</v>
      </c>
    </row>
    <row r="1265" spans="7:11" x14ac:dyDescent="0.25">
      <c r="G1265" s="80" t="str">
        <f t="shared" si="19"/>
        <v>-</v>
      </c>
      <c r="K1265" s="298" t="str">
        <f>+CONTACTO!$C$6</f>
        <v>-</v>
      </c>
    </row>
    <row r="1266" spans="7:11" x14ac:dyDescent="0.25">
      <c r="G1266" s="80" t="str">
        <f t="shared" si="19"/>
        <v>-</v>
      </c>
      <c r="K1266" s="298" t="str">
        <f>+CONTACTO!$C$6</f>
        <v>-</v>
      </c>
    </row>
    <row r="1267" spans="7:11" x14ac:dyDescent="0.25">
      <c r="G1267" s="80" t="str">
        <f t="shared" si="19"/>
        <v>-</v>
      </c>
      <c r="K1267" s="298" t="str">
        <f>+CONTACTO!$C$6</f>
        <v>-</v>
      </c>
    </row>
    <row r="1268" spans="7:11" x14ac:dyDescent="0.25">
      <c r="G1268" s="80" t="str">
        <f t="shared" si="19"/>
        <v>-</v>
      </c>
      <c r="K1268" s="298" t="str">
        <f>+CONTACTO!$C$6</f>
        <v>-</v>
      </c>
    </row>
    <row r="1269" spans="7:11" x14ac:dyDescent="0.25">
      <c r="G1269" s="80" t="str">
        <f t="shared" si="19"/>
        <v>-</v>
      </c>
      <c r="K1269" s="298" t="str">
        <f>+CONTACTO!$C$6</f>
        <v>-</v>
      </c>
    </row>
    <row r="1270" spans="7:11" x14ac:dyDescent="0.25">
      <c r="G1270" s="80" t="str">
        <f t="shared" si="19"/>
        <v>-</v>
      </c>
      <c r="K1270" s="298" t="str">
        <f>+CONTACTO!$C$6</f>
        <v>-</v>
      </c>
    </row>
    <row r="1271" spans="7:11" x14ac:dyDescent="0.25">
      <c r="G1271" s="80" t="str">
        <f t="shared" si="19"/>
        <v>-</v>
      </c>
      <c r="K1271" s="298" t="str">
        <f>+CONTACTO!$C$6</f>
        <v>-</v>
      </c>
    </row>
    <row r="1272" spans="7:11" x14ac:dyDescent="0.25">
      <c r="G1272" s="80" t="str">
        <f t="shared" si="19"/>
        <v>-</v>
      </c>
      <c r="K1272" s="298" t="str">
        <f>+CONTACTO!$C$6</f>
        <v>-</v>
      </c>
    </row>
    <row r="1273" spans="7:11" x14ac:dyDescent="0.25">
      <c r="G1273" s="80" t="str">
        <f t="shared" si="19"/>
        <v>-</v>
      </c>
      <c r="K1273" s="298" t="str">
        <f>+CONTACTO!$C$6</f>
        <v>-</v>
      </c>
    </row>
    <row r="1274" spans="7:11" x14ac:dyDescent="0.25">
      <c r="G1274" s="80" t="str">
        <f t="shared" si="19"/>
        <v>-</v>
      </c>
      <c r="K1274" s="298" t="str">
        <f>+CONTACTO!$C$6</f>
        <v>-</v>
      </c>
    </row>
    <row r="1275" spans="7:11" x14ac:dyDescent="0.25">
      <c r="G1275" s="80" t="str">
        <f t="shared" si="19"/>
        <v>-</v>
      </c>
      <c r="K1275" s="298" t="str">
        <f>+CONTACTO!$C$6</f>
        <v>-</v>
      </c>
    </row>
    <row r="1276" spans="7:11" x14ac:dyDescent="0.25">
      <c r="G1276" s="80" t="str">
        <f t="shared" si="19"/>
        <v>-</v>
      </c>
      <c r="K1276" s="298" t="str">
        <f>+CONTACTO!$C$6</f>
        <v>-</v>
      </c>
    </row>
    <row r="1277" spans="7:11" x14ac:dyDescent="0.25">
      <c r="G1277" s="80" t="str">
        <f t="shared" si="19"/>
        <v>-</v>
      </c>
      <c r="K1277" s="298" t="str">
        <f>+CONTACTO!$C$6</f>
        <v>-</v>
      </c>
    </row>
    <row r="1278" spans="7:11" x14ac:dyDescent="0.25">
      <c r="G1278" s="80" t="str">
        <f t="shared" si="19"/>
        <v>-</v>
      </c>
      <c r="K1278" s="298" t="str">
        <f>+CONTACTO!$C$6</f>
        <v>-</v>
      </c>
    </row>
    <row r="1279" spans="7:11" x14ac:dyDescent="0.25">
      <c r="G1279" s="80" t="str">
        <f t="shared" si="19"/>
        <v>-</v>
      </c>
      <c r="K1279" s="298" t="str">
        <f>+CONTACTO!$C$6</f>
        <v>-</v>
      </c>
    </row>
    <row r="1280" spans="7:11" x14ac:dyDescent="0.25">
      <c r="G1280" s="80" t="str">
        <f t="shared" si="19"/>
        <v>-</v>
      </c>
      <c r="K1280" s="298" t="str">
        <f>+CONTACTO!$C$6</f>
        <v>-</v>
      </c>
    </row>
    <row r="1281" spans="7:11" x14ac:dyDescent="0.25">
      <c r="G1281" s="80" t="str">
        <f t="shared" si="19"/>
        <v>-</v>
      </c>
      <c r="K1281" s="298" t="str">
        <f>+CONTACTO!$C$6</f>
        <v>-</v>
      </c>
    </row>
    <row r="1282" spans="7:11" x14ac:dyDescent="0.25">
      <c r="G1282" s="80" t="str">
        <f t="shared" si="19"/>
        <v>-</v>
      </c>
      <c r="K1282" s="298" t="str">
        <f>+CONTACTO!$C$6</f>
        <v>-</v>
      </c>
    </row>
    <row r="1283" spans="7:11" x14ac:dyDescent="0.25">
      <c r="G1283" s="80" t="str">
        <f t="shared" si="19"/>
        <v>-</v>
      </c>
      <c r="K1283" s="298" t="str">
        <f>+CONTACTO!$C$6</f>
        <v>-</v>
      </c>
    </row>
    <row r="1284" spans="7:11" x14ac:dyDescent="0.25">
      <c r="G1284" s="80" t="str">
        <f t="shared" si="19"/>
        <v>-</v>
      </c>
      <c r="K1284" s="298" t="str">
        <f>+CONTACTO!$C$6</f>
        <v>-</v>
      </c>
    </row>
    <row r="1285" spans="7:11" x14ac:dyDescent="0.25">
      <c r="G1285" s="80" t="str">
        <f t="shared" si="19"/>
        <v>-</v>
      </c>
      <c r="K1285" s="298" t="str">
        <f>+CONTACTO!$C$6</f>
        <v>-</v>
      </c>
    </row>
    <row r="1286" spans="7:11" x14ac:dyDescent="0.25">
      <c r="G1286" s="80" t="str">
        <f t="shared" si="19"/>
        <v>-</v>
      </c>
      <c r="K1286" s="298" t="str">
        <f>+CONTACTO!$C$6</f>
        <v>-</v>
      </c>
    </row>
    <row r="1287" spans="7:11" x14ac:dyDescent="0.25">
      <c r="G1287" s="80" t="str">
        <f t="shared" ref="G1287:G1350" si="20">IF(F1287="","-",IFERROR(+IF(F1287="si",(((E1287*19)/100)+E1287),E1287),"-"))</f>
        <v>-</v>
      </c>
      <c r="K1287" s="298" t="str">
        <f>+CONTACTO!$C$6</f>
        <v>-</v>
      </c>
    </row>
    <row r="1288" spans="7:11" x14ac:dyDescent="0.25">
      <c r="G1288" s="80" t="str">
        <f t="shared" si="20"/>
        <v>-</v>
      </c>
      <c r="K1288" s="298" t="str">
        <f>+CONTACTO!$C$6</f>
        <v>-</v>
      </c>
    </row>
    <row r="1289" spans="7:11" x14ac:dyDescent="0.25">
      <c r="G1289" s="80" t="str">
        <f t="shared" si="20"/>
        <v>-</v>
      </c>
      <c r="K1289" s="298" t="str">
        <f>+CONTACTO!$C$6</f>
        <v>-</v>
      </c>
    </row>
    <row r="1290" spans="7:11" x14ac:dyDescent="0.25">
      <c r="G1290" s="80" t="str">
        <f t="shared" si="20"/>
        <v>-</v>
      </c>
      <c r="K1290" s="298" t="str">
        <f>+CONTACTO!$C$6</f>
        <v>-</v>
      </c>
    </row>
    <row r="1291" spans="7:11" x14ac:dyDescent="0.25">
      <c r="G1291" s="80" t="str">
        <f t="shared" si="20"/>
        <v>-</v>
      </c>
      <c r="K1291" s="298" t="str">
        <f>+CONTACTO!$C$6</f>
        <v>-</v>
      </c>
    </row>
    <row r="1292" spans="7:11" x14ac:dyDescent="0.25">
      <c r="G1292" s="80" t="str">
        <f t="shared" si="20"/>
        <v>-</v>
      </c>
      <c r="K1292" s="298" t="str">
        <f>+CONTACTO!$C$6</f>
        <v>-</v>
      </c>
    </row>
    <row r="1293" spans="7:11" x14ac:dyDescent="0.25">
      <c r="G1293" s="80" t="str">
        <f t="shared" si="20"/>
        <v>-</v>
      </c>
      <c r="K1293" s="298" t="str">
        <f>+CONTACTO!$C$6</f>
        <v>-</v>
      </c>
    </row>
    <row r="1294" spans="7:11" x14ac:dyDescent="0.25">
      <c r="G1294" s="80" t="str">
        <f t="shared" si="20"/>
        <v>-</v>
      </c>
      <c r="K1294" s="298" t="str">
        <f>+CONTACTO!$C$6</f>
        <v>-</v>
      </c>
    </row>
    <row r="1295" spans="7:11" x14ac:dyDescent="0.25">
      <c r="G1295" s="80" t="str">
        <f t="shared" si="20"/>
        <v>-</v>
      </c>
      <c r="K1295" s="298" t="str">
        <f>+CONTACTO!$C$6</f>
        <v>-</v>
      </c>
    </row>
    <row r="1296" spans="7:11" x14ac:dyDescent="0.25">
      <c r="G1296" s="80" t="str">
        <f t="shared" si="20"/>
        <v>-</v>
      </c>
      <c r="K1296" s="298" t="str">
        <f>+CONTACTO!$C$6</f>
        <v>-</v>
      </c>
    </row>
    <row r="1297" spans="7:11" x14ac:dyDescent="0.25">
      <c r="G1297" s="80" t="str">
        <f t="shared" si="20"/>
        <v>-</v>
      </c>
      <c r="K1297" s="298" t="str">
        <f>+CONTACTO!$C$6</f>
        <v>-</v>
      </c>
    </row>
    <row r="1298" spans="7:11" x14ac:dyDescent="0.25">
      <c r="G1298" s="80" t="str">
        <f t="shared" si="20"/>
        <v>-</v>
      </c>
      <c r="K1298" s="298" t="str">
        <f>+CONTACTO!$C$6</f>
        <v>-</v>
      </c>
    </row>
    <row r="1299" spans="7:11" x14ac:dyDescent="0.25">
      <c r="G1299" s="80" t="str">
        <f t="shared" si="20"/>
        <v>-</v>
      </c>
      <c r="K1299" s="298" t="str">
        <f>+CONTACTO!$C$6</f>
        <v>-</v>
      </c>
    </row>
    <row r="1300" spans="7:11" x14ac:dyDescent="0.25">
      <c r="G1300" s="80" t="str">
        <f t="shared" si="20"/>
        <v>-</v>
      </c>
      <c r="K1300" s="298" t="str">
        <f>+CONTACTO!$C$6</f>
        <v>-</v>
      </c>
    </row>
    <row r="1301" spans="7:11" x14ac:dyDescent="0.25">
      <c r="G1301" s="80" t="str">
        <f t="shared" si="20"/>
        <v>-</v>
      </c>
      <c r="K1301" s="298" t="str">
        <f>+CONTACTO!$C$6</f>
        <v>-</v>
      </c>
    </row>
    <row r="1302" spans="7:11" x14ac:dyDescent="0.25">
      <c r="G1302" s="80" t="str">
        <f t="shared" si="20"/>
        <v>-</v>
      </c>
      <c r="K1302" s="298" t="str">
        <f>+CONTACTO!$C$6</f>
        <v>-</v>
      </c>
    </row>
    <row r="1303" spans="7:11" x14ac:dyDescent="0.25">
      <c r="G1303" s="80" t="str">
        <f t="shared" si="20"/>
        <v>-</v>
      </c>
      <c r="K1303" s="298" t="str">
        <f>+CONTACTO!$C$6</f>
        <v>-</v>
      </c>
    </row>
    <row r="1304" spans="7:11" x14ac:dyDescent="0.25">
      <c r="G1304" s="80" t="str">
        <f t="shared" si="20"/>
        <v>-</v>
      </c>
      <c r="K1304" s="298" t="str">
        <f>+CONTACTO!$C$6</f>
        <v>-</v>
      </c>
    </row>
    <row r="1305" spans="7:11" x14ac:dyDescent="0.25">
      <c r="G1305" s="80" t="str">
        <f t="shared" si="20"/>
        <v>-</v>
      </c>
      <c r="K1305" s="298" t="str">
        <f>+CONTACTO!$C$6</f>
        <v>-</v>
      </c>
    </row>
    <row r="1306" spans="7:11" x14ac:dyDescent="0.25">
      <c r="G1306" s="80" t="str">
        <f t="shared" si="20"/>
        <v>-</v>
      </c>
      <c r="K1306" s="298" t="str">
        <f>+CONTACTO!$C$6</f>
        <v>-</v>
      </c>
    </row>
    <row r="1307" spans="7:11" x14ac:dyDescent="0.25">
      <c r="G1307" s="80" t="str">
        <f t="shared" si="20"/>
        <v>-</v>
      </c>
      <c r="K1307" s="298" t="str">
        <f>+CONTACTO!$C$6</f>
        <v>-</v>
      </c>
    </row>
    <row r="1308" spans="7:11" x14ac:dyDescent="0.25">
      <c r="G1308" s="80" t="str">
        <f t="shared" si="20"/>
        <v>-</v>
      </c>
      <c r="K1308" s="298" t="str">
        <f>+CONTACTO!$C$6</f>
        <v>-</v>
      </c>
    </row>
    <row r="1309" spans="7:11" x14ac:dyDescent="0.25">
      <c r="G1309" s="80" t="str">
        <f t="shared" si="20"/>
        <v>-</v>
      </c>
      <c r="K1309" s="298" t="str">
        <f>+CONTACTO!$C$6</f>
        <v>-</v>
      </c>
    </row>
    <row r="1310" spans="7:11" x14ac:dyDescent="0.25">
      <c r="G1310" s="80" t="str">
        <f t="shared" si="20"/>
        <v>-</v>
      </c>
      <c r="K1310" s="298" t="str">
        <f>+CONTACTO!$C$6</f>
        <v>-</v>
      </c>
    </row>
    <row r="1311" spans="7:11" x14ac:dyDescent="0.25">
      <c r="G1311" s="80" t="str">
        <f t="shared" si="20"/>
        <v>-</v>
      </c>
      <c r="K1311" s="298" t="str">
        <f>+CONTACTO!$C$6</f>
        <v>-</v>
      </c>
    </row>
    <row r="1312" spans="7:11" x14ac:dyDescent="0.25">
      <c r="G1312" s="80" t="str">
        <f t="shared" si="20"/>
        <v>-</v>
      </c>
      <c r="K1312" s="298" t="str">
        <f>+CONTACTO!$C$6</f>
        <v>-</v>
      </c>
    </row>
    <row r="1313" spans="7:11" x14ac:dyDescent="0.25">
      <c r="G1313" s="80" t="str">
        <f t="shared" si="20"/>
        <v>-</v>
      </c>
      <c r="K1313" s="298" t="str">
        <f>+CONTACTO!$C$6</f>
        <v>-</v>
      </c>
    </row>
    <row r="1314" spans="7:11" x14ac:dyDescent="0.25">
      <c r="G1314" s="80" t="str">
        <f t="shared" si="20"/>
        <v>-</v>
      </c>
      <c r="K1314" s="298" t="str">
        <f>+CONTACTO!$C$6</f>
        <v>-</v>
      </c>
    </row>
    <row r="1315" spans="7:11" x14ac:dyDescent="0.25">
      <c r="G1315" s="80" t="str">
        <f t="shared" si="20"/>
        <v>-</v>
      </c>
      <c r="K1315" s="298" t="str">
        <f>+CONTACTO!$C$6</f>
        <v>-</v>
      </c>
    </row>
    <row r="1316" spans="7:11" x14ac:dyDescent="0.25">
      <c r="G1316" s="80" t="str">
        <f t="shared" si="20"/>
        <v>-</v>
      </c>
      <c r="K1316" s="298" t="str">
        <f>+CONTACTO!$C$6</f>
        <v>-</v>
      </c>
    </row>
    <row r="1317" spans="7:11" x14ac:dyDescent="0.25">
      <c r="G1317" s="80" t="str">
        <f t="shared" si="20"/>
        <v>-</v>
      </c>
      <c r="K1317" s="298" t="str">
        <f>+CONTACTO!$C$6</f>
        <v>-</v>
      </c>
    </row>
    <row r="1318" spans="7:11" x14ac:dyDescent="0.25">
      <c r="G1318" s="80" t="str">
        <f t="shared" si="20"/>
        <v>-</v>
      </c>
      <c r="K1318" s="298" t="str">
        <f>+CONTACTO!$C$6</f>
        <v>-</v>
      </c>
    </row>
    <row r="1319" spans="7:11" x14ac:dyDescent="0.25">
      <c r="G1319" s="80" t="str">
        <f t="shared" si="20"/>
        <v>-</v>
      </c>
      <c r="K1319" s="298" t="str">
        <f>+CONTACTO!$C$6</f>
        <v>-</v>
      </c>
    </row>
    <row r="1320" spans="7:11" x14ac:dyDescent="0.25">
      <c r="G1320" s="80" t="str">
        <f t="shared" si="20"/>
        <v>-</v>
      </c>
      <c r="K1320" s="298" t="str">
        <f>+CONTACTO!$C$6</f>
        <v>-</v>
      </c>
    </row>
    <row r="1321" spans="7:11" x14ac:dyDescent="0.25">
      <c r="G1321" s="80" t="str">
        <f t="shared" si="20"/>
        <v>-</v>
      </c>
      <c r="K1321" s="298" t="str">
        <f>+CONTACTO!$C$6</f>
        <v>-</v>
      </c>
    </row>
    <row r="1322" spans="7:11" x14ac:dyDescent="0.25">
      <c r="G1322" s="80" t="str">
        <f t="shared" si="20"/>
        <v>-</v>
      </c>
      <c r="K1322" s="298" t="str">
        <f>+CONTACTO!$C$6</f>
        <v>-</v>
      </c>
    </row>
    <row r="1323" spans="7:11" x14ac:dyDescent="0.25">
      <c r="G1323" s="80" t="str">
        <f t="shared" si="20"/>
        <v>-</v>
      </c>
      <c r="K1323" s="298" t="str">
        <f>+CONTACTO!$C$6</f>
        <v>-</v>
      </c>
    </row>
    <row r="1324" spans="7:11" x14ac:dyDescent="0.25">
      <c r="G1324" s="80" t="str">
        <f t="shared" si="20"/>
        <v>-</v>
      </c>
      <c r="K1324" s="298" t="str">
        <f>+CONTACTO!$C$6</f>
        <v>-</v>
      </c>
    </row>
    <row r="1325" spans="7:11" x14ac:dyDescent="0.25">
      <c r="G1325" s="80" t="str">
        <f t="shared" si="20"/>
        <v>-</v>
      </c>
      <c r="K1325" s="298" t="str">
        <f>+CONTACTO!$C$6</f>
        <v>-</v>
      </c>
    </row>
    <row r="1326" spans="7:11" x14ac:dyDescent="0.25">
      <c r="G1326" s="80" t="str">
        <f t="shared" si="20"/>
        <v>-</v>
      </c>
      <c r="K1326" s="298" t="str">
        <f>+CONTACTO!$C$6</f>
        <v>-</v>
      </c>
    </row>
    <row r="1327" spans="7:11" x14ac:dyDescent="0.25">
      <c r="G1327" s="80" t="str">
        <f t="shared" si="20"/>
        <v>-</v>
      </c>
      <c r="K1327" s="298" t="str">
        <f>+CONTACTO!$C$6</f>
        <v>-</v>
      </c>
    </row>
    <row r="1328" spans="7:11" x14ac:dyDescent="0.25">
      <c r="G1328" s="80" t="str">
        <f t="shared" si="20"/>
        <v>-</v>
      </c>
      <c r="K1328" s="298" t="str">
        <f>+CONTACTO!$C$6</f>
        <v>-</v>
      </c>
    </row>
    <row r="1329" spans="7:11" x14ac:dyDescent="0.25">
      <c r="G1329" s="80" t="str">
        <f t="shared" si="20"/>
        <v>-</v>
      </c>
      <c r="K1329" s="298" t="str">
        <f>+CONTACTO!$C$6</f>
        <v>-</v>
      </c>
    </row>
    <row r="1330" spans="7:11" x14ac:dyDescent="0.25">
      <c r="G1330" s="80" t="str">
        <f t="shared" si="20"/>
        <v>-</v>
      </c>
      <c r="K1330" s="298" t="str">
        <f>+CONTACTO!$C$6</f>
        <v>-</v>
      </c>
    </row>
    <row r="1331" spans="7:11" x14ac:dyDescent="0.25">
      <c r="G1331" s="80" t="str">
        <f t="shared" si="20"/>
        <v>-</v>
      </c>
      <c r="K1331" s="298" t="str">
        <f>+CONTACTO!$C$6</f>
        <v>-</v>
      </c>
    </row>
    <row r="1332" spans="7:11" x14ac:dyDescent="0.25">
      <c r="G1332" s="80" t="str">
        <f t="shared" si="20"/>
        <v>-</v>
      </c>
      <c r="K1332" s="298" t="str">
        <f>+CONTACTO!$C$6</f>
        <v>-</v>
      </c>
    </row>
    <row r="1333" spans="7:11" x14ac:dyDescent="0.25">
      <c r="G1333" s="80" t="str">
        <f t="shared" si="20"/>
        <v>-</v>
      </c>
      <c r="K1333" s="298" t="str">
        <f>+CONTACTO!$C$6</f>
        <v>-</v>
      </c>
    </row>
    <row r="1334" spans="7:11" x14ac:dyDescent="0.25">
      <c r="G1334" s="80" t="str">
        <f t="shared" si="20"/>
        <v>-</v>
      </c>
      <c r="K1334" s="298" t="str">
        <f>+CONTACTO!$C$6</f>
        <v>-</v>
      </c>
    </row>
    <row r="1335" spans="7:11" x14ac:dyDescent="0.25">
      <c r="G1335" s="80" t="str">
        <f t="shared" si="20"/>
        <v>-</v>
      </c>
      <c r="K1335" s="298" t="str">
        <f>+CONTACTO!$C$6</f>
        <v>-</v>
      </c>
    </row>
    <row r="1336" spans="7:11" x14ac:dyDescent="0.25">
      <c r="G1336" s="80" t="str">
        <f t="shared" si="20"/>
        <v>-</v>
      </c>
      <c r="K1336" s="298" t="str">
        <f>+CONTACTO!$C$6</f>
        <v>-</v>
      </c>
    </row>
    <row r="1337" spans="7:11" x14ac:dyDescent="0.25">
      <c r="G1337" s="80" t="str">
        <f t="shared" si="20"/>
        <v>-</v>
      </c>
      <c r="K1337" s="298" t="str">
        <f>+CONTACTO!$C$6</f>
        <v>-</v>
      </c>
    </row>
    <row r="1338" spans="7:11" x14ac:dyDescent="0.25">
      <c r="G1338" s="80" t="str">
        <f t="shared" si="20"/>
        <v>-</v>
      </c>
      <c r="K1338" s="298" t="str">
        <f>+CONTACTO!$C$6</f>
        <v>-</v>
      </c>
    </row>
    <row r="1339" spans="7:11" x14ac:dyDescent="0.25">
      <c r="G1339" s="80" t="str">
        <f t="shared" si="20"/>
        <v>-</v>
      </c>
      <c r="K1339" s="298" t="str">
        <f>+CONTACTO!$C$6</f>
        <v>-</v>
      </c>
    </row>
    <row r="1340" spans="7:11" x14ac:dyDescent="0.25">
      <c r="G1340" s="80" t="str">
        <f t="shared" si="20"/>
        <v>-</v>
      </c>
      <c r="K1340" s="298" t="str">
        <f>+CONTACTO!$C$6</f>
        <v>-</v>
      </c>
    </row>
    <row r="1341" spans="7:11" x14ac:dyDescent="0.25">
      <c r="G1341" s="80" t="str">
        <f t="shared" si="20"/>
        <v>-</v>
      </c>
      <c r="K1341" s="298" t="str">
        <f>+CONTACTO!$C$6</f>
        <v>-</v>
      </c>
    </row>
    <row r="1342" spans="7:11" x14ac:dyDescent="0.25">
      <c r="G1342" s="80" t="str">
        <f t="shared" si="20"/>
        <v>-</v>
      </c>
      <c r="K1342" s="298" t="str">
        <f>+CONTACTO!$C$6</f>
        <v>-</v>
      </c>
    </row>
    <row r="1343" spans="7:11" x14ac:dyDescent="0.25">
      <c r="G1343" s="80" t="str">
        <f t="shared" si="20"/>
        <v>-</v>
      </c>
      <c r="K1343" s="298" t="str">
        <f>+CONTACTO!$C$6</f>
        <v>-</v>
      </c>
    </row>
    <row r="1344" spans="7:11" x14ac:dyDescent="0.25">
      <c r="G1344" s="80" t="str">
        <f t="shared" si="20"/>
        <v>-</v>
      </c>
      <c r="K1344" s="298" t="str">
        <f>+CONTACTO!$C$6</f>
        <v>-</v>
      </c>
    </row>
    <row r="1345" spans="7:11" x14ac:dyDescent="0.25">
      <c r="G1345" s="80" t="str">
        <f t="shared" si="20"/>
        <v>-</v>
      </c>
      <c r="K1345" s="298" t="str">
        <f>+CONTACTO!$C$6</f>
        <v>-</v>
      </c>
    </row>
    <row r="1346" spans="7:11" x14ac:dyDescent="0.25">
      <c r="G1346" s="80" t="str">
        <f t="shared" si="20"/>
        <v>-</v>
      </c>
      <c r="K1346" s="298" t="str">
        <f>+CONTACTO!$C$6</f>
        <v>-</v>
      </c>
    </row>
    <row r="1347" spans="7:11" x14ac:dyDescent="0.25">
      <c r="G1347" s="80" t="str">
        <f t="shared" si="20"/>
        <v>-</v>
      </c>
      <c r="K1347" s="298" t="str">
        <f>+CONTACTO!$C$6</f>
        <v>-</v>
      </c>
    </row>
    <row r="1348" spans="7:11" x14ac:dyDescent="0.25">
      <c r="G1348" s="80" t="str">
        <f t="shared" si="20"/>
        <v>-</v>
      </c>
      <c r="K1348" s="298" t="str">
        <f>+CONTACTO!$C$6</f>
        <v>-</v>
      </c>
    </row>
    <row r="1349" spans="7:11" x14ac:dyDescent="0.25">
      <c r="G1349" s="80" t="str">
        <f t="shared" si="20"/>
        <v>-</v>
      </c>
      <c r="K1349" s="298" t="str">
        <f>+CONTACTO!$C$6</f>
        <v>-</v>
      </c>
    </row>
    <row r="1350" spans="7:11" x14ac:dyDescent="0.25">
      <c r="G1350" s="80" t="str">
        <f t="shared" si="20"/>
        <v>-</v>
      </c>
      <c r="K1350" s="298" t="str">
        <f>+CONTACTO!$C$6</f>
        <v>-</v>
      </c>
    </row>
    <row r="1351" spans="7:11" x14ac:dyDescent="0.25">
      <c r="G1351" s="80" t="str">
        <f t="shared" ref="G1351:G1414" si="21">IF(F1351="","-",IFERROR(+IF(F1351="si",(((E1351*19)/100)+E1351),E1351),"-"))</f>
        <v>-</v>
      </c>
      <c r="K1351" s="298" t="str">
        <f>+CONTACTO!$C$6</f>
        <v>-</v>
      </c>
    </row>
    <row r="1352" spans="7:11" x14ac:dyDescent="0.25">
      <c r="G1352" s="80" t="str">
        <f t="shared" si="21"/>
        <v>-</v>
      </c>
      <c r="K1352" s="298" t="str">
        <f>+CONTACTO!$C$6</f>
        <v>-</v>
      </c>
    </row>
    <row r="1353" spans="7:11" x14ac:dyDescent="0.25">
      <c r="G1353" s="80" t="str">
        <f t="shared" si="21"/>
        <v>-</v>
      </c>
      <c r="K1353" s="298" t="str">
        <f>+CONTACTO!$C$6</f>
        <v>-</v>
      </c>
    </row>
    <row r="1354" spans="7:11" x14ac:dyDescent="0.25">
      <c r="G1354" s="80" t="str">
        <f t="shared" si="21"/>
        <v>-</v>
      </c>
      <c r="K1354" s="298" t="str">
        <f>+CONTACTO!$C$6</f>
        <v>-</v>
      </c>
    </row>
    <row r="1355" spans="7:11" x14ac:dyDescent="0.25">
      <c r="G1355" s="80" t="str">
        <f t="shared" si="21"/>
        <v>-</v>
      </c>
      <c r="K1355" s="298" t="str">
        <f>+CONTACTO!$C$6</f>
        <v>-</v>
      </c>
    </row>
    <row r="1356" spans="7:11" x14ac:dyDescent="0.25">
      <c r="G1356" s="80" t="str">
        <f t="shared" si="21"/>
        <v>-</v>
      </c>
      <c r="K1356" s="298" t="str">
        <f>+CONTACTO!$C$6</f>
        <v>-</v>
      </c>
    </row>
    <row r="1357" spans="7:11" x14ac:dyDescent="0.25">
      <c r="G1357" s="80" t="str">
        <f t="shared" si="21"/>
        <v>-</v>
      </c>
      <c r="K1357" s="298" t="str">
        <f>+CONTACTO!$C$6</f>
        <v>-</v>
      </c>
    </row>
    <row r="1358" spans="7:11" x14ac:dyDescent="0.25">
      <c r="G1358" s="80" t="str">
        <f t="shared" si="21"/>
        <v>-</v>
      </c>
      <c r="K1358" s="298" t="str">
        <f>+CONTACTO!$C$6</f>
        <v>-</v>
      </c>
    </row>
    <row r="1359" spans="7:11" x14ac:dyDescent="0.25">
      <c r="G1359" s="80" t="str">
        <f t="shared" si="21"/>
        <v>-</v>
      </c>
      <c r="K1359" s="298" t="str">
        <f>+CONTACTO!$C$6</f>
        <v>-</v>
      </c>
    </row>
    <row r="1360" spans="7:11" x14ac:dyDescent="0.25">
      <c r="G1360" s="80" t="str">
        <f t="shared" si="21"/>
        <v>-</v>
      </c>
      <c r="K1360" s="298" t="str">
        <f>+CONTACTO!$C$6</f>
        <v>-</v>
      </c>
    </row>
    <row r="1361" spans="7:11" x14ac:dyDescent="0.25">
      <c r="G1361" s="80" t="str">
        <f t="shared" si="21"/>
        <v>-</v>
      </c>
      <c r="K1361" s="298" t="str">
        <f>+CONTACTO!$C$6</f>
        <v>-</v>
      </c>
    </row>
    <row r="1362" spans="7:11" x14ac:dyDescent="0.25">
      <c r="G1362" s="80" t="str">
        <f t="shared" si="21"/>
        <v>-</v>
      </c>
      <c r="K1362" s="298" t="str">
        <f>+CONTACTO!$C$6</f>
        <v>-</v>
      </c>
    </row>
    <row r="1363" spans="7:11" x14ac:dyDescent="0.25">
      <c r="G1363" s="80" t="str">
        <f t="shared" si="21"/>
        <v>-</v>
      </c>
      <c r="K1363" s="298" t="str">
        <f>+CONTACTO!$C$6</f>
        <v>-</v>
      </c>
    </row>
    <row r="1364" spans="7:11" x14ac:dyDescent="0.25">
      <c r="G1364" s="80" t="str">
        <f t="shared" si="21"/>
        <v>-</v>
      </c>
      <c r="K1364" s="298" t="str">
        <f>+CONTACTO!$C$6</f>
        <v>-</v>
      </c>
    </row>
    <row r="1365" spans="7:11" x14ac:dyDescent="0.25">
      <c r="G1365" s="80" t="str">
        <f t="shared" si="21"/>
        <v>-</v>
      </c>
      <c r="K1365" s="298" t="str">
        <f>+CONTACTO!$C$6</f>
        <v>-</v>
      </c>
    </row>
    <row r="1366" spans="7:11" x14ac:dyDescent="0.25">
      <c r="G1366" s="80" t="str">
        <f t="shared" si="21"/>
        <v>-</v>
      </c>
      <c r="K1366" s="298" t="str">
        <f>+CONTACTO!$C$6</f>
        <v>-</v>
      </c>
    </row>
    <row r="1367" spans="7:11" x14ac:dyDescent="0.25">
      <c r="G1367" s="80" t="str">
        <f t="shared" si="21"/>
        <v>-</v>
      </c>
      <c r="K1367" s="298" t="str">
        <f>+CONTACTO!$C$6</f>
        <v>-</v>
      </c>
    </row>
    <row r="1368" spans="7:11" x14ac:dyDescent="0.25">
      <c r="G1368" s="80" t="str">
        <f t="shared" si="21"/>
        <v>-</v>
      </c>
      <c r="K1368" s="298" t="str">
        <f>+CONTACTO!$C$6</f>
        <v>-</v>
      </c>
    </row>
    <row r="1369" spans="7:11" x14ac:dyDescent="0.25">
      <c r="G1369" s="80" t="str">
        <f t="shared" si="21"/>
        <v>-</v>
      </c>
      <c r="K1369" s="298" t="str">
        <f>+CONTACTO!$C$6</f>
        <v>-</v>
      </c>
    </row>
    <row r="1370" spans="7:11" x14ac:dyDescent="0.25">
      <c r="G1370" s="80" t="str">
        <f t="shared" si="21"/>
        <v>-</v>
      </c>
      <c r="K1370" s="298" t="str">
        <f>+CONTACTO!$C$6</f>
        <v>-</v>
      </c>
    </row>
    <row r="1371" spans="7:11" x14ac:dyDescent="0.25">
      <c r="G1371" s="80" t="str">
        <f t="shared" si="21"/>
        <v>-</v>
      </c>
      <c r="K1371" s="298" t="str">
        <f>+CONTACTO!$C$6</f>
        <v>-</v>
      </c>
    </row>
    <row r="1372" spans="7:11" x14ac:dyDescent="0.25">
      <c r="G1372" s="80" t="str">
        <f t="shared" si="21"/>
        <v>-</v>
      </c>
      <c r="K1372" s="298" t="str">
        <f>+CONTACTO!$C$6</f>
        <v>-</v>
      </c>
    </row>
    <row r="1373" spans="7:11" x14ac:dyDescent="0.25">
      <c r="G1373" s="80" t="str">
        <f t="shared" si="21"/>
        <v>-</v>
      </c>
      <c r="K1373" s="298" t="str">
        <f>+CONTACTO!$C$6</f>
        <v>-</v>
      </c>
    </row>
    <row r="1374" spans="7:11" x14ac:dyDescent="0.25">
      <c r="G1374" s="80" t="str">
        <f t="shared" si="21"/>
        <v>-</v>
      </c>
      <c r="K1374" s="298" t="str">
        <f>+CONTACTO!$C$6</f>
        <v>-</v>
      </c>
    </row>
    <row r="1375" spans="7:11" x14ac:dyDescent="0.25">
      <c r="G1375" s="80" t="str">
        <f t="shared" si="21"/>
        <v>-</v>
      </c>
      <c r="K1375" s="298" t="str">
        <f>+CONTACTO!$C$6</f>
        <v>-</v>
      </c>
    </row>
    <row r="1376" spans="7:11" x14ac:dyDescent="0.25">
      <c r="G1376" s="80" t="str">
        <f t="shared" si="21"/>
        <v>-</v>
      </c>
      <c r="K1376" s="298" t="str">
        <f>+CONTACTO!$C$6</f>
        <v>-</v>
      </c>
    </row>
    <row r="1377" spans="7:11" x14ac:dyDescent="0.25">
      <c r="G1377" s="80" t="str">
        <f t="shared" si="21"/>
        <v>-</v>
      </c>
      <c r="K1377" s="298" t="str">
        <f>+CONTACTO!$C$6</f>
        <v>-</v>
      </c>
    </row>
    <row r="1378" spans="7:11" x14ac:dyDescent="0.25">
      <c r="G1378" s="80" t="str">
        <f t="shared" si="21"/>
        <v>-</v>
      </c>
      <c r="K1378" s="298" t="str">
        <f>+CONTACTO!$C$6</f>
        <v>-</v>
      </c>
    </row>
    <row r="1379" spans="7:11" x14ac:dyDescent="0.25">
      <c r="G1379" s="80" t="str">
        <f t="shared" si="21"/>
        <v>-</v>
      </c>
      <c r="K1379" s="298" t="str">
        <f>+CONTACTO!$C$6</f>
        <v>-</v>
      </c>
    </row>
    <row r="1380" spans="7:11" x14ac:dyDescent="0.25">
      <c r="G1380" s="80" t="str">
        <f t="shared" si="21"/>
        <v>-</v>
      </c>
      <c r="K1380" s="298" t="str">
        <f>+CONTACTO!$C$6</f>
        <v>-</v>
      </c>
    </row>
    <row r="1381" spans="7:11" x14ac:dyDescent="0.25">
      <c r="G1381" s="80" t="str">
        <f t="shared" si="21"/>
        <v>-</v>
      </c>
      <c r="K1381" s="298" t="str">
        <f>+CONTACTO!$C$6</f>
        <v>-</v>
      </c>
    </row>
    <row r="1382" spans="7:11" x14ac:dyDescent="0.25">
      <c r="G1382" s="80" t="str">
        <f t="shared" si="21"/>
        <v>-</v>
      </c>
      <c r="K1382" s="298" t="str">
        <f>+CONTACTO!$C$6</f>
        <v>-</v>
      </c>
    </row>
    <row r="1383" spans="7:11" x14ac:dyDescent="0.25">
      <c r="G1383" s="80" t="str">
        <f t="shared" si="21"/>
        <v>-</v>
      </c>
      <c r="K1383" s="298" t="str">
        <f>+CONTACTO!$C$6</f>
        <v>-</v>
      </c>
    </row>
    <row r="1384" spans="7:11" x14ac:dyDescent="0.25">
      <c r="G1384" s="80" t="str">
        <f t="shared" si="21"/>
        <v>-</v>
      </c>
      <c r="K1384" s="298" t="str">
        <f>+CONTACTO!$C$6</f>
        <v>-</v>
      </c>
    </row>
    <row r="1385" spans="7:11" x14ac:dyDescent="0.25">
      <c r="G1385" s="80" t="str">
        <f t="shared" si="21"/>
        <v>-</v>
      </c>
      <c r="K1385" s="298" t="str">
        <f>+CONTACTO!$C$6</f>
        <v>-</v>
      </c>
    </row>
    <row r="1386" spans="7:11" x14ac:dyDescent="0.25">
      <c r="G1386" s="80" t="str">
        <f t="shared" si="21"/>
        <v>-</v>
      </c>
      <c r="K1386" s="298" t="str">
        <f>+CONTACTO!$C$6</f>
        <v>-</v>
      </c>
    </row>
    <row r="1387" spans="7:11" x14ac:dyDescent="0.25">
      <c r="G1387" s="80" t="str">
        <f t="shared" si="21"/>
        <v>-</v>
      </c>
      <c r="K1387" s="298" t="str">
        <f>+CONTACTO!$C$6</f>
        <v>-</v>
      </c>
    </row>
    <row r="1388" spans="7:11" x14ac:dyDescent="0.25">
      <c r="G1388" s="80" t="str">
        <f t="shared" si="21"/>
        <v>-</v>
      </c>
      <c r="K1388" s="298" t="str">
        <f>+CONTACTO!$C$6</f>
        <v>-</v>
      </c>
    </row>
    <row r="1389" spans="7:11" x14ac:dyDescent="0.25">
      <c r="G1389" s="80" t="str">
        <f t="shared" si="21"/>
        <v>-</v>
      </c>
      <c r="K1389" s="298" t="str">
        <f>+CONTACTO!$C$6</f>
        <v>-</v>
      </c>
    </row>
    <row r="1390" spans="7:11" x14ac:dyDescent="0.25">
      <c r="G1390" s="80" t="str">
        <f t="shared" si="21"/>
        <v>-</v>
      </c>
      <c r="K1390" s="298" t="str">
        <f>+CONTACTO!$C$6</f>
        <v>-</v>
      </c>
    </row>
    <row r="1391" spans="7:11" x14ac:dyDescent="0.25">
      <c r="G1391" s="80" t="str">
        <f t="shared" si="21"/>
        <v>-</v>
      </c>
      <c r="K1391" s="298" t="str">
        <f>+CONTACTO!$C$6</f>
        <v>-</v>
      </c>
    </row>
    <row r="1392" spans="7:11" x14ac:dyDescent="0.25">
      <c r="G1392" s="80" t="str">
        <f t="shared" si="21"/>
        <v>-</v>
      </c>
      <c r="K1392" s="298" t="str">
        <f>+CONTACTO!$C$6</f>
        <v>-</v>
      </c>
    </row>
    <row r="1393" spans="7:11" x14ac:dyDescent="0.25">
      <c r="G1393" s="80" t="str">
        <f t="shared" si="21"/>
        <v>-</v>
      </c>
      <c r="K1393" s="298" t="str">
        <f>+CONTACTO!$C$6</f>
        <v>-</v>
      </c>
    </row>
    <row r="1394" spans="7:11" x14ac:dyDescent="0.25">
      <c r="G1394" s="80" t="str">
        <f t="shared" si="21"/>
        <v>-</v>
      </c>
      <c r="K1394" s="298" t="str">
        <f>+CONTACTO!$C$6</f>
        <v>-</v>
      </c>
    </row>
    <row r="1395" spans="7:11" x14ac:dyDescent="0.25">
      <c r="G1395" s="80" t="str">
        <f t="shared" si="21"/>
        <v>-</v>
      </c>
      <c r="K1395" s="298" t="str">
        <f>+CONTACTO!$C$6</f>
        <v>-</v>
      </c>
    </row>
    <row r="1396" spans="7:11" x14ac:dyDescent="0.25">
      <c r="G1396" s="80" t="str">
        <f t="shared" si="21"/>
        <v>-</v>
      </c>
      <c r="K1396" s="298" t="str">
        <f>+CONTACTO!$C$6</f>
        <v>-</v>
      </c>
    </row>
    <row r="1397" spans="7:11" x14ac:dyDescent="0.25">
      <c r="G1397" s="80" t="str">
        <f t="shared" si="21"/>
        <v>-</v>
      </c>
      <c r="K1397" s="298" t="str">
        <f>+CONTACTO!$C$6</f>
        <v>-</v>
      </c>
    </row>
    <row r="1398" spans="7:11" x14ac:dyDescent="0.25">
      <c r="G1398" s="80" t="str">
        <f t="shared" si="21"/>
        <v>-</v>
      </c>
      <c r="K1398" s="298" t="str">
        <f>+CONTACTO!$C$6</f>
        <v>-</v>
      </c>
    </row>
    <row r="1399" spans="7:11" x14ac:dyDescent="0.25">
      <c r="G1399" s="80" t="str">
        <f t="shared" si="21"/>
        <v>-</v>
      </c>
      <c r="K1399" s="298" t="str">
        <f>+CONTACTO!$C$6</f>
        <v>-</v>
      </c>
    </row>
    <row r="1400" spans="7:11" x14ac:dyDescent="0.25">
      <c r="G1400" s="80" t="str">
        <f t="shared" si="21"/>
        <v>-</v>
      </c>
      <c r="K1400" s="298" t="str">
        <f>+CONTACTO!$C$6</f>
        <v>-</v>
      </c>
    </row>
    <row r="1401" spans="7:11" x14ac:dyDescent="0.25">
      <c r="G1401" s="80" t="str">
        <f t="shared" si="21"/>
        <v>-</v>
      </c>
      <c r="K1401" s="298" t="str">
        <f>+CONTACTO!$C$6</f>
        <v>-</v>
      </c>
    </row>
    <row r="1402" spans="7:11" x14ac:dyDescent="0.25">
      <c r="G1402" s="80" t="str">
        <f t="shared" si="21"/>
        <v>-</v>
      </c>
      <c r="K1402" s="298" t="str">
        <f>+CONTACTO!$C$6</f>
        <v>-</v>
      </c>
    </row>
    <row r="1403" spans="7:11" x14ac:dyDescent="0.25">
      <c r="G1403" s="80" t="str">
        <f t="shared" si="21"/>
        <v>-</v>
      </c>
      <c r="K1403" s="298" t="str">
        <f>+CONTACTO!$C$6</f>
        <v>-</v>
      </c>
    </row>
    <row r="1404" spans="7:11" x14ac:dyDescent="0.25">
      <c r="G1404" s="80" t="str">
        <f t="shared" si="21"/>
        <v>-</v>
      </c>
      <c r="K1404" s="298" t="str">
        <f>+CONTACTO!$C$6</f>
        <v>-</v>
      </c>
    </row>
    <row r="1405" spans="7:11" x14ac:dyDescent="0.25">
      <c r="G1405" s="80" t="str">
        <f t="shared" si="21"/>
        <v>-</v>
      </c>
      <c r="K1405" s="298" t="str">
        <f>+CONTACTO!$C$6</f>
        <v>-</v>
      </c>
    </row>
    <row r="1406" spans="7:11" x14ac:dyDescent="0.25">
      <c r="G1406" s="80" t="str">
        <f t="shared" si="21"/>
        <v>-</v>
      </c>
      <c r="K1406" s="298" t="str">
        <f>+CONTACTO!$C$6</f>
        <v>-</v>
      </c>
    </row>
    <row r="1407" spans="7:11" x14ac:dyDescent="0.25">
      <c r="G1407" s="80" t="str">
        <f t="shared" si="21"/>
        <v>-</v>
      </c>
      <c r="K1407" s="298" t="str">
        <f>+CONTACTO!$C$6</f>
        <v>-</v>
      </c>
    </row>
    <row r="1408" spans="7:11" x14ac:dyDescent="0.25">
      <c r="G1408" s="80" t="str">
        <f t="shared" si="21"/>
        <v>-</v>
      </c>
      <c r="K1408" s="298" t="str">
        <f>+CONTACTO!$C$6</f>
        <v>-</v>
      </c>
    </row>
    <row r="1409" spans="7:11" x14ac:dyDescent="0.25">
      <c r="G1409" s="80" t="str">
        <f t="shared" si="21"/>
        <v>-</v>
      </c>
      <c r="K1409" s="298" t="str">
        <f>+CONTACTO!$C$6</f>
        <v>-</v>
      </c>
    </row>
    <row r="1410" spans="7:11" x14ac:dyDescent="0.25">
      <c r="G1410" s="80" t="str">
        <f t="shared" si="21"/>
        <v>-</v>
      </c>
      <c r="K1410" s="298" t="str">
        <f>+CONTACTO!$C$6</f>
        <v>-</v>
      </c>
    </row>
    <row r="1411" spans="7:11" x14ac:dyDescent="0.25">
      <c r="G1411" s="80" t="str">
        <f t="shared" si="21"/>
        <v>-</v>
      </c>
      <c r="K1411" s="298" t="str">
        <f>+CONTACTO!$C$6</f>
        <v>-</v>
      </c>
    </row>
    <row r="1412" spans="7:11" x14ac:dyDescent="0.25">
      <c r="G1412" s="80" t="str">
        <f t="shared" si="21"/>
        <v>-</v>
      </c>
      <c r="K1412" s="298" t="str">
        <f>+CONTACTO!$C$6</f>
        <v>-</v>
      </c>
    </row>
    <row r="1413" spans="7:11" x14ac:dyDescent="0.25">
      <c r="G1413" s="80" t="str">
        <f t="shared" si="21"/>
        <v>-</v>
      </c>
      <c r="K1413" s="298" t="str">
        <f>+CONTACTO!$C$6</f>
        <v>-</v>
      </c>
    </row>
    <row r="1414" spans="7:11" x14ac:dyDescent="0.25">
      <c r="G1414" s="80" t="str">
        <f t="shared" si="21"/>
        <v>-</v>
      </c>
      <c r="K1414" s="298" t="str">
        <f>+CONTACTO!$C$6</f>
        <v>-</v>
      </c>
    </row>
    <row r="1415" spans="7:11" x14ac:dyDescent="0.25">
      <c r="G1415" s="80" t="str">
        <f t="shared" ref="G1415:G1478" si="22">IF(F1415="","-",IFERROR(+IF(F1415="si",(((E1415*19)/100)+E1415),E1415),"-"))</f>
        <v>-</v>
      </c>
      <c r="K1415" s="298" t="str">
        <f>+CONTACTO!$C$6</f>
        <v>-</v>
      </c>
    </row>
    <row r="1416" spans="7:11" x14ac:dyDescent="0.25">
      <c r="G1416" s="80" t="str">
        <f t="shared" si="22"/>
        <v>-</v>
      </c>
      <c r="K1416" s="298" t="str">
        <f>+CONTACTO!$C$6</f>
        <v>-</v>
      </c>
    </row>
    <row r="1417" spans="7:11" x14ac:dyDescent="0.25">
      <c r="G1417" s="80" t="str">
        <f t="shared" si="22"/>
        <v>-</v>
      </c>
      <c r="K1417" s="298" t="str">
        <f>+CONTACTO!$C$6</f>
        <v>-</v>
      </c>
    </row>
    <row r="1418" spans="7:11" x14ac:dyDescent="0.25">
      <c r="G1418" s="80" t="str">
        <f t="shared" si="22"/>
        <v>-</v>
      </c>
      <c r="K1418" s="298" t="str">
        <f>+CONTACTO!$C$6</f>
        <v>-</v>
      </c>
    </row>
    <row r="1419" spans="7:11" x14ac:dyDescent="0.25">
      <c r="G1419" s="80" t="str">
        <f t="shared" si="22"/>
        <v>-</v>
      </c>
      <c r="K1419" s="298" t="str">
        <f>+CONTACTO!$C$6</f>
        <v>-</v>
      </c>
    </row>
    <row r="1420" spans="7:11" x14ac:dyDescent="0.25">
      <c r="G1420" s="80" t="str">
        <f t="shared" si="22"/>
        <v>-</v>
      </c>
      <c r="K1420" s="298" t="str">
        <f>+CONTACTO!$C$6</f>
        <v>-</v>
      </c>
    </row>
    <row r="1421" spans="7:11" x14ac:dyDescent="0.25">
      <c r="G1421" s="80" t="str">
        <f t="shared" si="22"/>
        <v>-</v>
      </c>
      <c r="K1421" s="298" t="str">
        <f>+CONTACTO!$C$6</f>
        <v>-</v>
      </c>
    </row>
    <row r="1422" spans="7:11" x14ac:dyDescent="0.25">
      <c r="G1422" s="80" t="str">
        <f t="shared" si="22"/>
        <v>-</v>
      </c>
      <c r="K1422" s="298" t="str">
        <f>+CONTACTO!$C$6</f>
        <v>-</v>
      </c>
    </row>
    <row r="1423" spans="7:11" x14ac:dyDescent="0.25">
      <c r="G1423" s="80" t="str">
        <f t="shared" si="22"/>
        <v>-</v>
      </c>
      <c r="K1423" s="298" t="str">
        <f>+CONTACTO!$C$6</f>
        <v>-</v>
      </c>
    </row>
    <row r="1424" spans="7:11" x14ac:dyDescent="0.25">
      <c r="G1424" s="80" t="str">
        <f t="shared" si="22"/>
        <v>-</v>
      </c>
      <c r="K1424" s="298" t="str">
        <f>+CONTACTO!$C$6</f>
        <v>-</v>
      </c>
    </row>
    <row r="1425" spans="7:11" x14ac:dyDescent="0.25">
      <c r="G1425" s="80" t="str">
        <f t="shared" si="22"/>
        <v>-</v>
      </c>
      <c r="K1425" s="298" t="str">
        <f>+CONTACTO!$C$6</f>
        <v>-</v>
      </c>
    </row>
    <row r="1426" spans="7:11" x14ac:dyDescent="0.25">
      <c r="G1426" s="80" t="str">
        <f t="shared" si="22"/>
        <v>-</v>
      </c>
      <c r="K1426" s="298" t="str">
        <f>+CONTACTO!$C$6</f>
        <v>-</v>
      </c>
    </row>
    <row r="1427" spans="7:11" x14ac:dyDescent="0.25">
      <c r="G1427" s="80" t="str">
        <f t="shared" si="22"/>
        <v>-</v>
      </c>
      <c r="K1427" s="298" t="str">
        <f>+CONTACTO!$C$6</f>
        <v>-</v>
      </c>
    </row>
    <row r="1428" spans="7:11" x14ac:dyDescent="0.25">
      <c r="G1428" s="80" t="str">
        <f t="shared" si="22"/>
        <v>-</v>
      </c>
      <c r="K1428" s="298" t="str">
        <f>+CONTACTO!$C$6</f>
        <v>-</v>
      </c>
    </row>
    <row r="1429" spans="7:11" x14ac:dyDescent="0.25">
      <c r="G1429" s="80" t="str">
        <f t="shared" si="22"/>
        <v>-</v>
      </c>
      <c r="K1429" s="298" t="str">
        <f>+CONTACTO!$C$6</f>
        <v>-</v>
      </c>
    </row>
    <row r="1430" spans="7:11" x14ac:dyDescent="0.25">
      <c r="G1430" s="80" t="str">
        <f t="shared" si="22"/>
        <v>-</v>
      </c>
      <c r="K1430" s="298" t="str">
        <f>+CONTACTO!$C$6</f>
        <v>-</v>
      </c>
    </row>
    <row r="1431" spans="7:11" x14ac:dyDescent="0.25">
      <c r="G1431" s="80" t="str">
        <f t="shared" si="22"/>
        <v>-</v>
      </c>
      <c r="K1431" s="298" t="str">
        <f>+CONTACTO!$C$6</f>
        <v>-</v>
      </c>
    </row>
    <row r="1432" spans="7:11" x14ac:dyDescent="0.25">
      <c r="G1432" s="80" t="str">
        <f t="shared" si="22"/>
        <v>-</v>
      </c>
      <c r="K1432" s="298" t="str">
        <f>+CONTACTO!$C$6</f>
        <v>-</v>
      </c>
    </row>
    <row r="1433" spans="7:11" x14ac:dyDescent="0.25">
      <c r="G1433" s="80" t="str">
        <f t="shared" si="22"/>
        <v>-</v>
      </c>
      <c r="K1433" s="298" t="str">
        <f>+CONTACTO!$C$6</f>
        <v>-</v>
      </c>
    </row>
    <row r="1434" spans="7:11" x14ac:dyDescent="0.25">
      <c r="G1434" s="80" t="str">
        <f t="shared" si="22"/>
        <v>-</v>
      </c>
      <c r="K1434" s="298" t="str">
        <f>+CONTACTO!$C$6</f>
        <v>-</v>
      </c>
    </row>
    <row r="1435" spans="7:11" x14ac:dyDescent="0.25">
      <c r="G1435" s="80" t="str">
        <f t="shared" si="22"/>
        <v>-</v>
      </c>
      <c r="K1435" s="298" t="str">
        <f>+CONTACTO!$C$6</f>
        <v>-</v>
      </c>
    </row>
    <row r="1436" spans="7:11" x14ac:dyDescent="0.25">
      <c r="G1436" s="80" t="str">
        <f t="shared" si="22"/>
        <v>-</v>
      </c>
      <c r="K1436" s="298" t="str">
        <f>+CONTACTO!$C$6</f>
        <v>-</v>
      </c>
    </row>
    <row r="1437" spans="7:11" x14ac:dyDescent="0.25">
      <c r="G1437" s="80" t="str">
        <f t="shared" si="22"/>
        <v>-</v>
      </c>
      <c r="K1437" s="298" t="str">
        <f>+CONTACTO!$C$6</f>
        <v>-</v>
      </c>
    </row>
    <row r="1438" spans="7:11" x14ac:dyDescent="0.25">
      <c r="G1438" s="80" t="str">
        <f t="shared" si="22"/>
        <v>-</v>
      </c>
      <c r="K1438" s="298" t="str">
        <f>+CONTACTO!$C$6</f>
        <v>-</v>
      </c>
    </row>
    <row r="1439" spans="7:11" x14ac:dyDescent="0.25">
      <c r="G1439" s="80" t="str">
        <f t="shared" si="22"/>
        <v>-</v>
      </c>
      <c r="K1439" s="298" t="str">
        <f>+CONTACTO!$C$6</f>
        <v>-</v>
      </c>
    </row>
    <row r="1440" spans="7:11" x14ac:dyDescent="0.25">
      <c r="G1440" s="80" t="str">
        <f t="shared" si="22"/>
        <v>-</v>
      </c>
      <c r="K1440" s="298" t="str">
        <f>+CONTACTO!$C$6</f>
        <v>-</v>
      </c>
    </row>
    <row r="1441" spans="7:11" x14ac:dyDescent="0.25">
      <c r="G1441" s="80" t="str">
        <f t="shared" si="22"/>
        <v>-</v>
      </c>
      <c r="K1441" s="298" t="str">
        <f>+CONTACTO!$C$6</f>
        <v>-</v>
      </c>
    </row>
    <row r="1442" spans="7:11" x14ac:dyDescent="0.25">
      <c r="G1442" s="80" t="str">
        <f t="shared" si="22"/>
        <v>-</v>
      </c>
      <c r="K1442" s="298" t="str">
        <f>+CONTACTO!$C$6</f>
        <v>-</v>
      </c>
    </row>
    <row r="1443" spans="7:11" x14ac:dyDescent="0.25">
      <c r="G1443" s="80" t="str">
        <f t="shared" si="22"/>
        <v>-</v>
      </c>
      <c r="K1443" s="298" t="str">
        <f>+CONTACTO!$C$6</f>
        <v>-</v>
      </c>
    </row>
    <row r="1444" spans="7:11" x14ac:dyDescent="0.25">
      <c r="G1444" s="80" t="str">
        <f t="shared" si="22"/>
        <v>-</v>
      </c>
      <c r="K1444" s="298" t="str">
        <f>+CONTACTO!$C$6</f>
        <v>-</v>
      </c>
    </row>
    <row r="1445" spans="7:11" x14ac:dyDescent="0.25">
      <c r="G1445" s="80" t="str">
        <f t="shared" si="22"/>
        <v>-</v>
      </c>
      <c r="K1445" s="298" t="str">
        <f>+CONTACTO!$C$6</f>
        <v>-</v>
      </c>
    </row>
    <row r="1446" spans="7:11" x14ac:dyDescent="0.25">
      <c r="G1446" s="80" t="str">
        <f t="shared" si="22"/>
        <v>-</v>
      </c>
      <c r="K1446" s="298" t="str">
        <f>+CONTACTO!$C$6</f>
        <v>-</v>
      </c>
    </row>
    <row r="1447" spans="7:11" x14ac:dyDescent="0.25">
      <c r="G1447" s="80" t="str">
        <f t="shared" si="22"/>
        <v>-</v>
      </c>
      <c r="K1447" s="298" t="str">
        <f>+CONTACTO!$C$6</f>
        <v>-</v>
      </c>
    </row>
    <row r="1448" spans="7:11" x14ac:dyDescent="0.25">
      <c r="G1448" s="80" t="str">
        <f t="shared" si="22"/>
        <v>-</v>
      </c>
      <c r="K1448" s="298" t="str">
        <f>+CONTACTO!$C$6</f>
        <v>-</v>
      </c>
    </row>
    <row r="1449" spans="7:11" x14ac:dyDescent="0.25">
      <c r="G1449" s="80" t="str">
        <f t="shared" si="22"/>
        <v>-</v>
      </c>
      <c r="K1449" s="298" t="str">
        <f>+CONTACTO!$C$6</f>
        <v>-</v>
      </c>
    </row>
    <row r="1450" spans="7:11" x14ac:dyDescent="0.25">
      <c r="G1450" s="80" t="str">
        <f t="shared" si="22"/>
        <v>-</v>
      </c>
      <c r="K1450" s="298" t="str">
        <f>+CONTACTO!$C$6</f>
        <v>-</v>
      </c>
    </row>
    <row r="1451" spans="7:11" x14ac:dyDescent="0.25">
      <c r="G1451" s="80" t="str">
        <f t="shared" si="22"/>
        <v>-</v>
      </c>
      <c r="K1451" s="298" t="str">
        <f>+CONTACTO!$C$6</f>
        <v>-</v>
      </c>
    </row>
    <row r="1452" spans="7:11" x14ac:dyDescent="0.25">
      <c r="G1452" s="80" t="str">
        <f t="shared" si="22"/>
        <v>-</v>
      </c>
      <c r="K1452" s="298" t="str">
        <f>+CONTACTO!$C$6</f>
        <v>-</v>
      </c>
    </row>
    <row r="1453" spans="7:11" x14ac:dyDescent="0.25">
      <c r="G1453" s="80" t="str">
        <f t="shared" si="22"/>
        <v>-</v>
      </c>
      <c r="K1453" s="298" t="str">
        <f>+CONTACTO!$C$6</f>
        <v>-</v>
      </c>
    </row>
    <row r="1454" spans="7:11" x14ac:dyDescent="0.25">
      <c r="G1454" s="80" t="str">
        <f t="shared" si="22"/>
        <v>-</v>
      </c>
      <c r="K1454" s="298" t="str">
        <f>+CONTACTO!$C$6</f>
        <v>-</v>
      </c>
    </row>
    <row r="1455" spans="7:11" x14ac:dyDescent="0.25">
      <c r="G1455" s="80" t="str">
        <f t="shared" si="22"/>
        <v>-</v>
      </c>
      <c r="K1455" s="298" t="str">
        <f>+CONTACTO!$C$6</f>
        <v>-</v>
      </c>
    </row>
    <row r="1456" spans="7:11" x14ac:dyDescent="0.25">
      <c r="G1456" s="80" t="str">
        <f t="shared" si="22"/>
        <v>-</v>
      </c>
      <c r="K1456" s="298" t="str">
        <f>+CONTACTO!$C$6</f>
        <v>-</v>
      </c>
    </row>
    <row r="1457" spans="7:11" x14ac:dyDescent="0.25">
      <c r="G1457" s="80" t="str">
        <f t="shared" si="22"/>
        <v>-</v>
      </c>
      <c r="K1457" s="298" t="str">
        <f>+CONTACTO!$C$6</f>
        <v>-</v>
      </c>
    </row>
    <row r="1458" spans="7:11" x14ac:dyDescent="0.25">
      <c r="G1458" s="80" t="str">
        <f t="shared" si="22"/>
        <v>-</v>
      </c>
      <c r="K1458" s="298" t="str">
        <f>+CONTACTO!$C$6</f>
        <v>-</v>
      </c>
    </row>
    <row r="1459" spans="7:11" x14ac:dyDescent="0.25">
      <c r="G1459" s="80" t="str">
        <f t="shared" si="22"/>
        <v>-</v>
      </c>
      <c r="K1459" s="298" t="str">
        <f>+CONTACTO!$C$6</f>
        <v>-</v>
      </c>
    </row>
    <row r="1460" spans="7:11" x14ac:dyDescent="0.25">
      <c r="G1460" s="80" t="str">
        <f t="shared" si="22"/>
        <v>-</v>
      </c>
      <c r="K1460" s="298" t="str">
        <f>+CONTACTO!$C$6</f>
        <v>-</v>
      </c>
    </row>
    <row r="1461" spans="7:11" x14ac:dyDescent="0.25">
      <c r="G1461" s="80" t="str">
        <f t="shared" si="22"/>
        <v>-</v>
      </c>
      <c r="K1461" s="298" t="str">
        <f>+CONTACTO!$C$6</f>
        <v>-</v>
      </c>
    </row>
    <row r="1462" spans="7:11" x14ac:dyDescent="0.25">
      <c r="G1462" s="80" t="str">
        <f t="shared" si="22"/>
        <v>-</v>
      </c>
      <c r="K1462" s="298" t="str">
        <f>+CONTACTO!$C$6</f>
        <v>-</v>
      </c>
    </row>
    <row r="1463" spans="7:11" x14ac:dyDescent="0.25">
      <c r="G1463" s="80" t="str">
        <f t="shared" si="22"/>
        <v>-</v>
      </c>
      <c r="K1463" s="298" t="str">
        <f>+CONTACTO!$C$6</f>
        <v>-</v>
      </c>
    </row>
    <row r="1464" spans="7:11" x14ac:dyDescent="0.25">
      <c r="G1464" s="80" t="str">
        <f t="shared" si="22"/>
        <v>-</v>
      </c>
      <c r="K1464" s="298" t="str">
        <f>+CONTACTO!$C$6</f>
        <v>-</v>
      </c>
    </row>
    <row r="1465" spans="7:11" x14ac:dyDescent="0.25">
      <c r="G1465" s="80" t="str">
        <f t="shared" si="22"/>
        <v>-</v>
      </c>
      <c r="K1465" s="298" t="str">
        <f>+CONTACTO!$C$6</f>
        <v>-</v>
      </c>
    </row>
    <row r="1466" spans="7:11" x14ac:dyDescent="0.25">
      <c r="G1466" s="80" t="str">
        <f t="shared" si="22"/>
        <v>-</v>
      </c>
      <c r="K1466" s="298" t="str">
        <f>+CONTACTO!$C$6</f>
        <v>-</v>
      </c>
    </row>
    <row r="1467" spans="7:11" x14ac:dyDescent="0.25">
      <c r="G1467" s="80" t="str">
        <f t="shared" si="22"/>
        <v>-</v>
      </c>
      <c r="K1467" s="298" t="str">
        <f>+CONTACTO!$C$6</f>
        <v>-</v>
      </c>
    </row>
    <row r="1468" spans="7:11" x14ac:dyDescent="0.25">
      <c r="G1468" s="80" t="str">
        <f t="shared" si="22"/>
        <v>-</v>
      </c>
      <c r="K1468" s="298" t="str">
        <f>+CONTACTO!$C$6</f>
        <v>-</v>
      </c>
    </row>
    <row r="1469" spans="7:11" x14ac:dyDescent="0.25">
      <c r="G1469" s="80" t="str">
        <f t="shared" si="22"/>
        <v>-</v>
      </c>
      <c r="K1469" s="298" t="str">
        <f>+CONTACTO!$C$6</f>
        <v>-</v>
      </c>
    </row>
    <row r="1470" spans="7:11" x14ac:dyDescent="0.25">
      <c r="G1470" s="80" t="str">
        <f t="shared" si="22"/>
        <v>-</v>
      </c>
      <c r="K1470" s="298" t="str">
        <f>+CONTACTO!$C$6</f>
        <v>-</v>
      </c>
    </row>
    <row r="1471" spans="7:11" x14ac:dyDescent="0.25">
      <c r="G1471" s="80" t="str">
        <f t="shared" si="22"/>
        <v>-</v>
      </c>
      <c r="K1471" s="298" t="str">
        <f>+CONTACTO!$C$6</f>
        <v>-</v>
      </c>
    </row>
    <row r="1472" spans="7:11" x14ac:dyDescent="0.25">
      <c r="G1472" s="80" t="str">
        <f t="shared" si="22"/>
        <v>-</v>
      </c>
      <c r="K1472" s="298" t="str">
        <f>+CONTACTO!$C$6</f>
        <v>-</v>
      </c>
    </row>
    <row r="1473" spans="7:11" x14ac:dyDescent="0.25">
      <c r="G1473" s="80" t="str">
        <f t="shared" si="22"/>
        <v>-</v>
      </c>
      <c r="K1473" s="298" t="str">
        <f>+CONTACTO!$C$6</f>
        <v>-</v>
      </c>
    </row>
    <row r="1474" spans="7:11" x14ac:dyDescent="0.25">
      <c r="G1474" s="80" t="str">
        <f t="shared" si="22"/>
        <v>-</v>
      </c>
      <c r="K1474" s="298" t="str">
        <f>+CONTACTO!$C$6</f>
        <v>-</v>
      </c>
    </row>
    <row r="1475" spans="7:11" x14ac:dyDescent="0.25">
      <c r="G1475" s="80" t="str">
        <f t="shared" si="22"/>
        <v>-</v>
      </c>
      <c r="K1475" s="298" t="str">
        <f>+CONTACTO!$C$6</f>
        <v>-</v>
      </c>
    </row>
    <row r="1476" spans="7:11" x14ac:dyDescent="0.25">
      <c r="G1476" s="80" t="str">
        <f t="shared" si="22"/>
        <v>-</v>
      </c>
      <c r="K1476" s="298" t="str">
        <f>+CONTACTO!$C$6</f>
        <v>-</v>
      </c>
    </row>
    <row r="1477" spans="7:11" x14ac:dyDescent="0.25">
      <c r="G1477" s="80" t="str">
        <f t="shared" si="22"/>
        <v>-</v>
      </c>
      <c r="K1477" s="298" t="str">
        <f>+CONTACTO!$C$6</f>
        <v>-</v>
      </c>
    </row>
    <row r="1478" spans="7:11" x14ac:dyDescent="0.25">
      <c r="G1478" s="80" t="str">
        <f t="shared" si="22"/>
        <v>-</v>
      </c>
      <c r="K1478" s="298" t="str">
        <f>+CONTACTO!$C$6</f>
        <v>-</v>
      </c>
    </row>
    <row r="1479" spans="7:11" x14ac:dyDescent="0.25">
      <c r="G1479" s="80" t="str">
        <f t="shared" ref="G1479:G1542" si="23">IF(F1479="","-",IFERROR(+IF(F1479="si",(((E1479*19)/100)+E1479),E1479),"-"))</f>
        <v>-</v>
      </c>
      <c r="K1479" s="298" t="str">
        <f>+CONTACTO!$C$6</f>
        <v>-</v>
      </c>
    </row>
    <row r="1480" spans="7:11" x14ac:dyDescent="0.25">
      <c r="G1480" s="80" t="str">
        <f t="shared" si="23"/>
        <v>-</v>
      </c>
      <c r="K1480" s="298" t="str">
        <f>+CONTACTO!$C$6</f>
        <v>-</v>
      </c>
    </row>
    <row r="1481" spans="7:11" x14ac:dyDescent="0.25">
      <c r="G1481" s="80" t="str">
        <f t="shared" si="23"/>
        <v>-</v>
      </c>
      <c r="K1481" s="298" t="str">
        <f>+CONTACTO!$C$6</f>
        <v>-</v>
      </c>
    </row>
    <row r="1482" spans="7:11" x14ac:dyDescent="0.25">
      <c r="G1482" s="80" t="str">
        <f t="shared" si="23"/>
        <v>-</v>
      </c>
      <c r="K1482" s="298" t="str">
        <f>+CONTACTO!$C$6</f>
        <v>-</v>
      </c>
    </row>
    <row r="1483" spans="7:11" x14ac:dyDescent="0.25">
      <c r="G1483" s="80" t="str">
        <f t="shared" si="23"/>
        <v>-</v>
      </c>
      <c r="K1483" s="298" t="str">
        <f>+CONTACTO!$C$6</f>
        <v>-</v>
      </c>
    </row>
    <row r="1484" spans="7:11" x14ac:dyDescent="0.25">
      <c r="G1484" s="80" t="str">
        <f t="shared" si="23"/>
        <v>-</v>
      </c>
      <c r="K1484" s="298" t="str">
        <f>+CONTACTO!$C$6</f>
        <v>-</v>
      </c>
    </row>
    <row r="1485" spans="7:11" x14ac:dyDescent="0.25">
      <c r="G1485" s="80" t="str">
        <f t="shared" si="23"/>
        <v>-</v>
      </c>
      <c r="K1485" s="298" t="str">
        <f>+CONTACTO!$C$6</f>
        <v>-</v>
      </c>
    </row>
    <row r="1486" spans="7:11" x14ac:dyDescent="0.25">
      <c r="G1486" s="80" t="str">
        <f t="shared" si="23"/>
        <v>-</v>
      </c>
      <c r="K1486" s="298" t="str">
        <f>+CONTACTO!$C$6</f>
        <v>-</v>
      </c>
    </row>
    <row r="1487" spans="7:11" x14ac:dyDescent="0.25">
      <c r="G1487" s="80" t="str">
        <f t="shared" si="23"/>
        <v>-</v>
      </c>
      <c r="K1487" s="298" t="str">
        <f>+CONTACTO!$C$6</f>
        <v>-</v>
      </c>
    </row>
    <row r="1488" spans="7:11" x14ac:dyDescent="0.25">
      <c r="G1488" s="80" t="str">
        <f t="shared" si="23"/>
        <v>-</v>
      </c>
      <c r="K1488" s="298" t="str">
        <f>+CONTACTO!$C$6</f>
        <v>-</v>
      </c>
    </row>
    <row r="1489" spans="7:11" x14ac:dyDescent="0.25">
      <c r="G1489" s="80" t="str">
        <f t="shared" si="23"/>
        <v>-</v>
      </c>
      <c r="K1489" s="298" t="str">
        <f>+CONTACTO!$C$6</f>
        <v>-</v>
      </c>
    </row>
    <row r="1490" spans="7:11" x14ac:dyDescent="0.25">
      <c r="G1490" s="80" t="str">
        <f t="shared" si="23"/>
        <v>-</v>
      </c>
      <c r="K1490" s="298" t="str">
        <f>+CONTACTO!$C$6</f>
        <v>-</v>
      </c>
    </row>
    <row r="1491" spans="7:11" x14ac:dyDescent="0.25">
      <c r="G1491" s="80" t="str">
        <f t="shared" si="23"/>
        <v>-</v>
      </c>
      <c r="K1491" s="298" t="str">
        <f>+CONTACTO!$C$6</f>
        <v>-</v>
      </c>
    </row>
    <row r="1492" spans="7:11" x14ac:dyDescent="0.25">
      <c r="G1492" s="80" t="str">
        <f t="shared" si="23"/>
        <v>-</v>
      </c>
      <c r="K1492" s="298" t="str">
        <f>+CONTACTO!$C$6</f>
        <v>-</v>
      </c>
    </row>
    <row r="1493" spans="7:11" x14ac:dyDescent="0.25">
      <c r="G1493" s="80" t="str">
        <f t="shared" si="23"/>
        <v>-</v>
      </c>
      <c r="K1493" s="298" t="str">
        <f>+CONTACTO!$C$6</f>
        <v>-</v>
      </c>
    </row>
    <row r="1494" spans="7:11" x14ac:dyDescent="0.25">
      <c r="G1494" s="80" t="str">
        <f t="shared" si="23"/>
        <v>-</v>
      </c>
      <c r="K1494" s="298" t="str">
        <f>+CONTACTO!$C$6</f>
        <v>-</v>
      </c>
    </row>
    <row r="1495" spans="7:11" x14ac:dyDescent="0.25">
      <c r="G1495" s="80" t="str">
        <f t="shared" si="23"/>
        <v>-</v>
      </c>
      <c r="K1495" s="298" t="str">
        <f>+CONTACTO!$C$6</f>
        <v>-</v>
      </c>
    </row>
    <row r="1496" spans="7:11" x14ac:dyDescent="0.25">
      <c r="G1496" s="80" t="str">
        <f t="shared" si="23"/>
        <v>-</v>
      </c>
      <c r="K1496" s="298" t="str">
        <f>+CONTACTO!$C$6</f>
        <v>-</v>
      </c>
    </row>
    <row r="1497" spans="7:11" x14ac:dyDescent="0.25">
      <c r="G1497" s="80" t="str">
        <f t="shared" si="23"/>
        <v>-</v>
      </c>
      <c r="K1497" s="298" t="str">
        <f>+CONTACTO!$C$6</f>
        <v>-</v>
      </c>
    </row>
    <row r="1498" spans="7:11" x14ac:dyDescent="0.25">
      <c r="G1498" s="80" t="str">
        <f t="shared" si="23"/>
        <v>-</v>
      </c>
      <c r="K1498" s="298" t="str">
        <f>+CONTACTO!$C$6</f>
        <v>-</v>
      </c>
    </row>
    <row r="1499" spans="7:11" x14ac:dyDescent="0.25">
      <c r="G1499" s="80" t="str">
        <f t="shared" si="23"/>
        <v>-</v>
      </c>
      <c r="K1499" s="298" t="str">
        <f>+CONTACTO!$C$6</f>
        <v>-</v>
      </c>
    </row>
    <row r="1500" spans="7:11" x14ac:dyDescent="0.25">
      <c r="G1500" s="80" t="str">
        <f t="shared" si="23"/>
        <v>-</v>
      </c>
      <c r="K1500" s="298" t="str">
        <f>+CONTACTO!$C$6</f>
        <v>-</v>
      </c>
    </row>
    <row r="1501" spans="7:11" x14ac:dyDescent="0.25">
      <c r="G1501" s="80" t="str">
        <f t="shared" si="23"/>
        <v>-</v>
      </c>
      <c r="K1501" s="298" t="str">
        <f>+CONTACTO!$C$6</f>
        <v>-</v>
      </c>
    </row>
    <row r="1502" spans="7:11" x14ac:dyDescent="0.25">
      <c r="G1502" s="80" t="str">
        <f t="shared" si="23"/>
        <v>-</v>
      </c>
      <c r="K1502" s="298" t="str">
        <f>+CONTACTO!$C$6</f>
        <v>-</v>
      </c>
    </row>
    <row r="1503" spans="7:11" x14ac:dyDescent="0.25">
      <c r="G1503" s="80" t="str">
        <f t="shared" si="23"/>
        <v>-</v>
      </c>
      <c r="K1503" s="298" t="str">
        <f>+CONTACTO!$C$6</f>
        <v>-</v>
      </c>
    </row>
    <row r="1504" spans="7:11" x14ac:dyDescent="0.25">
      <c r="G1504" s="80" t="str">
        <f t="shared" si="23"/>
        <v>-</v>
      </c>
      <c r="K1504" s="298" t="str">
        <f>+CONTACTO!$C$6</f>
        <v>-</v>
      </c>
    </row>
    <row r="1505" spans="7:11" x14ac:dyDescent="0.25">
      <c r="G1505" s="80" t="str">
        <f t="shared" si="23"/>
        <v>-</v>
      </c>
      <c r="K1505" s="298" t="str">
        <f>+CONTACTO!$C$6</f>
        <v>-</v>
      </c>
    </row>
    <row r="1506" spans="7:11" x14ac:dyDescent="0.25">
      <c r="G1506" s="80" t="str">
        <f t="shared" si="23"/>
        <v>-</v>
      </c>
      <c r="K1506" s="298" t="str">
        <f>+CONTACTO!$C$6</f>
        <v>-</v>
      </c>
    </row>
    <row r="1507" spans="7:11" x14ac:dyDescent="0.25">
      <c r="G1507" s="80" t="str">
        <f t="shared" si="23"/>
        <v>-</v>
      </c>
      <c r="K1507" s="298" t="str">
        <f>+CONTACTO!$C$6</f>
        <v>-</v>
      </c>
    </row>
    <row r="1508" spans="7:11" x14ac:dyDescent="0.25">
      <c r="G1508" s="80" t="str">
        <f t="shared" si="23"/>
        <v>-</v>
      </c>
      <c r="K1508" s="298" t="str">
        <f>+CONTACTO!$C$6</f>
        <v>-</v>
      </c>
    </row>
    <row r="1509" spans="7:11" x14ac:dyDescent="0.25">
      <c r="G1509" s="80" t="str">
        <f t="shared" si="23"/>
        <v>-</v>
      </c>
      <c r="K1509" s="298" t="str">
        <f>+CONTACTO!$C$6</f>
        <v>-</v>
      </c>
    </row>
    <row r="1510" spans="7:11" x14ac:dyDescent="0.25">
      <c r="G1510" s="80" t="str">
        <f t="shared" si="23"/>
        <v>-</v>
      </c>
      <c r="K1510" s="298" t="str">
        <f>+CONTACTO!$C$6</f>
        <v>-</v>
      </c>
    </row>
    <row r="1511" spans="7:11" x14ac:dyDescent="0.25">
      <c r="G1511" s="80" t="str">
        <f t="shared" si="23"/>
        <v>-</v>
      </c>
      <c r="K1511" s="298" t="str">
        <f>+CONTACTO!$C$6</f>
        <v>-</v>
      </c>
    </row>
    <row r="1512" spans="7:11" x14ac:dyDescent="0.25">
      <c r="G1512" s="80" t="str">
        <f t="shared" si="23"/>
        <v>-</v>
      </c>
      <c r="K1512" s="298" t="str">
        <f>+CONTACTO!$C$6</f>
        <v>-</v>
      </c>
    </row>
    <row r="1513" spans="7:11" x14ac:dyDescent="0.25">
      <c r="G1513" s="80" t="str">
        <f t="shared" si="23"/>
        <v>-</v>
      </c>
      <c r="K1513" s="298" t="str">
        <f>+CONTACTO!$C$6</f>
        <v>-</v>
      </c>
    </row>
    <row r="1514" spans="7:11" x14ac:dyDescent="0.25">
      <c r="G1514" s="80" t="str">
        <f t="shared" si="23"/>
        <v>-</v>
      </c>
      <c r="K1514" s="298" t="str">
        <f>+CONTACTO!$C$6</f>
        <v>-</v>
      </c>
    </row>
    <row r="1515" spans="7:11" x14ac:dyDescent="0.25">
      <c r="G1515" s="80" t="str">
        <f t="shared" si="23"/>
        <v>-</v>
      </c>
      <c r="K1515" s="298" t="str">
        <f>+CONTACTO!$C$6</f>
        <v>-</v>
      </c>
    </row>
    <row r="1516" spans="7:11" x14ac:dyDescent="0.25">
      <c r="G1516" s="80" t="str">
        <f t="shared" si="23"/>
        <v>-</v>
      </c>
      <c r="K1516" s="298" t="str">
        <f>+CONTACTO!$C$6</f>
        <v>-</v>
      </c>
    </row>
    <row r="1517" spans="7:11" x14ac:dyDescent="0.25">
      <c r="G1517" s="80" t="str">
        <f t="shared" si="23"/>
        <v>-</v>
      </c>
      <c r="K1517" s="298" t="str">
        <f>+CONTACTO!$C$6</f>
        <v>-</v>
      </c>
    </row>
    <row r="1518" spans="7:11" x14ac:dyDescent="0.25">
      <c r="G1518" s="80" t="str">
        <f t="shared" si="23"/>
        <v>-</v>
      </c>
      <c r="K1518" s="298" t="str">
        <f>+CONTACTO!$C$6</f>
        <v>-</v>
      </c>
    </row>
    <row r="1519" spans="7:11" x14ac:dyDescent="0.25">
      <c r="G1519" s="80" t="str">
        <f t="shared" si="23"/>
        <v>-</v>
      </c>
      <c r="K1519" s="298" t="str">
        <f>+CONTACTO!$C$6</f>
        <v>-</v>
      </c>
    </row>
    <row r="1520" spans="7:11" x14ac:dyDescent="0.25">
      <c r="G1520" s="80" t="str">
        <f t="shared" si="23"/>
        <v>-</v>
      </c>
      <c r="K1520" s="298" t="str">
        <f>+CONTACTO!$C$6</f>
        <v>-</v>
      </c>
    </row>
    <row r="1521" spans="7:11" x14ac:dyDescent="0.25">
      <c r="G1521" s="80" t="str">
        <f t="shared" si="23"/>
        <v>-</v>
      </c>
      <c r="K1521" s="298" t="str">
        <f>+CONTACTO!$C$6</f>
        <v>-</v>
      </c>
    </row>
    <row r="1522" spans="7:11" x14ac:dyDescent="0.25">
      <c r="G1522" s="80" t="str">
        <f t="shared" si="23"/>
        <v>-</v>
      </c>
      <c r="K1522" s="298" t="str">
        <f>+CONTACTO!$C$6</f>
        <v>-</v>
      </c>
    </row>
    <row r="1523" spans="7:11" x14ac:dyDescent="0.25">
      <c r="G1523" s="80" t="str">
        <f t="shared" si="23"/>
        <v>-</v>
      </c>
      <c r="K1523" s="298" t="str">
        <f>+CONTACTO!$C$6</f>
        <v>-</v>
      </c>
    </row>
    <row r="1524" spans="7:11" x14ac:dyDescent="0.25">
      <c r="G1524" s="80" t="str">
        <f t="shared" si="23"/>
        <v>-</v>
      </c>
      <c r="K1524" s="298" t="str">
        <f>+CONTACTO!$C$6</f>
        <v>-</v>
      </c>
    </row>
    <row r="1525" spans="7:11" x14ac:dyDescent="0.25">
      <c r="G1525" s="80" t="str">
        <f t="shared" si="23"/>
        <v>-</v>
      </c>
      <c r="K1525" s="298" t="str">
        <f>+CONTACTO!$C$6</f>
        <v>-</v>
      </c>
    </row>
    <row r="1526" spans="7:11" x14ac:dyDescent="0.25">
      <c r="G1526" s="80" t="str">
        <f t="shared" si="23"/>
        <v>-</v>
      </c>
      <c r="K1526" s="298" t="str">
        <f>+CONTACTO!$C$6</f>
        <v>-</v>
      </c>
    </row>
    <row r="1527" spans="7:11" x14ac:dyDescent="0.25">
      <c r="G1527" s="80" t="str">
        <f t="shared" si="23"/>
        <v>-</v>
      </c>
      <c r="K1527" s="298" t="str">
        <f>+CONTACTO!$C$6</f>
        <v>-</v>
      </c>
    </row>
    <row r="1528" spans="7:11" x14ac:dyDescent="0.25">
      <c r="G1528" s="80" t="str">
        <f t="shared" si="23"/>
        <v>-</v>
      </c>
      <c r="K1528" s="298" t="str">
        <f>+CONTACTO!$C$6</f>
        <v>-</v>
      </c>
    </row>
    <row r="1529" spans="7:11" x14ac:dyDescent="0.25">
      <c r="G1529" s="80" t="str">
        <f t="shared" si="23"/>
        <v>-</v>
      </c>
      <c r="K1529" s="298" t="str">
        <f>+CONTACTO!$C$6</f>
        <v>-</v>
      </c>
    </row>
    <row r="1530" spans="7:11" x14ac:dyDescent="0.25">
      <c r="G1530" s="80" t="str">
        <f t="shared" si="23"/>
        <v>-</v>
      </c>
      <c r="K1530" s="298" t="str">
        <f>+CONTACTO!$C$6</f>
        <v>-</v>
      </c>
    </row>
    <row r="1531" spans="7:11" x14ac:dyDescent="0.25">
      <c r="G1531" s="80" t="str">
        <f t="shared" si="23"/>
        <v>-</v>
      </c>
      <c r="K1531" s="298" t="str">
        <f>+CONTACTO!$C$6</f>
        <v>-</v>
      </c>
    </row>
    <row r="1532" spans="7:11" x14ac:dyDescent="0.25">
      <c r="G1532" s="80" t="str">
        <f t="shared" si="23"/>
        <v>-</v>
      </c>
      <c r="K1532" s="298" t="str">
        <f>+CONTACTO!$C$6</f>
        <v>-</v>
      </c>
    </row>
    <row r="1533" spans="7:11" x14ac:dyDescent="0.25">
      <c r="G1533" s="80" t="str">
        <f t="shared" si="23"/>
        <v>-</v>
      </c>
      <c r="K1533" s="298" t="str">
        <f>+CONTACTO!$C$6</f>
        <v>-</v>
      </c>
    </row>
    <row r="1534" spans="7:11" x14ac:dyDescent="0.25">
      <c r="G1534" s="80" t="str">
        <f t="shared" si="23"/>
        <v>-</v>
      </c>
      <c r="K1534" s="298" t="str">
        <f>+CONTACTO!$C$6</f>
        <v>-</v>
      </c>
    </row>
    <row r="1535" spans="7:11" x14ac:dyDescent="0.25">
      <c r="G1535" s="80" t="str">
        <f t="shared" si="23"/>
        <v>-</v>
      </c>
      <c r="K1535" s="298" t="str">
        <f>+CONTACTO!$C$6</f>
        <v>-</v>
      </c>
    </row>
    <row r="1536" spans="7:11" x14ac:dyDescent="0.25">
      <c r="G1536" s="80" t="str">
        <f t="shared" si="23"/>
        <v>-</v>
      </c>
      <c r="K1536" s="298" t="str">
        <f>+CONTACTO!$C$6</f>
        <v>-</v>
      </c>
    </row>
    <row r="1537" spans="7:11" x14ac:dyDescent="0.25">
      <c r="G1537" s="80" t="str">
        <f t="shared" si="23"/>
        <v>-</v>
      </c>
      <c r="K1537" s="298" t="str">
        <f>+CONTACTO!$C$6</f>
        <v>-</v>
      </c>
    </row>
    <row r="1538" spans="7:11" x14ac:dyDescent="0.25">
      <c r="G1538" s="80" t="str">
        <f t="shared" si="23"/>
        <v>-</v>
      </c>
      <c r="K1538" s="298" t="str">
        <f>+CONTACTO!$C$6</f>
        <v>-</v>
      </c>
    </row>
    <row r="1539" spans="7:11" x14ac:dyDescent="0.25">
      <c r="G1539" s="80" t="str">
        <f t="shared" si="23"/>
        <v>-</v>
      </c>
      <c r="K1539" s="298" t="str">
        <f>+CONTACTO!$C$6</f>
        <v>-</v>
      </c>
    </row>
    <row r="1540" spans="7:11" x14ac:dyDescent="0.25">
      <c r="G1540" s="80" t="str">
        <f t="shared" si="23"/>
        <v>-</v>
      </c>
      <c r="K1540" s="298" t="str">
        <f>+CONTACTO!$C$6</f>
        <v>-</v>
      </c>
    </row>
    <row r="1541" spans="7:11" x14ac:dyDescent="0.25">
      <c r="G1541" s="80" t="str">
        <f t="shared" si="23"/>
        <v>-</v>
      </c>
      <c r="K1541" s="298" t="str">
        <f>+CONTACTO!$C$6</f>
        <v>-</v>
      </c>
    </row>
    <row r="1542" spans="7:11" x14ac:dyDescent="0.25">
      <c r="G1542" s="80" t="str">
        <f t="shared" si="23"/>
        <v>-</v>
      </c>
      <c r="K1542" s="298" t="str">
        <f>+CONTACTO!$C$6</f>
        <v>-</v>
      </c>
    </row>
    <row r="1543" spans="7:11" x14ac:dyDescent="0.25">
      <c r="G1543" s="80" t="str">
        <f t="shared" ref="G1543:G1606" si="24">IF(F1543="","-",IFERROR(+IF(F1543="si",(((E1543*19)/100)+E1543),E1543),"-"))</f>
        <v>-</v>
      </c>
      <c r="K1543" s="298" t="str">
        <f>+CONTACTO!$C$6</f>
        <v>-</v>
      </c>
    </row>
    <row r="1544" spans="7:11" x14ac:dyDescent="0.25">
      <c r="G1544" s="80" t="str">
        <f t="shared" si="24"/>
        <v>-</v>
      </c>
      <c r="K1544" s="298" t="str">
        <f>+CONTACTO!$C$6</f>
        <v>-</v>
      </c>
    </row>
    <row r="1545" spans="7:11" x14ac:dyDescent="0.25">
      <c r="G1545" s="80" t="str">
        <f t="shared" si="24"/>
        <v>-</v>
      </c>
      <c r="K1545" s="298" t="str">
        <f>+CONTACTO!$C$6</f>
        <v>-</v>
      </c>
    </row>
    <row r="1546" spans="7:11" x14ac:dyDescent="0.25">
      <c r="G1546" s="80" t="str">
        <f t="shared" si="24"/>
        <v>-</v>
      </c>
      <c r="K1546" s="298" t="str">
        <f>+CONTACTO!$C$6</f>
        <v>-</v>
      </c>
    </row>
    <row r="1547" spans="7:11" x14ac:dyDescent="0.25">
      <c r="G1547" s="80" t="str">
        <f t="shared" si="24"/>
        <v>-</v>
      </c>
      <c r="K1547" s="298" t="str">
        <f>+CONTACTO!$C$6</f>
        <v>-</v>
      </c>
    </row>
    <row r="1548" spans="7:11" x14ac:dyDescent="0.25">
      <c r="G1548" s="80" t="str">
        <f t="shared" si="24"/>
        <v>-</v>
      </c>
      <c r="K1548" s="298" t="str">
        <f>+CONTACTO!$C$6</f>
        <v>-</v>
      </c>
    </row>
    <row r="1549" spans="7:11" x14ac:dyDescent="0.25">
      <c r="G1549" s="80" t="str">
        <f t="shared" si="24"/>
        <v>-</v>
      </c>
      <c r="K1549" s="298" t="str">
        <f>+CONTACTO!$C$6</f>
        <v>-</v>
      </c>
    </row>
    <row r="1550" spans="7:11" x14ac:dyDescent="0.25">
      <c r="G1550" s="80" t="str">
        <f t="shared" si="24"/>
        <v>-</v>
      </c>
      <c r="K1550" s="298" t="str">
        <f>+CONTACTO!$C$6</f>
        <v>-</v>
      </c>
    </row>
    <row r="1551" spans="7:11" x14ac:dyDescent="0.25">
      <c r="G1551" s="80" t="str">
        <f t="shared" si="24"/>
        <v>-</v>
      </c>
      <c r="K1551" s="298" t="str">
        <f>+CONTACTO!$C$6</f>
        <v>-</v>
      </c>
    </row>
    <row r="1552" spans="7:11" x14ac:dyDescent="0.25">
      <c r="G1552" s="80" t="str">
        <f t="shared" si="24"/>
        <v>-</v>
      </c>
      <c r="K1552" s="298" t="str">
        <f>+CONTACTO!$C$6</f>
        <v>-</v>
      </c>
    </row>
    <row r="1553" spans="7:11" x14ac:dyDescent="0.25">
      <c r="G1553" s="80" t="str">
        <f t="shared" si="24"/>
        <v>-</v>
      </c>
      <c r="K1553" s="298" t="str">
        <f>+CONTACTO!$C$6</f>
        <v>-</v>
      </c>
    </row>
    <row r="1554" spans="7:11" x14ac:dyDescent="0.25">
      <c r="G1554" s="80" t="str">
        <f t="shared" si="24"/>
        <v>-</v>
      </c>
      <c r="K1554" s="298" t="str">
        <f>+CONTACTO!$C$6</f>
        <v>-</v>
      </c>
    </row>
    <row r="1555" spans="7:11" x14ac:dyDescent="0.25">
      <c r="G1555" s="80" t="str">
        <f t="shared" si="24"/>
        <v>-</v>
      </c>
      <c r="K1555" s="298" t="str">
        <f>+CONTACTO!$C$6</f>
        <v>-</v>
      </c>
    </row>
    <row r="1556" spans="7:11" x14ac:dyDescent="0.25">
      <c r="G1556" s="80" t="str">
        <f t="shared" si="24"/>
        <v>-</v>
      </c>
      <c r="K1556" s="298" t="str">
        <f>+CONTACTO!$C$6</f>
        <v>-</v>
      </c>
    </row>
    <row r="1557" spans="7:11" x14ac:dyDescent="0.25">
      <c r="G1557" s="80" t="str">
        <f t="shared" si="24"/>
        <v>-</v>
      </c>
      <c r="K1557" s="298" t="str">
        <f>+CONTACTO!$C$6</f>
        <v>-</v>
      </c>
    </row>
    <row r="1558" spans="7:11" x14ac:dyDescent="0.25">
      <c r="G1558" s="80" t="str">
        <f t="shared" si="24"/>
        <v>-</v>
      </c>
      <c r="K1558" s="298" t="str">
        <f>+CONTACTO!$C$6</f>
        <v>-</v>
      </c>
    </row>
    <row r="1559" spans="7:11" x14ac:dyDescent="0.25">
      <c r="G1559" s="80" t="str">
        <f t="shared" si="24"/>
        <v>-</v>
      </c>
      <c r="K1559" s="298" t="str">
        <f>+CONTACTO!$C$6</f>
        <v>-</v>
      </c>
    </row>
    <row r="1560" spans="7:11" x14ac:dyDescent="0.25">
      <c r="G1560" s="80" t="str">
        <f t="shared" si="24"/>
        <v>-</v>
      </c>
      <c r="K1560" s="298" t="str">
        <f>+CONTACTO!$C$6</f>
        <v>-</v>
      </c>
    </row>
    <row r="1561" spans="7:11" x14ac:dyDescent="0.25">
      <c r="G1561" s="80" t="str">
        <f t="shared" si="24"/>
        <v>-</v>
      </c>
      <c r="K1561" s="298" t="str">
        <f>+CONTACTO!$C$6</f>
        <v>-</v>
      </c>
    </row>
    <row r="1562" spans="7:11" x14ac:dyDescent="0.25">
      <c r="G1562" s="80" t="str">
        <f t="shared" si="24"/>
        <v>-</v>
      </c>
      <c r="K1562" s="298" t="str">
        <f>+CONTACTO!$C$6</f>
        <v>-</v>
      </c>
    </row>
    <row r="1563" spans="7:11" x14ac:dyDescent="0.25">
      <c r="G1563" s="80" t="str">
        <f t="shared" si="24"/>
        <v>-</v>
      </c>
      <c r="K1563" s="298" t="str">
        <f>+CONTACTO!$C$6</f>
        <v>-</v>
      </c>
    </row>
    <row r="1564" spans="7:11" x14ac:dyDescent="0.25">
      <c r="G1564" s="80" t="str">
        <f t="shared" si="24"/>
        <v>-</v>
      </c>
      <c r="K1564" s="298" t="str">
        <f>+CONTACTO!$C$6</f>
        <v>-</v>
      </c>
    </row>
    <row r="1565" spans="7:11" x14ac:dyDescent="0.25">
      <c r="G1565" s="80" t="str">
        <f t="shared" si="24"/>
        <v>-</v>
      </c>
      <c r="K1565" s="298" t="str">
        <f>+CONTACTO!$C$6</f>
        <v>-</v>
      </c>
    </row>
    <row r="1566" spans="7:11" x14ac:dyDescent="0.25">
      <c r="G1566" s="80" t="str">
        <f t="shared" si="24"/>
        <v>-</v>
      </c>
      <c r="K1566" s="298" t="str">
        <f>+CONTACTO!$C$6</f>
        <v>-</v>
      </c>
    </row>
    <row r="1567" spans="7:11" x14ac:dyDescent="0.25">
      <c r="G1567" s="80" t="str">
        <f t="shared" si="24"/>
        <v>-</v>
      </c>
      <c r="K1567" s="298" t="str">
        <f>+CONTACTO!$C$6</f>
        <v>-</v>
      </c>
    </row>
    <row r="1568" spans="7:11" x14ac:dyDescent="0.25">
      <c r="G1568" s="80" t="str">
        <f t="shared" si="24"/>
        <v>-</v>
      </c>
      <c r="K1568" s="298" t="str">
        <f>+CONTACTO!$C$6</f>
        <v>-</v>
      </c>
    </row>
    <row r="1569" spans="7:11" x14ac:dyDescent="0.25">
      <c r="G1569" s="80" t="str">
        <f t="shared" si="24"/>
        <v>-</v>
      </c>
      <c r="K1569" s="298" t="str">
        <f>+CONTACTO!$C$6</f>
        <v>-</v>
      </c>
    </row>
    <row r="1570" spans="7:11" x14ac:dyDescent="0.25">
      <c r="G1570" s="80" t="str">
        <f t="shared" si="24"/>
        <v>-</v>
      </c>
      <c r="K1570" s="298" t="str">
        <f>+CONTACTO!$C$6</f>
        <v>-</v>
      </c>
    </row>
    <row r="1571" spans="7:11" x14ac:dyDescent="0.25">
      <c r="G1571" s="80" t="str">
        <f t="shared" si="24"/>
        <v>-</v>
      </c>
      <c r="K1571" s="298" t="str">
        <f>+CONTACTO!$C$6</f>
        <v>-</v>
      </c>
    </row>
    <row r="1572" spans="7:11" x14ac:dyDescent="0.25">
      <c r="G1572" s="80" t="str">
        <f t="shared" si="24"/>
        <v>-</v>
      </c>
      <c r="K1572" s="298" t="str">
        <f>+CONTACTO!$C$6</f>
        <v>-</v>
      </c>
    </row>
    <row r="1573" spans="7:11" x14ac:dyDescent="0.25">
      <c r="G1573" s="80" t="str">
        <f t="shared" si="24"/>
        <v>-</v>
      </c>
      <c r="K1573" s="298" t="str">
        <f>+CONTACTO!$C$6</f>
        <v>-</v>
      </c>
    </row>
    <row r="1574" spans="7:11" x14ac:dyDescent="0.25">
      <c r="G1574" s="80" t="str">
        <f t="shared" si="24"/>
        <v>-</v>
      </c>
      <c r="K1574" s="298" t="str">
        <f>+CONTACTO!$C$6</f>
        <v>-</v>
      </c>
    </row>
    <row r="1575" spans="7:11" x14ac:dyDescent="0.25">
      <c r="G1575" s="80" t="str">
        <f t="shared" si="24"/>
        <v>-</v>
      </c>
      <c r="K1575" s="298" t="str">
        <f>+CONTACTO!$C$6</f>
        <v>-</v>
      </c>
    </row>
    <row r="1576" spans="7:11" x14ac:dyDescent="0.25">
      <c r="G1576" s="80" t="str">
        <f t="shared" si="24"/>
        <v>-</v>
      </c>
      <c r="K1576" s="298" t="str">
        <f>+CONTACTO!$C$6</f>
        <v>-</v>
      </c>
    </row>
    <row r="1577" spans="7:11" x14ac:dyDescent="0.25">
      <c r="G1577" s="80" t="str">
        <f t="shared" si="24"/>
        <v>-</v>
      </c>
      <c r="K1577" s="298" t="str">
        <f>+CONTACTO!$C$6</f>
        <v>-</v>
      </c>
    </row>
    <row r="1578" spans="7:11" x14ac:dyDescent="0.25">
      <c r="G1578" s="80" t="str">
        <f t="shared" si="24"/>
        <v>-</v>
      </c>
      <c r="K1578" s="298" t="str">
        <f>+CONTACTO!$C$6</f>
        <v>-</v>
      </c>
    </row>
    <row r="1579" spans="7:11" x14ac:dyDescent="0.25">
      <c r="G1579" s="80" t="str">
        <f t="shared" si="24"/>
        <v>-</v>
      </c>
      <c r="K1579" s="298" t="str">
        <f>+CONTACTO!$C$6</f>
        <v>-</v>
      </c>
    </row>
    <row r="1580" spans="7:11" x14ac:dyDescent="0.25">
      <c r="G1580" s="80" t="str">
        <f t="shared" si="24"/>
        <v>-</v>
      </c>
      <c r="K1580" s="298" t="str">
        <f>+CONTACTO!$C$6</f>
        <v>-</v>
      </c>
    </row>
    <row r="1581" spans="7:11" x14ac:dyDescent="0.25">
      <c r="G1581" s="80" t="str">
        <f t="shared" si="24"/>
        <v>-</v>
      </c>
      <c r="K1581" s="298" t="str">
        <f>+CONTACTO!$C$6</f>
        <v>-</v>
      </c>
    </row>
    <row r="1582" spans="7:11" x14ac:dyDescent="0.25">
      <c r="G1582" s="80" t="str">
        <f t="shared" si="24"/>
        <v>-</v>
      </c>
      <c r="K1582" s="298" t="str">
        <f>+CONTACTO!$C$6</f>
        <v>-</v>
      </c>
    </row>
    <row r="1583" spans="7:11" x14ac:dyDescent="0.25">
      <c r="G1583" s="80" t="str">
        <f t="shared" si="24"/>
        <v>-</v>
      </c>
      <c r="K1583" s="298" t="str">
        <f>+CONTACTO!$C$6</f>
        <v>-</v>
      </c>
    </row>
    <row r="1584" spans="7:11" x14ac:dyDescent="0.25">
      <c r="G1584" s="80" t="str">
        <f t="shared" si="24"/>
        <v>-</v>
      </c>
      <c r="K1584" s="298" t="str">
        <f>+CONTACTO!$C$6</f>
        <v>-</v>
      </c>
    </row>
    <row r="1585" spans="7:11" x14ac:dyDescent="0.25">
      <c r="G1585" s="80" t="str">
        <f t="shared" si="24"/>
        <v>-</v>
      </c>
      <c r="K1585" s="298" t="str">
        <f>+CONTACTO!$C$6</f>
        <v>-</v>
      </c>
    </row>
    <row r="1586" spans="7:11" x14ac:dyDescent="0.25">
      <c r="G1586" s="80" t="str">
        <f t="shared" si="24"/>
        <v>-</v>
      </c>
      <c r="K1586" s="298" t="str">
        <f>+CONTACTO!$C$6</f>
        <v>-</v>
      </c>
    </row>
    <row r="1587" spans="7:11" x14ac:dyDescent="0.25">
      <c r="G1587" s="80" t="str">
        <f t="shared" si="24"/>
        <v>-</v>
      </c>
      <c r="K1587" s="298" t="str">
        <f>+CONTACTO!$C$6</f>
        <v>-</v>
      </c>
    </row>
    <row r="1588" spans="7:11" x14ac:dyDescent="0.25">
      <c r="G1588" s="80" t="str">
        <f t="shared" si="24"/>
        <v>-</v>
      </c>
      <c r="K1588" s="298" t="str">
        <f>+CONTACTO!$C$6</f>
        <v>-</v>
      </c>
    </row>
    <row r="1589" spans="7:11" x14ac:dyDescent="0.25">
      <c r="G1589" s="80" t="str">
        <f t="shared" si="24"/>
        <v>-</v>
      </c>
      <c r="K1589" s="298" t="str">
        <f>+CONTACTO!$C$6</f>
        <v>-</v>
      </c>
    </row>
    <row r="1590" spans="7:11" x14ac:dyDescent="0.25">
      <c r="G1590" s="80" t="str">
        <f t="shared" si="24"/>
        <v>-</v>
      </c>
      <c r="K1590" s="298" t="str">
        <f>+CONTACTO!$C$6</f>
        <v>-</v>
      </c>
    </row>
    <row r="1591" spans="7:11" x14ac:dyDescent="0.25">
      <c r="G1591" s="80" t="str">
        <f t="shared" si="24"/>
        <v>-</v>
      </c>
      <c r="K1591" s="298" t="str">
        <f>+CONTACTO!$C$6</f>
        <v>-</v>
      </c>
    </row>
    <row r="1592" spans="7:11" x14ac:dyDescent="0.25">
      <c r="G1592" s="80" t="str">
        <f t="shared" si="24"/>
        <v>-</v>
      </c>
      <c r="K1592" s="298" t="str">
        <f>+CONTACTO!$C$6</f>
        <v>-</v>
      </c>
    </row>
    <row r="1593" spans="7:11" x14ac:dyDescent="0.25">
      <c r="G1593" s="80" t="str">
        <f t="shared" si="24"/>
        <v>-</v>
      </c>
      <c r="K1593" s="298" t="str">
        <f>+CONTACTO!$C$6</f>
        <v>-</v>
      </c>
    </row>
    <row r="1594" spans="7:11" x14ac:dyDescent="0.25">
      <c r="G1594" s="80" t="str">
        <f t="shared" si="24"/>
        <v>-</v>
      </c>
      <c r="K1594" s="298" t="str">
        <f>+CONTACTO!$C$6</f>
        <v>-</v>
      </c>
    </row>
    <row r="1595" spans="7:11" x14ac:dyDescent="0.25">
      <c r="G1595" s="80" t="str">
        <f t="shared" si="24"/>
        <v>-</v>
      </c>
      <c r="K1595" s="298" t="str">
        <f>+CONTACTO!$C$6</f>
        <v>-</v>
      </c>
    </row>
    <row r="1596" spans="7:11" x14ac:dyDescent="0.25">
      <c r="G1596" s="80" t="str">
        <f t="shared" si="24"/>
        <v>-</v>
      </c>
      <c r="K1596" s="298" t="str">
        <f>+CONTACTO!$C$6</f>
        <v>-</v>
      </c>
    </row>
    <row r="1597" spans="7:11" x14ac:dyDescent="0.25">
      <c r="G1597" s="80" t="str">
        <f t="shared" si="24"/>
        <v>-</v>
      </c>
      <c r="K1597" s="298" t="str">
        <f>+CONTACTO!$C$6</f>
        <v>-</v>
      </c>
    </row>
    <row r="1598" spans="7:11" x14ac:dyDescent="0.25">
      <c r="G1598" s="80" t="str">
        <f t="shared" si="24"/>
        <v>-</v>
      </c>
      <c r="K1598" s="298" t="str">
        <f>+CONTACTO!$C$6</f>
        <v>-</v>
      </c>
    </row>
    <row r="1599" spans="7:11" x14ac:dyDescent="0.25">
      <c r="G1599" s="80" t="str">
        <f t="shared" si="24"/>
        <v>-</v>
      </c>
      <c r="K1599" s="298" t="str">
        <f>+CONTACTO!$C$6</f>
        <v>-</v>
      </c>
    </row>
    <row r="1600" spans="7:11" x14ac:dyDescent="0.25">
      <c r="G1600" s="80" t="str">
        <f t="shared" si="24"/>
        <v>-</v>
      </c>
      <c r="K1600" s="298" t="str">
        <f>+CONTACTO!$C$6</f>
        <v>-</v>
      </c>
    </row>
    <row r="1601" spans="7:11" x14ac:dyDescent="0.25">
      <c r="G1601" s="80" t="str">
        <f t="shared" si="24"/>
        <v>-</v>
      </c>
      <c r="K1601" s="298" t="str">
        <f>+CONTACTO!$C$6</f>
        <v>-</v>
      </c>
    </row>
    <row r="1602" spans="7:11" x14ac:dyDescent="0.25">
      <c r="G1602" s="80" t="str">
        <f t="shared" si="24"/>
        <v>-</v>
      </c>
      <c r="K1602" s="298" t="str">
        <f>+CONTACTO!$C$6</f>
        <v>-</v>
      </c>
    </row>
    <row r="1603" spans="7:11" x14ac:dyDescent="0.25">
      <c r="G1603" s="80" t="str">
        <f t="shared" si="24"/>
        <v>-</v>
      </c>
      <c r="K1603" s="298" t="str">
        <f>+CONTACTO!$C$6</f>
        <v>-</v>
      </c>
    </row>
    <row r="1604" spans="7:11" x14ac:dyDescent="0.25">
      <c r="G1604" s="80" t="str">
        <f t="shared" si="24"/>
        <v>-</v>
      </c>
      <c r="K1604" s="298" t="str">
        <f>+CONTACTO!$C$6</f>
        <v>-</v>
      </c>
    </row>
    <row r="1605" spans="7:11" x14ac:dyDescent="0.25">
      <c r="G1605" s="80" t="str">
        <f t="shared" si="24"/>
        <v>-</v>
      </c>
      <c r="K1605" s="298" t="str">
        <f>+CONTACTO!$C$6</f>
        <v>-</v>
      </c>
    </row>
    <row r="1606" spans="7:11" x14ac:dyDescent="0.25">
      <c r="G1606" s="80" t="str">
        <f t="shared" si="24"/>
        <v>-</v>
      </c>
      <c r="K1606" s="298" t="str">
        <f>+CONTACTO!$C$6</f>
        <v>-</v>
      </c>
    </row>
    <row r="1607" spans="7:11" x14ac:dyDescent="0.25">
      <c r="G1607" s="80" t="str">
        <f t="shared" ref="G1607:G1670" si="25">IF(F1607="","-",IFERROR(+IF(F1607="si",(((E1607*19)/100)+E1607),E1607),"-"))</f>
        <v>-</v>
      </c>
      <c r="K1607" s="298" t="str">
        <f>+CONTACTO!$C$6</f>
        <v>-</v>
      </c>
    </row>
    <row r="1608" spans="7:11" x14ac:dyDescent="0.25">
      <c r="G1608" s="80" t="str">
        <f t="shared" si="25"/>
        <v>-</v>
      </c>
      <c r="K1608" s="298" t="str">
        <f>+CONTACTO!$C$6</f>
        <v>-</v>
      </c>
    </row>
    <row r="1609" spans="7:11" x14ac:dyDescent="0.25">
      <c r="G1609" s="80" t="str">
        <f t="shared" si="25"/>
        <v>-</v>
      </c>
      <c r="K1609" s="298" t="str">
        <f>+CONTACTO!$C$6</f>
        <v>-</v>
      </c>
    </row>
    <row r="1610" spans="7:11" x14ac:dyDescent="0.25">
      <c r="G1610" s="80" t="str">
        <f t="shared" si="25"/>
        <v>-</v>
      </c>
      <c r="K1610" s="298" t="str">
        <f>+CONTACTO!$C$6</f>
        <v>-</v>
      </c>
    </row>
    <row r="1611" spans="7:11" x14ac:dyDescent="0.25">
      <c r="G1611" s="80" t="str">
        <f t="shared" si="25"/>
        <v>-</v>
      </c>
      <c r="K1611" s="298" t="str">
        <f>+CONTACTO!$C$6</f>
        <v>-</v>
      </c>
    </row>
    <row r="1612" spans="7:11" x14ac:dyDescent="0.25">
      <c r="G1612" s="80" t="str">
        <f t="shared" si="25"/>
        <v>-</v>
      </c>
      <c r="K1612" s="298" t="str">
        <f>+CONTACTO!$C$6</f>
        <v>-</v>
      </c>
    </row>
    <row r="1613" spans="7:11" x14ac:dyDescent="0.25">
      <c r="G1613" s="80" t="str">
        <f t="shared" si="25"/>
        <v>-</v>
      </c>
      <c r="K1613" s="298" t="str">
        <f>+CONTACTO!$C$6</f>
        <v>-</v>
      </c>
    </row>
    <row r="1614" spans="7:11" x14ac:dyDescent="0.25">
      <c r="G1614" s="80" t="str">
        <f t="shared" si="25"/>
        <v>-</v>
      </c>
      <c r="K1614" s="298" t="str">
        <f>+CONTACTO!$C$6</f>
        <v>-</v>
      </c>
    </row>
    <row r="1615" spans="7:11" x14ac:dyDescent="0.25">
      <c r="G1615" s="80" t="str">
        <f t="shared" si="25"/>
        <v>-</v>
      </c>
      <c r="K1615" s="298" t="str">
        <f>+CONTACTO!$C$6</f>
        <v>-</v>
      </c>
    </row>
    <row r="1616" spans="7:11" x14ac:dyDescent="0.25">
      <c r="G1616" s="80" t="str">
        <f t="shared" si="25"/>
        <v>-</v>
      </c>
      <c r="K1616" s="298" t="str">
        <f>+CONTACTO!$C$6</f>
        <v>-</v>
      </c>
    </row>
    <row r="1617" spans="7:11" x14ac:dyDescent="0.25">
      <c r="G1617" s="80" t="str">
        <f t="shared" si="25"/>
        <v>-</v>
      </c>
      <c r="K1617" s="298" t="str">
        <f>+CONTACTO!$C$6</f>
        <v>-</v>
      </c>
    </row>
    <row r="1618" spans="7:11" x14ac:dyDescent="0.25">
      <c r="G1618" s="80" t="str">
        <f t="shared" si="25"/>
        <v>-</v>
      </c>
      <c r="K1618" s="298" t="str">
        <f>+CONTACTO!$C$6</f>
        <v>-</v>
      </c>
    </row>
    <row r="1619" spans="7:11" x14ac:dyDescent="0.25">
      <c r="G1619" s="80" t="str">
        <f t="shared" si="25"/>
        <v>-</v>
      </c>
      <c r="K1619" s="298" t="str">
        <f>+CONTACTO!$C$6</f>
        <v>-</v>
      </c>
    </row>
    <row r="1620" spans="7:11" x14ac:dyDescent="0.25">
      <c r="G1620" s="80" t="str">
        <f t="shared" si="25"/>
        <v>-</v>
      </c>
      <c r="K1620" s="298" t="str">
        <f>+CONTACTO!$C$6</f>
        <v>-</v>
      </c>
    </row>
    <row r="1621" spans="7:11" x14ac:dyDescent="0.25">
      <c r="G1621" s="80" t="str">
        <f t="shared" si="25"/>
        <v>-</v>
      </c>
      <c r="K1621" s="298" t="str">
        <f>+CONTACTO!$C$6</f>
        <v>-</v>
      </c>
    </row>
    <row r="1622" spans="7:11" x14ac:dyDescent="0.25">
      <c r="G1622" s="80" t="str">
        <f t="shared" si="25"/>
        <v>-</v>
      </c>
      <c r="K1622" s="298" t="str">
        <f>+CONTACTO!$C$6</f>
        <v>-</v>
      </c>
    </row>
    <row r="1623" spans="7:11" x14ac:dyDescent="0.25">
      <c r="G1623" s="80" t="str">
        <f t="shared" si="25"/>
        <v>-</v>
      </c>
      <c r="K1623" s="298" t="str">
        <f>+CONTACTO!$C$6</f>
        <v>-</v>
      </c>
    </row>
    <row r="1624" spans="7:11" x14ac:dyDescent="0.25">
      <c r="G1624" s="80" t="str">
        <f t="shared" si="25"/>
        <v>-</v>
      </c>
      <c r="K1624" s="298" t="str">
        <f>+CONTACTO!$C$6</f>
        <v>-</v>
      </c>
    </row>
    <row r="1625" spans="7:11" x14ac:dyDescent="0.25">
      <c r="G1625" s="80" t="str">
        <f t="shared" si="25"/>
        <v>-</v>
      </c>
      <c r="K1625" s="298" t="str">
        <f>+CONTACTO!$C$6</f>
        <v>-</v>
      </c>
    </row>
    <row r="1626" spans="7:11" x14ac:dyDescent="0.25">
      <c r="G1626" s="80" t="str">
        <f t="shared" si="25"/>
        <v>-</v>
      </c>
      <c r="K1626" s="298" t="str">
        <f>+CONTACTO!$C$6</f>
        <v>-</v>
      </c>
    </row>
    <row r="1627" spans="7:11" x14ac:dyDescent="0.25">
      <c r="G1627" s="80" t="str">
        <f t="shared" si="25"/>
        <v>-</v>
      </c>
      <c r="K1627" s="298" t="str">
        <f>+CONTACTO!$C$6</f>
        <v>-</v>
      </c>
    </row>
    <row r="1628" spans="7:11" x14ac:dyDescent="0.25">
      <c r="G1628" s="80" t="str">
        <f t="shared" si="25"/>
        <v>-</v>
      </c>
      <c r="K1628" s="298" t="str">
        <f>+CONTACTO!$C$6</f>
        <v>-</v>
      </c>
    </row>
    <row r="1629" spans="7:11" x14ac:dyDescent="0.25">
      <c r="G1629" s="80" t="str">
        <f t="shared" si="25"/>
        <v>-</v>
      </c>
      <c r="K1629" s="298" t="str">
        <f>+CONTACTO!$C$6</f>
        <v>-</v>
      </c>
    </row>
    <row r="1630" spans="7:11" x14ac:dyDescent="0.25">
      <c r="G1630" s="80" t="str">
        <f t="shared" si="25"/>
        <v>-</v>
      </c>
      <c r="K1630" s="298" t="str">
        <f>+CONTACTO!$C$6</f>
        <v>-</v>
      </c>
    </row>
    <row r="1631" spans="7:11" x14ac:dyDescent="0.25">
      <c r="G1631" s="80" t="str">
        <f t="shared" si="25"/>
        <v>-</v>
      </c>
      <c r="K1631" s="298" t="str">
        <f>+CONTACTO!$C$6</f>
        <v>-</v>
      </c>
    </row>
    <row r="1632" spans="7:11" x14ac:dyDescent="0.25">
      <c r="G1632" s="80" t="str">
        <f t="shared" si="25"/>
        <v>-</v>
      </c>
      <c r="K1632" s="298" t="str">
        <f>+CONTACTO!$C$6</f>
        <v>-</v>
      </c>
    </row>
    <row r="1633" spans="7:11" x14ac:dyDescent="0.25">
      <c r="G1633" s="80" t="str">
        <f t="shared" si="25"/>
        <v>-</v>
      </c>
      <c r="K1633" s="298" t="str">
        <f>+CONTACTO!$C$6</f>
        <v>-</v>
      </c>
    </row>
    <row r="1634" spans="7:11" x14ac:dyDescent="0.25">
      <c r="G1634" s="80" t="str">
        <f t="shared" si="25"/>
        <v>-</v>
      </c>
      <c r="K1634" s="298" t="str">
        <f>+CONTACTO!$C$6</f>
        <v>-</v>
      </c>
    </row>
    <row r="1635" spans="7:11" x14ac:dyDescent="0.25">
      <c r="G1635" s="80" t="str">
        <f t="shared" si="25"/>
        <v>-</v>
      </c>
      <c r="K1635" s="298" t="str">
        <f>+CONTACTO!$C$6</f>
        <v>-</v>
      </c>
    </row>
    <row r="1636" spans="7:11" x14ac:dyDescent="0.25">
      <c r="G1636" s="80" t="str">
        <f t="shared" si="25"/>
        <v>-</v>
      </c>
      <c r="K1636" s="298" t="str">
        <f>+CONTACTO!$C$6</f>
        <v>-</v>
      </c>
    </row>
    <row r="1637" spans="7:11" x14ac:dyDescent="0.25">
      <c r="G1637" s="80" t="str">
        <f t="shared" si="25"/>
        <v>-</v>
      </c>
      <c r="K1637" s="298" t="str">
        <f>+CONTACTO!$C$6</f>
        <v>-</v>
      </c>
    </row>
    <row r="1638" spans="7:11" x14ac:dyDescent="0.25">
      <c r="G1638" s="80" t="str">
        <f t="shared" si="25"/>
        <v>-</v>
      </c>
      <c r="K1638" s="298" t="str">
        <f>+CONTACTO!$C$6</f>
        <v>-</v>
      </c>
    </row>
    <row r="1639" spans="7:11" x14ac:dyDescent="0.25">
      <c r="G1639" s="80" t="str">
        <f t="shared" si="25"/>
        <v>-</v>
      </c>
      <c r="K1639" s="298" t="str">
        <f>+CONTACTO!$C$6</f>
        <v>-</v>
      </c>
    </row>
    <row r="1640" spans="7:11" x14ac:dyDescent="0.25">
      <c r="G1640" s="80" t="str">
        <f t="shared" si="25"/>
        <v>-</v>
      </c>
      <c r="K1640" s="298" t="str">
        <f>+CONTACTO!$C$6</f>
        <v>-</v>
      </c>
    </row>
    <row r="1641" spans="7:11" x14ac:dyDescent="0.25">
      <c r="G1641" s="80" t="str">
        <f t="shared" si="25"/>
        <v>-</v>
      </c>
      <c r="K1641" s="298" t="str">
        <f>+CONTACTO!$C$6</f>
        <v>-</v>
      </c>
    </row>
    <row r="1642" spans="7:11" x14ac:dyDescent="0.25">
      <c r="G1642" s="80" t="str">
        <f t="shared" si="25"/>
        <v>-</v>
      </c>
      <c r="K1642" s="298" t="str">
        <f>+CONTACTO!$C$6</f>
        <v>-</v>
      </c>
    </row>
    <row r="1643" spans="7:11" x14ac:dyDescent="0.25">
      <c r="G1643" s="80" t="str">
        <f t="shared" si="25"/>
        <v>-</v>
      </c>
      <c r="K1643" s="298" t="str">
        <f>+CONTACTO!$C$6</f>
        <v>-</v>
      </c>
    </row>
    <row r="1644" spans="7:11" x14ac:dyDescent="0.25">
      <c r="G1644" s="80" t="str">
        <f t="shared" si="25"/>
        <v>-</v>
      </c>
      <c r="K1644" s="298" t="str">
        <f>+CONTACTO!$C$6</f>
        <v>-</v>
      </c>
    </row>
    <row r="1645" spans="7:11" x14ac:dyDescent="0.25">
      <c r="G1645" s="80" t="str">
        <f t="shared" si="25"/>
        <v>-</v>
      </c>
      <c r="K1645" s="298" t="str">
        <f>+CONTACTO!$C$6</f>
        <v>-</v>
      </c>
    </row>
    <row r="1646" spans="7:11" x14ac:dyDescent="0.25">
      <c r="G1646" s="80" t="str">
        <f t="shared" si="25"/>
        <v>-</v>
      </c>
      <c r="K1646" s="298" t="str">
        <f>+CONTACTO!$C$6</f>
        <v>-</v>
      </c>
    </row>
    <row r="1647" spans="7:11" x14ac:dyDescent="0.25">
      <c r="G1647" s="80" t="str">
        <f t="shared" si="25"/>
        <v>-</v>
      </c>
      <c r="K1647" s="298" t="str">
        <f>+CONTACTO!$C$6</f>
        <v>-</v>
      </c>
    </row>
    <row r="1648" spans="7:11" x14ac:dyDescent="0.25">
      <c r="G1648" s="80" t="str">
        <f t="shared" si="25"/>
        <v>-</v>
      </c>
      <c r="K1648" s="298" t="str">
        <f>+CONTACTO!$C$6</f>
        <v>-</v>
      </c>
    </row>
    <row r="1649" spans="7:11" x14ac:dyDescent="0.25">
      <c r="G1649" s="80" t="str">
        <f t="shared" si="25"/>
        <v>-</v>
      </c>
      <c r="K1649" s="298" t="str">
        <f>+CONTACTO!$C$6</f>
        <v>-</v>
      </c>
    </row>
    <row r="1650" spans="7:11" x14ac:dyDescent="0.25">
      <c r="G1650" s="80" t="str">
        <f t="shared" si="25"/>
        <v>-</v>
      </c>
      <c r="K1650" s="298" t="str">
        <f>+CONTACTO!$C$6</f>
        <v>-</v>
      </c>
    </row>
    <row r="1651" spans="7:11" x14ac:dyDescent="0.25">
      <c r="G1651" s="80" t="str">
        <f t="shared" si="25"/>
        <v>-</v>
      </c>
      <c r="K1651" s="298" t="str">
        <f>+CONTACTO!$C$6</f>
        <v>-</v>
      </c>
    </row>
    <row r="1652" spans="7:11" x14ac:dyDescent="0.25">
      <c r="G1652" s="80" t="str">
        <f t="shared" si="25"/>
        <v>-</v>
      </c>
      <c r="K1652" s="298" t="str">
        <f>+CONTACTO!$C$6</f>
        <v>-</v>
      </c>
    </row>
    <row r="1653" spans="7:11" x14ac:dyDescent="0.25">
      <c r="G1653" s="80" t="str">
        <f t="shared" si="25"/>
        <v>-</v>
      </c>
      <c r="K1653" s="298" t="str">
        <f>+CONTACTO!$C$6</f>
        <v>-</v>
      </c>
    </row>
    <row r="1654" spans="7:11" x14ac:dyDescent="0.25">
      <c r="G1654" s="80" t="str">
        <f t="shared" si="25"/>
        <v>-</v>
      </c>
      <c r="K1654" s="298" t="str">
        <f>+CONTACTO!$C$6</f>
        <v>-</v>
      </c>
    </row>
    <row r="1655" spans="7:11" x14ac:dyDescent="0.25">
      <c r="G1655" s="80" t="str">
        <f t="shared" si="25"/>
        <v>-</v>
      </c>
      <c r="K1655" s="298" t="str">
        <f>+CONTACTO!$C$6</f>
        <v>-</v>
      </c>
    </row>
    <row r="1656" spans="7:11" x14ac:dyDescent="0.25">
      <c r="G1656" s="80" t="str">
        <f t="shared" si="25"/>
        <v>-</v>
      </c>
      <c r="K1656" s="298" t="str">
        <f>+CONTACTO!$C$6</f>
        <v>-</v>
      </c>
    </row>
    <row r="1657" spans="7:11" x14ac:dyDescent="0.25">
      <c r="G1657" s="80" t="str">
        <f t="shared" si="25"/>
        <v>-</v>
      </c>
      <c r="K1657" s="298" t="str">
        <f>+CONTACTO!$C$6</f>
        <v>-</v>
      </c>
    </row>
    <row r="1658" spans="7:11" x14ac:dyDescent="0.25">
      <c r="G1658" s="80" t="str">
        <f t="shared" si="25"/>
        <v>-</v>
      </c>
      <c r="K1658" s="298" t="str">
        <f>+CONTACTO!$C$6</f>
        <v>-</v>
      </c>
    </row>
    <row r="1659" spans="7:11" x14ac:dyDescent="0.25">
      <c r="G1659" s="80" t="str">
        <f t="shared" si="25"/>
        <v>-</v>
      </c>
      <c r="K1659" s="298" t="str">
        <f>+CONTACTO!$C$6</f>
        <v>-</v>
      </c>
    </row>
    <row r="1660" spans="7:11" x14ac:dyDescent="0.25">
      <c r="G1660" s="80" t="str">
        <f t="shared" si="25"/>
        <v>-</v>
      </c>
      <c r="K1660" s="298" t="str">
        <f>+CONTACTO!$C$6</f>
        <v>-</v>
      </c>
    </row>
    <row r="1661" spans="7:11" x14ac:dyDescent="0.25">
      <c r="G1661" s="80" t="str">
        <f t="shared" si="25"/>
        <v>-</v>
      </c>
      <c r="K1661" s="298" t="str">
        <f>+CONTACTO!$C$6</f>
        <v>-</v>
      </c>
    </row>
    <row r="1662" spans="7:11" x14ac:dyDescent="0.25">
      <c r="G1662" s="80" t="str">
        <f t="shared" si="25"/>
        <v>-</v>
      </c>
      <c r="K1662" s="298" t="str">
        <f>+CONTACTO!$C$6</f>
        <v>-</v>
      </c>
    </row>
    <row r="1663" spans="7:11" x14ac:dyDescent="0.25">
      <c r="G1663" s="80" t="str">
        <f t="shared" si="25"/>
        <v>-</v>
      </c>
      <c r="K1663" s="298" t="str">
        <f>+CONTACTO!$C$6</f>
        <v>-</v>
      </c>
    </row>
    <row r="1664" spans="7:11" x14ac:dyDescent="0.25">
      <c r="G1664" s="80" t="str">
        <f t="shared" si="25"/>
        <v>-</v>
      </c>
      <c r="K1664" s="298" t="str">
        <f>+CONTACTO!$C$6</f>
        <v>-</v>
      </c>
    </row>
    <row r="1665" spans="7:11" x14ac:dyDescent="0.25">
      <c r="G1665" s="80" t="str">
        <f t="shared" si="25"/>
        <v>-</v>
      </c>
      <c r="K1665" s="298" t="str">
        <f>+CONTACTO!$C$6</f>
        <v>-</v>
      </c>
    </row>
    <row r="1666" spans="7:11" x14ac:dyDescent="0.25">
      <c r="G1666" s="80" t="str">
        <f t="shared" si="25"/>
        <v>-</v>
      </c>
      <c r="K1666" s="298" t="str">
        <f>+CONTACTO!$C$6</f>
        <v>-</v>
      </c>
    </row>
    <row r="1667" spans="7:11" x14ac:dyDescent="0.25">
      <c r="G1667" s="80" t="str">
        <f t="shared" si="25"/>
        <v>-</v>
      </c>
      <c r="K1667" s="298" t="str">
        <f>+CONTACTO!$C$6</f>
        <v>-</v>
      </c>
    </row>
    <row r="1668" spans="7:11" x14ac:dyDescent="0.25">
      <c r="G1668" s="80" t="str">
        <f t="shared" si="25"/>
        <v>-</v>
      </c>
      <c r="K1668" s="298" t="str">
        <f>+CONTACTO!$C$6</f>
        <v>-</v>
      </c>
    </row>
    <row r="1669" spans="7:11" x14ac:dyDescent="0.25">
      <c r="G1669" s="80" t="str">
        <f t="shared" si="25"/>
        <v>-</v>
      </c>
      <c r="K1669" s="298" t="str">
        <f>+CONTACTO!$C$6</f>
        <v>-</v>
      </c>
    </row>
    <row r="1670" spans="7:11" x14ac:dyDescent="0.25">
      <c r="G1670" s="80" t="str">
        <f t="shared" si="25"/>
        <v>-</v>
      </c>
      <c r="K1670" s="298" t="str">
        <f>+CONTACTO!$C$6</f>
        <v>-</v>
      </c>
    </row>
    <row r="1671" spans="7:11" x14ac:dyDescent="0.25">
      <c r="G1671" s="80" t="str">
        <f t="shared" ref="G1671:G1734" si="26">IF(F1671="","-",IFERROR(+IF(F1671="si",(((E1671*19)/100)+E1671),E1671),"-"))</f>
        <v>-</v>
      </c>
      <c r="K1671" s="298" t="str">
        <f>+CONTACTO!$C$6</f>
        <v>-</v>
      </c>
    </row>
    <row r="1672" spans="7:11" x14ac:dyDescent="0.25">
      <c r="G1672" s="80" t="str">
        <f t="shared" si="26"/>
        <v>-</v>
      </c>
      <c r="K1672" s="298" t="str">
        <f>+CONTACTO!$C$6</f>
        <v>-</v>
      </c>
    </row>
    <row r="1673" spans="7:11" x14ac:dyDescent="0.25">
      <c r="G1673" s="80" t="str">
        <f t="shared" si="26"/>
        <v>-</v>
      </c>
      <c r="K1673" s="298" t="str">
        <f>+CONTACTO!$C$6</f>
        <v>-</v>
      </c>
    </row>
    <row r="1674" spans="7:11" x14ac:dyDescent="0.25">
      <c r="G1674" s="80" t="str">
        <f t="shared" si="26"/>
        <v>-</v>
      </c>
      <c r="K1674" s="298" t="str">
        <f>+CONTACTO!$C$6</f>
        <v>-</v>
      </c>
    </row>
    <row r="1675" spans="7:11" x14ac:dyDescent="0.25">
      <c r="G1675" s="80" t="str">
        <f t="shared" si="26"/>
        <v>-</v>
      </c>
      <c r="K1675" s="298" t="str">
        <f>+CONTACTO!$C$6</f>
        <v>-</v>
      </c>
    </row>
    <row r="1676" spans="7:11" x14ac:dyDescent="0.25">
      <c r="G1676" s="80" t="str">
        <f t="shared" si="26"/>
        <v>-</v>
      </c>
      <c r="K1676" s="298" t="str">
        <f>+CONTACTO!$C$6</f>
        <v>-</v>
      </c>
    </row>
    <row r="1677" spans="7:11" x14ac:dyDescent="0.25">
      <c r="G1677" s="80" t="str">
        <f t="shared" si="26"/>
        <v>-</v>
      </c>
      <c r="K1677" s="298" t="str">
        <f>+CONTACTO!$C$6</f>
        <v>-</v>
      </c>
    </row>
    <row r="1678" spans="7:11" x14ac:dyDescent="0.25">
      <c r="G1678" s="80" t="str">
        <f t="shared" si="26"/>
        <v>-</v>
      </c>
      <c r="K1678" s="298" t="str">
        <f>+CONTACTO!$C$6</f>
        <v>-</v>
      </c>
    </row>
    <row r="1679" spans="7:11" x14ac:dyDescent="0.25">
      <c r="G1679" s="80" t="str">
        <f t="shared" si="26"/>
        <v>-</v>
      </c>
      <c r="K1679" s="298" t="str">
        <f>+CONTACTO!$C$6</f>
        <v>-</v>
      </c>
    </row>
    <row r="1680" spans="7:11" x14ac:dyDescent="0.25">
      <c r="G1680" s="80" t="str">
        <f t="shared" si="26"/>
        <v>-</v>
      </c>
      <c r="K1680" s="298" t="str">
        <f>+CONTACTO!$C$6</f>
        <v>-</v>
      </c>
    </row>
    <row r="1681" spans="7:11" x14ac:dyDescent="0.25">
      <c r="G1681" s="80" t="str">
        <f t="shared" si="26"/>
        <v>-</v>
      </c>
      <c r="K1681" s="298" t="str">
        <f>+CONTACTO!$C$6</f>
        <v>-</v>
      </c>
    </row>
    <row r="1682" spans="7:11" x14ac:dyDescent="0.25">
      <c r="G1682" s="80" t="str">
        <f t="shared" si="26"/>
        <v>-</v>
      </c>
      <c r="K1682" s="298" t="str">
        <f>+CONTACTO!$C$6</f>
        <v>-</v>
      </c>
    </row>
    <row r="1683" spans="7:11" x14ac:dyDescent="0.25">
      <c r="G1683" s="80" t="str">
        <f t="shared" si="26"/>
        <v>-</v>
      </c>
      <c r="K1683" s="298" t="str">
        <f>+CONTACTO!$C$6</f>
        <v>-</v>
      </c>
    </row>
    <row r="1684" spans="7:11" x14ac:dyDescent="0.25">
      <c r="G1684" s="80" t="str">
        <f t="shared" si="26"/>
        <v>-</v>
      </c>
      <c r="K1684" s="298" t="str">
        <f>+CONTACTO!$C$6</f>
        <v>-</v>
      </c>
    </row>
    <row r="1685" spans="7:11" x14ac:dyDescent="0.25">
      <c r="G1685" s="80" t="str">
        <f t="shared" si="26"/>
        <v>-</v>
      </c>
      <c r="K1685" s="298" t="str">
        <f>+CONTACTO!$C$6</f>
        <v>-</v>
      </c>
    </row>
    <row r="1686" spans="7:11" x14ac:dyDescent="0.25">
      <c r="G1686" s="80" t="str">
        <f t="shared" si="26"/>
        <v>-</v>
      </c>
      <c r="K1686" s="298" t="str">
        <f>+CONTACTO!$C$6</f>
        <v>-</v>
      </c>
    </row>
    <row r="1687" spans="7:11" x14ac:dyDescent="0.25">
      <c r="G1687" s="80" t="str">
        <f t="shared" si="26"/>
        <v>-</v>
      </c>
      <c r="K1687" s="298" t="str">
        <f>+CONTACTO!$C$6</f>
        <v>-</v>
      </c>
    </row>
    <row r="1688" spans="7:11" x14ac:dyDescent="0.25">
      <c r="G1688" s="80" t="str">
        <f t="shared" si="26"/>
        <v>-</v>
      </c>
      <c r="K1688" s="298" t="str">
        <f>+CONTACTO!$C$6</f>
        <v>-</v>
      </c>
    </row>
    <row r="1689" spans="7:11" x14ac:dyDescent="0.25">
      <c r="G1689" s="80" t="str">
        <f t="shared" si="26"/>
        <v>-</v>
      </c>
      <c r="K1689" s="298" t="str">
        <f>+CONTACTO!$C$6</f>
        <v>-</v>
      </c>
    </row>
    <row r="1690" spans="7:11" x14ac:dyDescent="0.25">
      <c r="G1690" s="80" t="str">
        <f t="shared" si="26"/>
        <v>-</v>
      </c>
      <c r="K1690" s="298" t="str">
        <f>+CONTACTO!$C$6</f>
        <v>-</v>
      </c>
    </row>
    <row r="1691" spans="7:11" x14ac:dyDescent="0.25">
      <c r="G1691" s="80" t="str">
        <f t="shared" si="26"/>
        <v>-</v>
      </c>
      <c r="K1691" s="298" t="str">
        <f>+CONTACTO!$C$6</f>
        <v>-</v>
      </c>
    </row>
    <row r="1692" spans="7:11" x14ac:dyDescent="0.25">
      <c r="G1692" s="80" t="str">
        <f t="shared" si="26"/>
        <v>-</v>
      </c>
      <c r="K1692" s="298" t="str">
        <f>+CONTACTO!$C$6</f>
        <v>-</v>
      </c>
    </row>
    <row r="1693" spans="7:11" x14ac:dyDescent="0.25">
      <c r="G1693" s="80" t="str">
        <f t="shared" si="26"/>
        <v>-</v>
      </c>
      <c r="K1693" s="298" t="str">
        <f>+CONTACTO!$C$6</f>
        <v>-</v>
      </c>
    </row>
    <row r="1694" spans="7:11" x14ac:dyDescent="0.25">
      <c r="G1694" s="80" t="str">
        <f t="shared" si="26"/>
        <v>-</v>
      </c>
      <c r="K1694" s="298" t="str">
        <f>+CONTACTO!$C$6</f>
        <v>-</v>
      </c>
    </row>
    <row r="1695" spans="7:11" x14ac:dyDescent="0.25">
      <c r="G1695" s="80" t="str">
        <f t="shared" si="26"/>
        <v>-</v>
      </c>
      <c r="K1695" s="298" t="str">
        <f>+CONTACTO!$C$6</f>
        <v>-</v>
      </c>
    </row>
    <row r="1696" spans="7:11" x14ac:dyDescent="0.25">
      <c r="G1696" s="80" t="str">
        <f t="shared" si="26"/>
        <v>-</v>
      </c>
      <c r="K1696" s="298" t="str">
        <f>+CONTACTO!$C$6</f>
        <v>-</v>
      </c>
    </row>
    <row r="1697" spans="7:11" x14ac:dyDescent="0.25">
      <c r="G1697" s="80" t="str">
        <f t="shared" si="26"/>
        <v>-</v>
      </c>
      <c r="K1697" s="298" t="str">
        <f>+CONTACTO!$C$6</f>
        <v>-</v>
      </c>
    </row>
    <row r="1698" spans="7:11" x14ac:dyDescent="0.25">
      <c r="G1698" s="80" t="str">
        <f t="shared" si="26"/>
        <v>-</v>
      </c>
      <c r="K1698" s="298" t="str">
        <f>+CONTACTO!$C$6</f>
        <v>-</v>
      </c>
    </row>
    <row r="1699" spans="7:11" x14ac:dyDescent="0.25">
      <c r="G1699" s="80" t="str">
        <f t="shared" si="26"/>
        <v>-</v>
      </c>
      <c r="K1699" s="298" t="str">
        <f>+CONTACTO!$C$6</f>
        <v>-</v>
      </c>
    </row>
    <row r="1700" spans="7:11" x14ac:dyDescent="0.25">
      <c r="G1700" s="80" t="str">
        <f t="shared" si="26"/>
        <v>-</v>
      </c>
      <c r="K1700" s="298" t="str">
        <f>+CONTACTO!$C$6</f>
        <v>-</v>
      </c>
    </row>
    <row r="1701" spans="7:11" x14ac:dyDescent="0.25">
      <c r="G1701" s="80" t="str">
        <f t="shared" si="26"/>
        <v>-</v>
      </c>
      <c r="K1701" s="298" t="str">
        <f>+CONTACTO!$C$6</f>
        <v>-</v>
      </c>
    </row>
    <row r="1702" spans="7:11" x14ac:dyDescent="0.25">
      <c r="G1702" s="80" t="str">
        <f t="shared" si="26"/>
        <v>-</v>
      </c>
      <c r="K1702" s="298" t="str">
        <f>+CONTACTO!$C$6</f>
        <v>-</v>
      </c>
    </row>
    <row r="1703" spans="7:11" x14ac:dyDescent="0.25">
      <c r="G1703" s="80" t="str">
        <f t="shared" si="26"/>
        <v>-</v>
      </c>
      <c r="K1703" s="298" t="str">
        <f>+CONTACTO!$C$6</f>
        <v>-</v>
      </c>
    </row>
    <row r="1704" spans="7:11" x14ac:dyDescent="0.25">
      <c r="G1704" s="80" t="str">
        <f t="shared" si="26"/>
        <v>-</v>
      </c>
      <c r="K1704" s="298" t="str">
        <f>+CONTACTO!$C$6</f>
        <v>-</v>
      </c>
    </row>
    <row r="1705" spans="7:11" x14ac:dyDescent="0.25">
      <c r="G1705" s="80" t="str">
        <f t="shared" si="26"/>
        <v>-</v>
      </c>
      <c r="K1705" s="298" t="str">
        <f>+CONTACTO!$C$6</f>
        <v>-</v>
      </c>
    </row>
    <row r="1706" spans="7:11" x14ac:dyDescent="0.25">
      <c r="G1706" s="80" t="str">
        <f t="shared" si="26"/>
        <v>-</v>
      </c>
      <c r="K1706" s="298" t="str">
        <f>+CONTACTO!$C$6</f>
        <v>-</v>
      </c>
    </row>
    <row r="1707" spans="7:11" x14ac:dyDescent="0.25">
      <c r="G1707" s="80" t="str">
        <f t="shared" si="26"/>
        <v>-</v>
      </c>
      <c r="K1707" s="298" t="str">
        <f>+CONTACTO!$C$6</f>
        <v>-</v>
      </c>
    </row>
    <row r="1708" spans="7:11" x14ac:dyDescent="0.25">
      <c r="G1708" s="80" t="str">
        <f t="shared" si="26"/>
        <v>-</v>
      </c>
      <c r="K1708" s="298" t="str">
        <f>+CONTACTO!$C$6</f>
        <v>-</v>
      </c>
    </row>
    <row r="1709" spans="7:11" x14ac:dyDescent="0.25">
      <c r="G1709" s="80" t="str">
        <f t="shared" si="26"/>
        <v>-</v>
      </c>
      <c r="K1709" s="298" t="str">
        <f>+CONTACTO!$C$6</f>
        <v>-</v>
      </c>
    </row>
    <row r="1710" spans="7:11" x14ac:dyDescent="0.25">
      <c r="G1710" s="80" t="str">
        <f t="shared" si="26"/>
        <v>-</v>
      </c>
      <c r="K1710" s="298" t="str">
        <f>+CONTACTO!$C$6</f>
        <v>-</v>
      </c>
    </row>
    <row r="1711" spans="7:11" x14ac:dyDescent="0.25">
      <c r="G1711" s="80" t="str">
        <f t="shared" si="26"/>
        <v>-</v>
      </c>
      <c r="K1711" s="298" t="str">
        <f>+CONTACTO!$C$6</f>
        <v>-</v>
      </c>
    </row>
    <row r="1712" spans="7:11" x14ac:dyDescent="0.25">
      <c r="G1712" s="80" t="str">
        <f t="shared" si="26"/>
        <v>-</v>
      </c>
      <c r="K1712" s="298" t="str">
        <f>+CONTACTO!$C$6</f>
        <v>-</v>
      </c>
    </row>
    <row r="1713" spans="7:11" x14ac:dyDescent="0.25">
      <c r="G1713" s="80" t="str">
        <f t="shared" si="26"/>
        <v>-</v>
      </c>
      <c r="K1713" s="298" t="str">
        <f>+CONTACTO!$C$6</f>
        <v>-</v>
      </c>
    </row>
    <row r="1714" spans="7:11" x14ac:dyDescent="0.25">
      <c r="G1714" s="80" t="str">
        <f t="shared" si="26"/>
        <v>-</v>
      </c>
      <c r="K1714" s="298" t="str">
        <f>+CONTACTO!$C$6</f>
        <v>-</v>
      </c>
    </row>
    <row r="1715" spans="7:11" x14ac:dyDescent="0.25">
      <c r="G1715" s="80" t="str">
        <f t="shared" si="26"/>
        <v>-</v>
      </c>
      <c r="K1715" s="298" t="str">
        <f>+CONTACTO!$C$6</f>
        <v>-</v>
      </c>
    </row>
    <row r="1716" spans="7:11" x14ac:dyDescent="0.25">
      <c r="G1716" s="80" t="str">
        <f t="shared" si="26"/>
        <v>-</v>
      </c>
      <c r="K1716" s="298" t="str">
        <f>+CONTACTO!$C$6</f>
        <v>-</v>
      </c>
    </row>
    <row r="1717" spans="7:11" x14ac:dyDescent="0.25">
      <c r="G1717" s="80" t="str">
        <f t="shared" si="26"/>
        <v>-</v>
      </c>
      <c r="K1717" s="298" t="str">
        <f>+CONTACTO!$C$6</f>
        <v>-</v>
      </c>
    </row>
    <row r="1718" spans="7:11" x14ac:dyDescent="0.25">
      <c r="G1718" s="80" t="str">
        <f t="shared" si="26"/>
        <v>-</v>
      </c>
      <c r="K1718" s="298" t="str">
        <f>+CONTACTO!$C$6</f>
        <v>-</v>
      </c>
    </row>
    <row r="1719" spans="7:11" x14ac:dyDescent="0.25">
      <c r="G1719" s="80" t="str">
        <f t="shared" si="26"/>
        <v>-</v>
      </c>
      <c r="K1719" s="298" t="str">
        <f>+CONTACTO!$C$6</f>
        <v>-</v>
      </c>
    </row>
    <row r="1720" spans="7:11" x14ac:dyDescent="0.25">
      <c r="G1720" s="80" t="str">
        <f t="shared" si="26"/>
        <v>-</v>
      </c>
      <c r="K1720" s="298" t="str">
        <f>+CONTACTO!$C$6</f>
        <v>-</v>
      </c>
    </row>
    <row r="1721" spans="7:11" x14ac:dyDescent="0.25">
      <c r="G1721" s="80" t="str">
        <f t="shared" si="26"/>
        <v>-</v>
      </c>
      <c r="K1721" s="298" t="str">
        <f>+CONTACTO!$C$6</f>
        <v>-</v>
      </c>
    </row>
    <row r="1722" spans="7:11" x14ac:dyDescent="0.25">
      <c r="G1722" s="80" t="str">
        <f t="shared" si="26"/>
        <v>-</v>
      </c>
      <c r="K1722" s="298" t="str">
        <f>+CONTACTO!$C$6</f>
        <v>-</v>
      </c>
    </row>
    <row r="1723" spans="7:11" x14ac:dyDescent="0.25">
      <c r="G1723" s="80" t="str">
        <f t="shared" si="26"/>
        <v>-</v>
      </c>
      <c r="K1723" s="298" t="str">
        <f>+CONTACTO!$C$6</f>
        <v>-</v>
      </c>
    </row>
    <row r="1724" spans="7:11" x14ac:dyDescent="0.25">
      <c r="G1724" s="80" t="str">
        <f t="shared" si="26"/>
        <v>-</v>
      </c>
      <c r="K1724" s="298" t="str">
        <f>+CONTACTO!$C$6</f>
        <v>-</v>
      </c>
    </row>
    <row r="1725" spans="7:11" x14ac:dyDescent="0.25">
      <c r="G1725" s="80" t="str">
        <f t="shared" si="26"/>
        <v>-</v>
      </c>
      <c r="K1725" s="298" t="str">
        <f>+CONTACTO!$C$6</f>
        <v>-</v>
      </c>
    </row>
    <row r="1726" spans="7:11" x14ac:dyDescent="0.25">
      <c r="G1726" s="80" t="str">
        <f t="shared" si="26"/>
        <v>-</v>
      </c>
      <c r="K1726" s="298" t="str">
        <f>+CONTACTO!$C$6</f>
        <v>-</v>
      </c>
    </row>
    <row r="1727" spans="7:11" x14ac:dyDescent="0.25">
      <c r="G1727" s="80" t="str">
        <f t="shared" si="26"/>
        <v>-</v>
      </c>
      <c r="K1727" s="298" t="str">
        <f>+CONTACTO!$C$6</f>
        <v>-</v>
      </c>
    </row>
    <row r="1728" spans="7:11" x14ac:dyDescent="0.25">
      <c r="G1728" s="80" t="str">
        <f t="shared" si="26"/>
        <v>-</v>
      </c>
      <c r="K1728" s="298" t="str">
        <f>+CONTACTO!$C$6</f>
        <v>-</v>
      </c>
    </row>
    <row r="1729" spans="7:11" x14ac:dyDescent="0.25">
      <c r="G1729" s="80" t="str">
        <f t="shared" si="26"/>
        <v>-</v>
      </c>
      <c r="K1729" s="298" t="str">
        <f>+CONTACTO!$C$6</f>
        <v>-</v>
      </c>
    </row>
    <row r="1730" spans="7:11" x14ac:dyDescent="0.25">
      <c r="G1730" s="80" t="str">
        <f t="shared" si="26"/>
        <v>-</v>
      </c>
      <c r="K1730" s="298" t="str">
        <f>+CONTACTO!$C$6</f>
        <v>-</v>
      </c>
    </row>
    <row r="1731" spans="7:11" x14ac:dyDescent="0.25">
      <c r="G1731" s="80" t="str">
        <f t="shared" si="26"/>
        <v>-</v>
      </c>
      <c r="K1731" s="298" t="str">
        <f>+CONTACTO!$C$6</f>
        <v>-</v>
      </c>
    </row>
    <row r="1732" spans="7:11" x14ac:dyDescent="0.25">
      <c r="G1732" s="80" t="str">
        <f t="shared" si="26"/>
        <v>-</v>
      </c>
      <c r="K1732" s="298" t="str">
        <f>+CONTACTO!$C$6</f>
        <v>-</v>
      </c>
    </row>
    <row r="1733" spans="7:11" x14ac:dyDescent="0.25">
      <c r="G1733" s="80" t="str">
        <f t="shared" si="26"/>
        <v>-</v>
      </c>
      <c r="K1733" s="298" t="str">
        <f>+CONTACTO!$C$6</f>
        <v>-</v>
      </c>
    </row>
    <row r="1734" spans="7:11" x14ac:dyDescent="0.25">
      <c r="G1734" s="80" t="str">
        <f t="shared" si="26"/>
        <v>-</v>
      </c>
      <c r="K1734" s="298" t="str">
        <f>+CONTACTO!$C$6</f>
        <v>-</v>
      </c>
    </row>
    <row r="1735" spans="7:11" x14ac:dyDescent="0.25">
      <c r="G1735" s="80" t="str">
        <f t="shared" ref="G1735:G1798" si="27">IF(F1735="","-",IFERROR(+IF(F1735="si",(((E1735*19)/100)+E1735),E1735),"-"))</f>
        <v>-</v>
      </c>
      <c r="K1735" s="298" t="str">
        <f>+CONTACTO!$C$6</f>
        <v>-</v>
      </c>
    </row>
    <row r="1736" spans="7:11" x14ac:dyDescent="0.25">
      <c r="G1736" s="80" t="str">
        <f t="shared" si="27"/>
        <v>-</v>
      </c>
      <c r="K1736" s="298" t="str">
        <f>+CONTACTO!$C$6</f>
        <v>-</v>
      </c>
    </row>
    <row r="1737" spans="7:11" x14ac:dyDescent="0.25">
      <c r="G1737" s="80" t="str">
        <f t="shared" si="27"/>
        <v>-</v>
      </c>
      <c r="K1737" s="298" t="str">
        <f>+CONTACTO!$C$6</f>
        <v>-</v>
      </c>
    </row>
    <row r="1738" spans="7:11" x14ac:dyDescent="0.25">
      <c r="G1738" s="80" t="str">
        <f t="shared" si="27"/>
        <v>-</v>
      </c>
      <c r="K1738" s="298" t="str">
        <f>+CONTACTO!$C$6</f>
        <v>-</v>
      </c>
    </row>
    <row r="1739" spans="7:11" x14ac:dyDescent="0.25">
      <c r="G1739" s="80" t="str">
        <f t="shared" si="27"/>
        <v>-</v>
      </c>
      <c r="K1739" s="298" t="str">
        <f>+CONTACTO!$C$6</f>
        <v>-</v>
      </c>
    </row>
    <row r="1740" spans="7:11" x14ac:dyDescent="0.25">
      <c r="G1740" s="80" t="str">
        <f t="shared" si="27"/>
        <v>-</v>
      </c>
      <c r="K1740" s="298" t="str">
        <f>+CONTACTO!$C$6</f>
        <v>-</v>
      </c>
    </row>
    <row r="1741" spans="7:11" x14ac:dyDescent="0.25">
      <c r="G1741" s="80" t="str">
        <f t="shared" si="27"/>
        <v>-</v>
      </c>
      <c r="K1741" s="298" t="str">
        <f>+CONTACTO!$C$6</f>
        <v>-</v>
      </c>
    </row>
    <row r="1742" spans="7:11" x14ac:dyDescent="0.25">
      <c r="G1742" s="80" t="str">
        <f t="shared" si="27"/>
        <v>-</v>
      </c>
      <c r="K1742" s="298" t="str">
        <f>+CONTACTO!$C$6</f>
        <v>-</v>
      </c>
    </row>
    <row r="1743" spans="7:11" x14ac:dyDescent="0.25">
      <c r="G1743" s="80" t="str">
        <f t="shared" si="27"/>
        <v>-</v>
      </c>
      <c r="K1743" s="298" t="str">
        <f>+CONTACTO!$C$6</f>
        <v>-</v>
      </c>
    </row>
    <row r="1744" spans="7:11" x14ac:dyDescent="0.25">
      <c r="G1744" s="80" t="str">
        <f t="shared" si="27"/>
        <v>-</v>
      </c>
      <c r="K1744" s="298" t="str">
        <f>+CONTACTO!$C$6</f>
        <v>-</v>
      </c>
    </row>
    <row r="1745" spans="7:11" x14ac:dyDescent="0.25">
      <c r="G1745" s="80" t="str">
        <f t="shared" si="27"/>
        <v>-</v>
      </c>
      <c r="K1745" s="298" t="str">
        <f>+CONTACTO!$C$6</f>
        <v>-</v>
      </c>
    </row>
    <row r="1746" spans="7:11" x14ac:dyDescent="0.25">
      <c r="G1746" s="80" t="str">
        <f t="shared" si="27"/>
        <v>-</v>
      </c>
      <c r="K1746" s="298" t="str">
        <f>+CONTACTO!$C$6</f>
        <v>-</v>
      </c>
    </row>
    <row r="1747" spans="7:11" x14ac:dyDescent="0.25">
      <c r="G1747" s="80" t="str">
        <f t="shared" si="27"/>
        <v>-</v>
      </c>
      <c r="K1747" s="298" t="str">
        <f>+CONTACTO!$C$6</f>
        <v>-</v>
      </c>
    </row>
    <row r="1748" spans="7:11" x14ac:dyDescent="0.25">
      <c r="G1748" s="80" t="str">
        <f t="shared" si="27"/>
        <v>-</v>
      </c>
      <c r="K1748" s="298" t="str">
        <f>+CONTACTO!$C$6</f>
        <v>-</v>
      </c>
    </row>
    <row r="1749" spans="7:11" x14ac:dyDescent="0.25">
      <c r="G1749" s="80" t="str">
        <f t="shared" si="27"/>
        <v>-</v>
      </c>
      <c r="K1749" s="298" t="str">
        <f>+CONTACTO!$C$6</f>
        <v>-</v>
      </c>
    </row>
    <row r="1750" spans="7:11" x14ac:dyDescent="0.25">
      <c r="G1750" s="80" t="str">
        <f t="shared" si="27"/>
        <v>-</v>
      </c>
      <c r="K1750" s="298" t="str">
        <f>+CONTACTO!$C$6</f>
        <v>-</v>
      </c>
    </row>
    <row r="1751" spans="7:11" x14ac:dyDescent="0.25">
      <c r="G1751" s="80" t="str">
        <f t="shared" si="27"/>
        <v>-</v>
      </c>
      <c r="K1751" s="298" t="str">
        <f>+CONTACTO!$C$6</f>
        <v>-</v>
      </c>
    </row>
    <row r="1752" spans="7:11" x14ac:dyDescent="0.25">
      <c r="G1752" s="80" t="str">
        <f t="shared" si="27"/>
        <v>-</v>
      </c>
      <c r="K1752" s="298" t="str">
        <f>+CONTACTO!$C$6</f>
        <v>-</v>
      </c>
    </row>
    <row r="1753" spans="7:11" x14ac:dyDescent="0.25">
      <c r="G1753" s="80" t="str">
        <f t="shared" si="27"/>
        <v>-</v>
      </c>
      <c r="K1753" s="298" t="str">
        <f>+CONTACTO!$C$6</f>
        <v>-</v>
      </c>
    </row>
    <row r="1754" spans="7:11" x14ac:dyDescent="0.25">
      <c r="G1754" s="80" t="str">
        <f t="shared" si="27"/>
        <v>-</v>
      </c>
      <c r="K1754" s="298" t="str">
        <f>+CONTACTO!$C$6</f>
        <v>-</v>
      </c>
    </row>
    <row r="1755" spans="7:11" x14ac:dyDescent="0.25">
      <c r="G1755" s="80" t="str">
        <f t="shared" si="27"/>
        <v>-</v>
      </c>
      <c r="K1755" s="298" t="str">
        <f>+CONTACTO!$C$6</f>
        <v>-</v>
      </c>
    </row>
    <row r="1756" spans="7:11" x14ac:dyDescent="0.25">
      <c r="G1756" s="80" t="str">
        <f t="shared" si="27"/>
        <v>-</v>
      </c>
      <c r="K1756" s="298" t="str">
        <f>+CONTACTO!$C$6</f>
        <v>-</v>
      </c>
    </row>
    <row r="1757" spans="7:11" x14ac:dyDescent="0.25">
      <c r="G1757" s="80" t="str">
        <f t="shared" si="27"/>
        <v>-</v>
      </c>
      <c r="K1757" s="298" t="str">
        <f>+CONTACTO!$C$6</f>
        <v>-</v>
      </c>
    </row>
    <row r="1758" spans="7:11" x14ac:dyDescent="0.25">
      <c r="G1758" s="80" t="str">
        <f t="shared" si="27"/>
        <v>-</v>
      </c>
      <c r="K1758" s="298" t="str">
        <f>+CONTACTO!$C$6</f>
        <v>-</v>
      </c>
    </row>
    <row r="1759" spans="7:11" x14ac:dyDescent="0.25">
      <c r="G1759" s="80" t="str">
        <f t="shared" si="27"/>
        <v>-</v>
      </c>
      <c r="K1759" s="298" t="str">
        <f>+CONTACTO!$C$6</f>
        <v>-</v>
      </c>
    </row>
    <row r="1760" spans="7:11" x14ac:dyDescent="0.25">
      <c r="G1760" s="80" t="str">
        <f t="shared" si="27"/>
        <v>-</v>
      </c>
      <c r="K1760" s="298" t="str">
        <f>+CONTACTO!$C$6</f>
        <v>-</v>
      </c>
    </row>
    <row r="1761" spans="7:11" x14ac:dyDescent="0.25">
      <c r="G1761" s="80" t="str">
        <f t="shared" si="27"/>
        <v>-</v>
      </c>
      <c r="K1761" s="298" t="str">
        <f>+CONTACTO!$C$6</f>
        <v>-</v>
      </c>
    </row>
    <row r="1762" spans="7:11" x14ac:dyDescent="0.25">
      <c r="G1762" s="80" t="str">
        <f t="shared" si="27"/>
        <v>-</v>
      </c>
      <c r="K1762" s="298" t="str">
        <f>+CONTACTO!$C$6</f>
        <v>-</v>
      </c>
    </row>
    <row r="1763" spans="7:11" x14ac:dyDescent="0.25">
      <c r="G1763" s="80" t="str">
        <f t="shared" si="27"/>
        <v>-</v>
      </c>
      <c r="K1763" s="298" t="str">
        <f>+CONTACTO!$C$6</f>
        <v>-</v>
      </c>
    </row>
    <row r="1764" spans="7:11" x14ac:dyDescent="0.25">
      <c r="G1764" s="80" t="str">
        <f t="shared" si="27"/>
        <v>-</v>
      </c>
      <c r="K1764" s="298" t="str">
        <f>+CONTACTO!$C$6</f>
        <v>-</v>
      </c>
    </row>
    <row r="1765" spans="7:11" x14ac:dyDescent="0.25">
      <c r="G1765" s="80" t="str">
        <f t="shared" si="27"/>
        <v>-</v>
      </c>
      <c r="K1765" s="298" t="str">
        <f>+CONTACTO!$C$6</f>
        <v>-</v>
      </c>
    </row>
    <row r="1766" spans="7:11" x14ac:dyDescent="0.25">
      <c r="G1766" s="80" t="str">
        <f t="shared" si="27"/>
        <v>-</v>
      </c>
      <c r="K1766" s="298" t="str">
        <f>+CONTACTO!$C$6</f>
        <v>-</v>
      </c>
    </row>
    <row r="1767" spans="7:11" x14ac:dyDescent="0.25">
      <c r="G1767" s="80" t="str">
        <f t="shared" si="27"/>
        <v>-</v>
      </c>
      <c r="K1767" s="298" t="str">
        <f>+CONTACTO!$C$6</f>
        <v>-</v>
      </c>
    </row>
    <row r="1768" spans="7:11" x14ac:dyDescent="0.25">
      <c r="G1768" s="80" t="str">
        <f t="shared" si="27"/>
        <v>-</v>
      </c>
      <c r="K1768" s="298" t="str">
        <f>+CONTACTO!$C$6</f>
        <v>-</v>
      </c>
    </row>
    <row r="1769" spans="7:11" x14ac:dyDescent="0.25">
      <c r="G1769" s="80" t="str">
        <f t="shared" si="27"/>
        <v>-</v>
      </c>
      <c r="K1769" s="298" t="str">
        <f>+CONTACTO!$C$6</f>
        <v>-</v>
      </c>
    </row>
    <row r="1770" spans="7:11" x14ac:dyDescent="0.25">
      <c r="G1770" s="80" t="str">
        <f t="shared" si="27"/>
        <v>-</v>
      </c>
      <c r="K1770" s="298" t="str">
        <f>+CONTACTO!$C$6</f>
        <v>-</v>
      </c>
    </row>
    <row r="1771" spans="7:11" x14ac:dyDescent="0.25">
      <c r="G1771" s="80" t="str">
        <f t="shared" si="27"/>
        <v>-</v>
      </c>
      <c r="K1771" s="298" t="str">
        <f>+CONTACTO!$C$6</f>
        <v>-</v>
      </c>
    </row>
    <row r="1772" spans="7:11" x14ac:dyDescent="0.25">
      <c r="G1772" s="80" t="str">
        <f t="shared" si="27"/>
        <v>-</v>
      </c>
      <c r="K1772" s="298" t="str">
        <f>+CONTACTO!$C$6</f>
        <v>-</v>
      </c>
    </row>
    <row r="1773" spans="7:11" x14ac:dyDescent="0.25">
      <c r="G1773" s="80" t="str">
        <f t="shared" si="27"/>
        <v>-</v>
      </c>
      <c r="K1773" s="298" t="str">
        <f>+CONTACTO!$C$6</f>
        <v>-</v>
      </c>
    </row>
    <row r="1774" spans="7:11" x14ac:dyDescent="0.25">
      <c r="G1774" s="80" t="str">
        <f t="shared" si="27"/>
        <v>-</v>
      </c>
      <c r="K1774" s="298" t="str">
        <f>+CONTACTO!$C$6</f>
        <v>-</v>
      </c>
    </row>
    <row r="1775" spans="7:11" x14ac:dyDescent="0.25">
      <c r="G1775" s="80" t="str">
        <f t="shared" si="27"/>
        <v>-</v>
      </c>
      <c r="K1775" s="298" t="str">
        <f>+CONTACTO!$C$6</f>
        <v>-</v>
      </c>
    </row>
    <row r="1776" spans="7:11" x14ac:dyDescent="0.25">
      <c r="G1776" s="80" t="str">
        <f t="shared" si="27"/>
        <v>-</v>
      </c>
      <c r="K1776" s="298" t="str">
        <f>+CONTACTO!$C$6</f>
        <v>-</v>
      </c>
    </row>
    <row r="1777" spans="7:11" x14ac:dyDescent="0.25">
      <c r="G1777" s="80" t="str">
        <f t="shared" si="27"/>
        <v>-</v>
      </c>
      <c r="K1777" s="298" t="str">
        <f>+CONTACTO!$C$6</f>
        <v>-</v>
      </c>
    </row>
    <row r="1778" spans="7:11" x14ac:dyDescent="0.25">
      <c r="G1778" s="80" t="str">
        <f t="shared" si="27"/>
        <v>-</v>
      </c>
      <c r="K1778" s="298" t="str">
        <f>+CONTACTO!$C$6</f>
        <v>-</v>
      </c>
    </row>
    <row r="1779" spans="7:11" x14ac:dyDescent="0.25">
      <c r="G1779" s="80" t="str">
        <f t="shared" si="27"/>
        <v>-</v>
      </c>
      <c r="K1779" s="298" t="str">
        <f>+CONTACTO!$C$6</f>
        <v>-</v>
      </c>
    </row>
    <row r="1780" spans="7:11" x14ac:dyDescent="0.25">
      <c r="G1780" s="80" t="str">
        <f t="shared" si="27"/>
        <v>-</v>
      </c>
      <c r="K1780" s="298" t="str">
        <f>+CONTACTO!$C$6</f>
        <v>-</v>
      </c>
    </row>
    <row r="1781" spans="7:11" x14ac:dyDescent="0.25">
      <c r="G1781" s="80" t="str">
        <f t="shared" si="27"/>
        <v>-</v>
      </c>
      <c r="K1781" s="298" t="str">
        <f>+CONTACTO!$C$6</f>
        <v>-</v>
      </c>
    </row>
    <row r="1782" spans="7:11" x14ac:dyDescent="0.25">
      <c r="G1782" s="80" t="str">
        <f t="shared" si="27"/>
        <v>-</v>
      </c>
      <c r="K1782" s="298" t="str">
        <f>+CONTACTO!$C$6</f>
        <v>-</v>
      </c>
    </row>
    <row r="1783" spans="7:11" x14ac:dyDescent="0.25">
      <c r="G1783" s="80" t="str">
        <f t="shared" si="27"/>
        <v>-</v>
      </c>
      <c r="K1783" s="298" t="str">
        <f>+CONTACTO!$C$6</f>
        <v>-</v>
      </c>
    </row>
    <row r="1784" spans="7:11" x14ac:dyDescent="0.25">
      <c r="G1784" s="80" t="str">
        <f t="shared" si="27"/>
        <v>-</v>
      </c>
      <c r="K1784" s="298" t="str">
        <f>+CONTACTO!$C$6</f>
        <v>-</v>
      </c>
    </row>
    <row r="1785" spans="7:11" x14ac:dyDescent="0.25">
      <c r="G1785" s="80" t="str">
        <f t="shared" si="27"/>
        <v>-</v>
      </c>
      <c r="K1785" s="298" t="str">
        <f>+CONTACTO!$C$6</f>
        <v>-</v>
      </c>
    </row>
    <row r="1786" spans="7:11" x14ac:dyDescent="0.25">
      <c r="G1786" s="80" t="str">
        <f t="shared" si="27"/>
        <v>-</v>
      </c>
      <c r="K1786" s="298" t="str">
        <f>+CONTACTO!$C$6</f>
        <v>-</v>
      </c>
    </row>
    <row r="1787" spans="7:11" x14ac:dyDescent="0.25">
      <c r="G1787" s="80" t="str">
        <f t="shared" si="27"/>
        <v>-</v>
      </c>
      <c r="K1787" s="298" t="str">
        <f>+CONTACTO!$C$6</f>
        <v>-</v>
      </c>
    </row>
    <row r="1788" spans="7:11" x14ac:dyDescent="0.25">
      <c r="G1788" s="80" t="str">
        <f t="shared" si="27"/>
        <v>-</v>
      </c>
      <c r="K1788" s="298" t="str">
        <f>+CONTACTO!$C$6</f>
        <v>-</v>
      </c>
    </row>
    <row r="1789" spans="7:11" x14ac:dyDescent="0.25">
      <c r="G1789" s="80" t="str">
        <f t="shared" si="27"/>
        <v>-</v>
      </c>
      <c r="K1789" s="298" t="str">
        <f>+CONTACTO!$C$6</f>
        <v>-</v>
      </c>
    </row>
    <row r="1790" spans="7:11" x14ac:dyDescent="0.25">
      <c r="G1790" s="80" t="str">
        <f t="shared" si="27"/>
        <v>-</v>
      </c>
      <c r="K1790" s="298" t="str">
        <f>+CONTACTO!$C$6</f>
        <v>-</v>
      </c>
    </row>
    <row r="1791" spans="7:11" x14ac:dyDescent="0.25">
      <c r="G1791" s="80" t="str">
        <f t="shared" si="27"/>
        <v>-</v>
      </c>
      <c r="K1791" s="298" t="str">
        <f>+CONTACTO!$C$6</f>
        <v>-</v>
      </c>
    </row>
    <row r="1792" spans="7:11" x14ac:dyDescent="0.25">
      <c r="G1792" s="80" t="str">
        <f t="shared" si="27"/>
        <v>-</v>
      </c>
      <c r="K1792" s="298" t="str">
        <f>+CONTACTO!$C$6</f>
        <v>-</v>
      </c>
    </row>
    <row r="1793" spans="7:11" x14ac:dyDescent="0.25">
      <c r="G1793" s="80" t="str">
        <f t="shared" si="27"/>
        <v>-</v>
      </c>
      <c r="K1793" s="298" t="str">
        <f>+CONTACTO!$C$6</f>
        <v>-</v>
      </c>
    </row>
    <row r="1794" spans="7:11" x14ac:dyDescent="0.25">
      <c r="G1794" s="80" t="str">
        <f t="shared" si="27"/>
        <v>-</v>
      </c>
      <c r="K1794" s="298" t="str">
        <f>+CONTACTO!$C$6</f>
        <v>-</v>
      </c>
    </row>
    <row r="1795" spans="7:11" x14ac:dyDescent="0.25">
      <c r="G1795" s="80" t="str">
        <f t="shared" si="27"/>
        <v>-</v>
      </c>
      <c r="K1795" s="298" t="str">
        <f>+CONTACTO!$C$6</f>
        <v>-</v>
      </c>
    </row>
    <row r="1796" spans="7:11" x14ac:dyDescent="0.25">
      <c r="G1796" s="80" t="str">
        <f t="shared" si="27"/>
        <v>-</v>
      </c>
      <c r="K1796" s="298" t="str">
        <f>+CONTACTO!$C$6</f>
        <v>-</v>
      </c>
    </row>
    <row r="1797" spans="7:11" x14ac:dyDescent="0.25">
      <c r="G1797" s="80" t="str">
        <f t="shared" si="27"/>
        <v>-</v>
      </c>
      <c r="K1797" s="298" t="str">
        <f>+CONTACTO!$C$6</f>
        <v>-</v>
      </c>
    </row>
    <row r="1798" spans="7:11" x14ac:dyDescent="0.25">
      <c r="G1798" s="80" t="str">
        <f t="shared" si="27"/>
        <v>-</v>
      </c>
      <c r="K1798" s="298" t="str">
        <f>+CONTACTO!$C$6</f>
        <v>-</v>
      </c>
    </row>
    <row r="1799" spans="7:11" x14ac:dyDescent="0.25">
      <c r="G1799" s="80" t="str">
        <f t="shared" ref="G1799:G1862" si="28">IF(F1799="","-",IFERROR(+IF(F1799="si",(((E1799*19)/100)+E1799),E1799),"-"))</f>
        <v>-</v>
      </c>
      <c r="K1799" s="298" t="str">
        <f>+CONTACTO!$C$6</f>
        <v>-</v>
      </c>
    </row>
    <row r="1800" spans="7:11" x14ac:dyDescent="0.25">
      <c r="G1800" s="80" t="str">
        <f t="shared" si="28"/>
        <v>-</v>
      </c>
      <c r="K1800" s="298" t="str">
        <f>+CONTACTO!$C$6</f>
        <v>-</v>
      </c>
    </row>
    <row r="1801" spans="7:11" x14ac:dyDescent="0.25">
      <c r="G1801" s="80" t="str">
        <f t="shared" si="28"/>
        <v>-</v>
      </c>
      <c r="K1801" s="298" t="str">
        <f>+CONTACTO!$C$6</f>
        <v>-</v>
      </c>
    </row>
    <row r="1802" spans="7:11" x14ac:dyDescent="0.25">
      <c r="G1802" s="80" t="str">
        <f t="shared" si="28"/>
        <v>-</v>
      </c>
      <c r="K1802" s="298" t="str">
        <f>+CONTACTO!$C$6</f>
        <v>-</v>
      </c>
    </row>
    <row r="1803" spans="7:11" x14ac:dyDescent="0.25">
      <c r="G1803" s="80" t="str">
        <f t="shared" si="28"/>
        <v>-</v>
      </c>
      <c r="K1803" s="298" t="str">
        <f>+CONTACTO!$C$6</f>
        <v>-</v>
      </c>
    </row>
    <row r="1804" spans="7:11" x14ac:dyDescent="0.25">
      <c r="G1804" s="80" t="str">
        <f t="shared" si="28"/>
        <v>-</v>
      </c>
      <c r="K1804" s="298" t="str">
        <f>+CONTACTO!$C$6</f>
        <v>-</v>
      </c>
    </row>
    <row r="1805" spans="7:11" x14ac:dyDescent="0.25">
      <c r="G1805" s="80" t="str">
        <f t="shared" si="28"/>
        <v>-</v>
      </c>
      <c r="K1805" s="298" t="str">
        <f>+CONTACTO!$C$6</f>
        <v>-</v>
      </c>
    </row>
    <row r="1806" spans="7:11" x14ac:dyDescent="0.25">
      <c r="G1806" s="80" t="str">
        <f t="shared" si="28"/>
        <v>-</v>
      </c>
      <c r="K1806" s="298" t="str">
        <f>+CONTACTO!$C$6</f>
        <v>-</v>
      </c>
    </row>
    <row r="1807" spans="7:11" x14ac:dyDescent="0.25">
      <c r="G1807" s="80" t="str">
        <f t="shared" si="28"/>
        <v>-</v>
      </c>
      <c r="K1807" s="298" t="str">
        <f>+CONTACTO!$C$6</f>
        <v>-</v>
      </c>
    </row>
    <row r="1808" spans="7:11" x14ac:dyDescent="0.25">
      <c r="G1808" s="80" t="str">
        <f t="shared" si="28"/>
        <v>-</v>
      </c>
      <c r="K1808" s="298" t="str">
        <f>+CONTACTO!$C$6</f>
        <v>-</v>
      </c>
    </row>
    <row r="1809" spans="7:11" x14ac:dyDescent="0.25">
      <c r="G1809" s="80" t="str">
        <f t="shared" si="28"/>
        <v>-</v>
      </c>
      <c r="K1809" s="298" t="str">
        <f>+CONTACTO!$C$6</f>
        <v>-</v>
      </c>
    </row>
    <row r="1810" spans="7:11" x14ac:dyDescent="0.25">
      <c r="G1810" s="80" t="str">
        <f t="shared" si="28"/>
        <v>-</v>
      </c>
      <c r="K1810" s="298" t="str">
        <f>+CONTACTO!$C$6</f>
        <v>-</v>
      </c>
    </row>
    <row r="1811" spans="7:11" x14ac:dyDescent="0.25">
      <c r="G1811" s="80" t="str">
        <f t="shared" si="28"/>
        <v>-</v>
      </c>
      <c r="K1811" s="298" t="str">
        <f>+CONTACTO!$C$6</f>
        <v>-</v>
      </c>
    </row>
    <row r="1812" spans="7:11" x14ac:dyDescent="0.25">
      <c r="G1812" s="80" t="str">
        <f t="shared" si="28"/>
        <v>-</v>
      </c>
      <c r="K1812" s="298" t="str">
        <f>+CONTACTO!$C$6</f>
        <v>-</v>
      </c>
    </row>
    <row r="1813" spans="7:11" x14ac:dyDescent="0.25">
      <c r="G1813" s="80" t="str">
        <f t="shared" si="28"/>
        <v>-</v>
      </c>
      <c r="K1813" s="298" t="str">
        <f>+CONTACTO!$C$6</f>
        <v>-</v>
      </c>
    </row>
    <row r="1814" spans="7:11" x14ac:dyDescent="0.25">
      <c r="G1814" s="80" t="str">
        <f t="shared" si="28"/>
        <v>-</v>
      </c>
      <c r="K1814" s="298" t="str">
        <f>+CONTACTO!$C$6</f>
        <v>-</v>
      </c>
    </row>
    <row r="1815" spans="7:11" x14ac:dyDescent="0.25">
      <c r="G1815" s="80" t="str">
        <f t="shared" si="28"/>
        <v>-</v>
      </c>
      <c r="K1815" s="298" t="str">
        <f>+CONTACTO!$C$6</f>
        <v>-</v>
      </c>
    </row>
    <row r="1816" spans="7:11" x14ac:dyDescent="0.25">
      <c r="G1816" s="80" t="str">
        <f t="shared" si="28"/>
        <v>-</v>
      </c>
      <c r="K1816" s="298" t="str">
        <f>+CONTACTO!$C$6</f>
        <v>-</v>
      </c>
    </row>
    <row r="1817" spans="7:11" x14ac:dyDescent="0.25">
      <c r="G1817" s="80" t="str">
        <f t="shared" si="28"/>
        <v>-</v>
      </c>
      <c r="K1817" s="298" t="str">
        <f>+CONTACTO!$C$6</f>
        <v>-</v>
      </c>
    </row>
    <row r="1818" spans="7:11" x14ac:dyDescent="0.25">
      <c r="G1818" s="80" t="str">
        <f t="shared" si="28"/>
        <v>-</v>
      </c>
      <c r="K1818" s="298" t="str">
        <f>+CONTACTO!$C$6</f>
        <v>-</v>
      </c>
    </row>
    <row r="1819" spans="7:11" x14ac:dyDescent="0.25">
      <c r="G1819" s="80" t="str">
        <f t="shared" si="28"/>
        <v>-</v>
      </c>
      <c r="K1819" s="298" t="str">
        <f>+CONTACTO!$C$6</f>
        <v>-</v>
      </c>
    </row>
    <row r="1820" spans="7:11" x14ac:dyDescent="0.25">
      <c r="G1820" s="80" t="str">
        <f t="shared" si="28"/>
        <v>-</v>
      </c>
      <c r="K1820" s="298" t="str">
        <f>+CONTACTO!$C$6</f>
        <v>-</v>
      </c>
    </row>
    <row r="1821" spans="7:11" x14ac:dyDescent="0.25">
      <c r="G1821" s="80" t="str">
        <f t="shared" si="28"/>
        <v>-</v>
      </c>
      <c r="K1821" s="298" t="str">
        <f>+CONTACTO!$C$6</f>
        <v>-</v>
      </c>
    </row>
    <row r="1822" spans="7:11" x14ac:dyDescent="0.25">
      <c r="G1822" s="80" t="str">
        <f t="shared" si="28"/>
        <v>-</v>
      </c>
      <c r="K1822" s="298" t="str">
        <f>+CONTACTO!$C$6</f>
        <v>-</v>
      </c>
    </row>
    <row r="1823" spans="7:11" x14ac:dyDescent="0.25">
      <c r="G1823" s="80" t="str">
        <f t="shared" si="28"/>
        <v>-</v>
      </c>
      <c r="K1823" s="298" t="str">
        <f>+CONTACTO!$C$6</f>
        <v>-</v>
      </c>
    </row>
    <row r="1824" spans="7:11" x14ac:dyDescent="0.25">
      <c r="G1824" s="80" t="str">
        <f t="shared" si="28"/>
        <v>-</v>
      </c>
      <c r="K1824" s="298" t="str">
        <f>+CONTACTO!$C$6</f>
        <v>-</v>
      </c>
    </row>
    <row r="1825" spans="7:11" x14ac:dyDescent="0.25">
      <c r="G1825" s="80" t="str">
        <f t="shared" si="28"/>
        <v>-</v>
      </c>
      <c r="K1825" s="298" t="str">
        <f>+CONTACTO!$C$6</f>
        <v>-</v>
      </c>
    </row>
    <row r="1826" spans="7:11" x14ac:dyDescent="0.25">
      <c r="G1826" s="80" t="str">
        <f t="shared" si="28"/>
        <v>-</v>
      </c>
      <c r="K1826" s="298" t="str">
        <f>+CONTACTO!$C$6</f>
        <v>-</v>
      </c>
    </row>
    <row r="1827" spans="7:11" x14ac:dyDescent="0.25">
      <c r="G1827" s="80" t="str">
        <f t="shared" si="28"/>
        <v>-</v>
      </c>
      <c r="K1827" s="298" t="str">
        <f>+CONTACTO!$C$6</f>
        <v>-</v>
      </c>
    </row>
    <row r="1828" spans="7:11" x14ac:dyDescent="0.25">
      <c r="G1828" s="80" t="str">
        <f t="shared" si="28"/>
        <v>-</v>
      </c>
      <c r="K1828" s="298" t="str">
        <f>+CONTACTO!$C$6</f>
        <v>-</v>
      </c>
    </row>
    <row r="1829" spans="7:11" x14ac:dyDescent="0.25">
      <c r="G1829" s="80" t="str">
        <f t="shared" si="28"/>
        <v>-</v>
      </c>
      <c r="K1829" s="298" t="str">
        <f>+CONTACTO!$C$6</f>
        <v>-</v>
      </c>
    </row>
    <row r="1830" spans="7:11" x14ac:dyDescent="0.25">
      <c r="G1830" s="80" t="str">
        <f t="shared" si="28"/>
        <v>-</v>
      </c>
      <c r="K1830" s="298" t="str">
        <f>+CONTACTO!$C$6</f>
        <v>-</v>
      </c>
    </row>
    <row r="1831" spans="7:11" x14ac:dyDescent="0.25">
      <c r="G1831" s="80" t="str">
        <f t="shared" si="28"/>
        <v>-</v>
      </c>
      <c r="K1831" s="298" t="str">
        <f>+CONTACTO!$C$6</f>
        <v>-</v>
      </c>
    </row>
    <row r="1832" spans="7:11" x14ac:dyDescent="0.25">
      <c r="G1832" s="80" t="str">
        <f t="shared" si="28"/>
        <v>-</v>
      </c>
      <c r="K1832" s="298" t="str">
        <f>+CONTACTO!$C$6</f>
        <v>-</v>
      </c>
    </row>
    <row r="1833" spans="7:11" x14ac:dyDescent="0.25">
      <c r="G1833" s="80" t="str">
        <f t="shared" si="28"/>
        <v>-</v>
      </c>
      <c r="K1833" s="298" t="str">
        <f>+CONTACTO!$C$6</f>
        <v>-</v>
      </c>
    </row>
    <row r="1834" spans="7:11" x14ac:dyDescent="0.25">
      <c r="G1834" s="80" t="str">
        <f t="shared" si="28"/>
        <v>-</v>
      </c>
      <c r="K1834" s="298" t="str">
        <f>+CONTACTO!$C$6</f>
        <v>-</v>
      </c>
    </row>
    <row r="1835" spans="7:11" x14ac:dyDescent="0.25">
      <c r="G1835" s="80" t="str">
        <f t="shared" si="28"/>
        <v>-</v>
      </c>
      <c r="K1835" s="298" t="str">
        <f>+CONTACTO!$C$6</f>
        <v>-</v>
      </c>
    </row>
    <row r="1836" spans="7:11" x14ac:dyDescent="0.25">
      <c r="G1836" s="80" t="str">
        <f t="shared" si="28"/>
        <v>-</v>
      </c>
      <c r="K1836" s="298" t="str">
        <f>+CONTACTO!$C$6</f>
        <v>-</v>
      </c>
    </row>
    <row r="1837" spans="7:11" x14ac:dyDescent="0.25">
      <c r="G1837" s="80" t="str">
        <f t="shared" si="28"/>
        <v>-</v>
      </c>
      <c r="K1837" s="298" t="str">
        <f>+CONTACTO!$C$6</f>
        <v>-</v>
      </c>
    </row>
    <row r="1838" spans="7:11" x14ac:dyDescent="0.25">
      <c r="G1838" s="80" t="str">
        <f t="shared" si="28"/>
        <v>-</v>
      </c>
      <c r="K1838" s="298" t="str">
        <f>+CONTACTO!$C$6</f>
        <v>-</v>
      </c>
    </row>
    <row r="1839" spans="7:11" x14ac:dyDescent="0.25">
      <c r="G1839" s="80" t="str">
        <f t="shared" si="28"/>
        <v>-</v>
      </c>
      <c r="K1839" s="298" t="str">
        <f>+CONTACTO!$C$6</f>
        <v>-</v>
      </c>
    </row>
    <row r="1840" spans="7:11" x14ac:dyDescent="0.25">
      <c r="G1840" s="80" t="str">
        <f t="shared" si="28"/>
        <v>-</v>
      </c>
      <c r="K1840" s="298" t="str">
        <f>+CONTACTO!$C$6</f>
        <v>-</v>
      </c>
    </row>
    <row r="1841" spans="7:11" x14ac:dyDescent="0.25">
      <c r="G1841" s="80" t="str">
        <f t="shared" si="28"/>
        <v>-</v>
      </c>
      <c r="K1841" s="298" t="str">
        <f>+CONTACTO!$C$6</f>
        <v>-</v>
      </c>
    </row>
    <row r="1842" spans="7:11" x14ac:dyDescent="0.25">
      <c r="G1842" s="80" t="str">
        <f t="shared" si="28"/>
        <v>-</v>
      </c>
      <c r="K1842" s="298" t="str">
        <f>+CONTACTO!$C$6</f>
        <v>-</v>
      </c>
    </row>
    <row r="1843" spans="7:11" x14ac:dyDescent="0.25">
      <c r="G1843" s="80" t="str">
        <f t="shared" si="28"/>
        <v>-</v>
      </c>
      <c r="K1843" s="298" t="str">
        <f>+CONTACTO!$C$6</f>
        <v>-</v>
      </c>
    </row>
    <row r="1844" spans="7:11" x14ac:dyDescent="0.25">
      <c r="G1844" s="80" t="str">
        <f t="shared" si="28"/>
        <v>-</v>
      </c>
      <c r="K1844" s="298" t="str">
        <f>+CONTACTO!$C$6</f>
        <v>-</v>
      </c>
    </row>
    <row r="1845" spans="7:11" x14ac:dyDescent="0.25">
      <c r="G1845" s="80" t="str">
        <f t="shared" si="28"/>
        <v>-</v>
      </c>
      <c r="K1845" s="298" t="str">
        <f>+CONTACTO!$C$6</f>
        <v>-</v>
      </c>
    </row>
    <row r="1846" spans="7:11" x14ac:dyDescent="0.25">
      <c r="G1846" s="80" t="str">
        <f t="shared" si="28"/>
        <v>-</v>
      </c>
      <c r="K1846" s="298" t="str">
        <f>+CONTACTO!$C$6</f>
        <v>-</v>
      </c>
    </row>
    <row r="1847" spans="7:11" x14ac:dyDescent="0.25">
      <c r="G1847" s="80" t="str">
        <f t="shared" si="28"/>
        <v>-</v>
      </c>
      <c r="K1847" s="298" t="str">
        <f>+CONTACTO!$C$6</f>
        <v>-</v>
      </c>
    </row>
    <row r="1848" spans="7:11" x14ac:dyDescent="0.25">
      <c r="G1848" s="80" t="str">
        <f t="shared" si="28"/>
        <v>-</v>
      </c>
      <c r="K1848" s="298" t="str">
        <f>+CONTACTO!$C$6</f>
        <v>-</v>
      </c>
    </row>
    <row r="1849" spans="7:11" x14ac:dyDescent="0.25">
      <c r="G1849" s="80" t="str">
        <f t="shared" si="28"/>
        <v>-</v>
      </c>
      <c r="K1849" s="298" t="str">
        <f>+CONTACTO!$C$6</f>
        <v>-</v>
      </c>
    </row>
    <row r="1850" spans="7:11" x14ac:dyDescent="0.25">
      <c r="G1850" s="80" t="str">
        <f t="shared" si="28"/>
        <v>-</v>
      </c>
      <c r="K1850" s="298" t="str">
        <f>+CONTACTO!$C$6</f>
        <v>-</v>
      </c>
    </row>
    <row r="1851" spans="7:11" x14ac:dyDescent="0.25">
      <c r="G1851" s="80" t="str">
        <f t="shared" si="28"/>
        <v>-</v>
      </c>
      <c r="K1851" s="298" t="str">
        <f>+CONTACTO!$C$6</f>
        <v>-</v>
      </c>
    </row>
    <row r="1852" spans="7:11" x14ac:dyDescent="0.25">
      <c r="G1852" s="80" t="str">
        <f t="shared" si="28"/>
        <v>-</v>
      </c>
      <c r="K1852" s="298" t="str">
        <f>+CONTACTO!$C$6</f>
        <v>-</v>
      </c>
    </row>
    <row r="1853" spans="7:11" x14ac:dyDescent="0.25">
      <c r="G1853" s="80" t="str">
        <f t="shared" si="28"/>
        <v>-</v>
      </c>
      <c r="K1853" s="298" t="str">
        <f>+CONTACTO!$C$6</f>
        <v>-</v>
      </c>
    </row>
    <row r="1854" spans="7:11" x14ac:dyDescent="0.25">
      <c r="G1854" s="80" t="str">
        <f t="shared" si="28"/>
        <v>-</v>
      </c>
      <c r="K1854" s="298" t="str">
        <f>+CONTACTO!$C$6</f>
        <v>-</v>
      </c>
    </row>
    <row r="1855" spans="7:11" x14ac:dyDescent="0.25">
      <c r="G1855" s="80" t="str">
        <f t="shared" si="28"/>
        <v>-</v>
      </c>
      <c r="K1855" s="298" t="str">
        <f>+CONTACTO!$C$6</f>
        <v>-</v>
      </c>
    </row>
    <row r="1856" spans="7:11" x14ac:dyDescent="0.25">
      <c r="G1856" s="80" t="str">
        <f t="shared" si="28"/>
        <v>-</v>
      </c>
      <c r="K1856" s="298" t="str">
        <f>+CONTACTO!$C$6</f>
        <v>-</v>
      </c>
    </row>
    <row r="1857" spans="7:11" x14ac:dyDescent="0.25">
      <c r="G1857" s="80" t="str">
        <f t="shared" si="28"/>
        <v>-</v>
      </c>
      <c r="K1857" s="298" t="str">
        <f>+CONTACTO!$C$6</f>
        <v>-</v>
      </c>
    </row>
    <row r="1858" spans="7:11" x14ac:dyDescent="0.25">
      <c r="G1858" s="80" t="str">
        <f t="shared" si="28"/>
        <v>-</v>
      </c>
      <c r="K1858" s="298" t="str">
        <f>+CONTACTO!$C$6</f>
        <v>-</v>
      </c>
    </row>
    <row r="1859" spans="7:11" x14ac:dyDescent="0.25">
      <c r="G1859" s="80" t="str">
        <f t="shared" si="28"/>
        <v>-</v>
      </c>
      <c r="K1859" s="298" t="str">
        <f>+CONTACTO!$C$6</f>
        <v>-</v>
      </c>
    </row>
    <row r="1860" spans="7:11" x14ac:dyDescent="0.25">
      <c r="G1860" s="80" t="str">
        <f t="shared" si="28"/>
        <v>-</v>
      </c>
      <c r="K1860" s="298" t="str">
        <f>+CONTACTO!$C$6</f>
        <v>-</v>
      </c>
    </row>
    <row r="1861" spans="7:11" x14ac:dyDescent="0.25">
      <c r="G1861" s="80" t="str">
        <f t="shared" si="28"/>
        <v>-</v>
      </c>
      <c r="K1861" s="298" t="str">
        <f>+CONTACTO!$C$6</f>
        <v>-</v>
      </c>
    </row>
    <row r="1862" spans="7:11" x14ac:dyDescent="0.25">
      <c r="G1862" s="80" t="str">
        <f t="shared" si="28"/>
        <v>-</v>
      </c>
      <c r="K1862" s="298" t="str">
        <f>+CONTACTO!$C$6</f>
        <v>-</v>
      </c>
    </row>
    <row r="1863" spans="7:11" x14ac:dyDescent="0.25">
      <c r="G1863" s="80" t="str">
        <f t="shared" ref="G1863:G1926" si="29">IF(F1863="","-",IFERROR(+IF(F1863="si",(((E1863*19)/100)+E1863),E1863),"-"))</f>
        <v>-</v>
      </c>
      <c r="K1863" s="298" t="str">
        <f>+CONTACTO!$C$6</f>
        <v>-</v>
      </c>
    </row>
    <row r="1864" spans="7:11" x14ac:dyDescent="0.25">
      <c r="G1864" s="80" t="str">
        <f t="shared" si="29"/>
        <v>-</v>
      </c>
      <c r="K1864" s="298" t="str">
        <f>+CONTACTO!$C$6</f>
        <v>-</v>
      </c>
    </row>
    <row r="1865" spans="7:11" x14ac:dyDescent="0.25">
      <c r="G1865" s="80" t="str">
        <f t="shared" si="29"/>
        <v>-</v>
      </c>
      <c r="K1865" s="298" t="str">
        <f>+CONTACTO!$C$6</f>
        <v>-</v>
      </c>
    </row>
    <row r="1866" spans="7:11" x14ac:dyDescent="0.25">
      <c r="G1866" s="80" t="str">
        <f t="shared" si="29"/>
        <v>-</v>
      </c>
      <c r="K1866" s="298" t="str">
        <f>+CONTACTO!$C$6</f>
        <v>-</v>
      </c>
    </row>
    <row r="1867" spans="7:11" x14ac:dyDescent="0.25">
      <c r="G1867" s="80" t="str">
        <f t="shared" si="29"/>
        <v>-</v>
      </c>
      <c r="K1867" s="298" t="str">
        <f>+CONTACTO!$C$6</f>
        <v>-</v>
      </c>
    </row>
    <row r="1868" spans="7:11" x14ac:dyDescent="0.25">
      <c r="G1868" s="80" t="str">
        <f t="shared" si="29"/>
        <v>-</v>
      </c>
      <c r="K1868" s="298" t="str">
        <f>+CONTACTO!$C$6</f>
        <v>-</v>
      </c>
    </row>
    <row r="1869" spans="7:11" x14ac:dyDescent="0.25">
      <c r="G1869" s="80" t="str">
        <f t="shared" si="29"/>
        <v>-</v>
      </c>
      <c r="K1869" s="298" t="str">
        <f>+CONTACTO!$C$6</f>
        <v>-</v>
      </c>
    </row>
    <row r="1870" spans="7:11" x14ac:dyDescent="0.25">
      <c r="G1870" s="80" t="str">
        <f t="shared" si="29"/>
        <v>-</v>
      </c>
      <c r="K1870" s="298" t="str">
        <f>+CONTACTO!$C$6</f>
        <v>-</v>
      </c>
    </row>
    <row r="1871" spans="7:11" x14ac:dyDescent="0.25">
      <c r="G1871" s="80" t="str">
        <f t="shared" si="29"/>
        <v>-</v>
      </c>
      <c r="K1871" s="298" t="str">
        <f>+CONTACTO!$C$6</f>
        <v>-</v>
      </c>
    </row>
    <row r="1872" spans="7:11" x14ac:dyDescent="0.25">
      <c r="G1872" s="80" t="str">
        <f t="shared" si="29"/>
        <v>-</v>
      </c>
      <c r="K1872" s="298" t="str">
        <f>+CONTACTO!$C$6</f>
        <v>-</v>
      </c>
    </row>
    <row r="1873" spans="7:11" x14ac:dyDescent="0.25">
      <c r="G1873" s="80" t="str">
        <f t="shared" si="29"/>
        <v>-</v>
      </c>
      <c r="K1873" s="298" t="str">
        <f>+CONTACTO!$C$6</f>
        <v>-</v>
      </c>
    </row>
    <row r="1874" spans="7:11" x14ac:dyDescent="0.25">
      <c r="G1874" s="80" t="str">
        <f t="shared" si="29"/>
        <v>-</v>
      </c>
      <c r="K1874" s="298" t="str">
        <f>+CONTACTO!$C$6</f>
        <v>-</v>
      </c>
    </row>
    <row r="1875" spans="7:11" x14ac:dyDescent="0.25">
      <c r="G1875" s="80" t="str">
        <f t="shared" si="29"/>
        <v>-</v>
      </c>
      <c r="K1875" s="298" t="str">
        <f>+CONTACTO!$C$6</f>
        <v>-</v>
      </c>
    </row>
    <row r="1876" spans="7:11" x14ac:dyDescent="0.25">
      <c r="G1876" s="80" t="str">
        <f t="shared" si="29"/>
        <v>-</v>
      </c>
      <c r="K1876" s="298" t="str">
        <f>+CONTACTO!$C$6</f>
        <v>-</v>
      </c>
    </row>
    <row r="1877" spans="7:11" x14ac:dyDescent="0.25">
      <c r="G1877" s="80" t="str">
        <f t="shared" si="29"/>
        <v>-</v>
      </c>
      <c r="K1877" s="298" t="str">
        <f>+CONTACTO!$C$6</f>
        <v>-</v>
      </c>
    </row>
    <row r="1878" spans="7:11" x14ac:dyDescent="0.25">
      <c r="G1878" s="80" t="str">
        <f t="shared" si="29"/>
        <v>-</v>
      </c>
      <c r="K1878" s="298" t="str">
        <f>+CONTACTO!$C$6</f>
        <v>-</v>
      </c>
    </row>
    <row r="1879" spans="7:11" x14ac:dyDescent="0.25">
      <c r="G1879" s="80" t="str">
        <f t="shared" si="29"/>
        <v>-</v>
      </c>
      <c r="K1879" s="298" t="str">
        <f>+CONTACTO!$C$6</f>
        <v>-</v>
      </c>
    </row>
    <row r="1880" spans="7:11" x14ac:dyDescent="0.25">
      <c r="G1880" s="80" t="str">
        <f t="shared" si="29"/>
        <v>-</v>
      </c>
      <c r="K1880" s="298" t="str">
        <f>+CONTACTO!$C$6</f>
        <v>-</v>
      </c>
    </row>
    <row r="1881" spans="7:11" x14ac:dyDescent="0.25">
      <c r="G1881" s="80" t="str">
        <f t="shared" si="29"/>
        <v>-</v>
      </c>
      <c r="K1881" s="298" t="str">
        <f>+CONTACTO!$C$6</f>
        <v>-</v>
      </c>
    </row>
    <row r="1882" spans="7:11" x14ac:dyDescent="0.25">
      <c r="G1882" s="80" t="str">
        <f t="shared" si="29"/>
        <v>-</v>
      </c>
      <c r="K1882" s="298" t="str">
        <f>+CONTACTO!$C$6</f>
        <v>-</v>
      </c>
    </row>
    <row r="1883" spans="7:11" x14ac:dyDescent="0.25">
      <c r="G1883" s="80" t="str">
        <f t="shared" si="29"/>
        <v>-</v>
      </c>
      <c r="K1883" s="298" t="str">
        <f>+CONTACTO!$C$6</f>
        <v>-</v>
      </c>
    </row>
    <row r="1884" spans="7:11" x14ac:dyDescent="0.25">
      <c r="G1884" s="80" t="str">
        <f t="shared" si="29"/>
        <v>-</v>
      </c>
      <c r="K1884" s="298" t="str">
        <f>+CONTACTO!$C$6</f>
        <v>-</v>
      </c>
    </row>
    <row r="1885" spans="7:11" x14ac:dyDescent="0.25">
      <c r="G1885" s="80" t="str">
        <f t="shared" si="29"/>
        <v>-</v>
      </c>
      <c r="K1885" s="298" t="str">
        <f>+CONTACTO!$C$6</f>
        <v>-</v>
      </c>
    </row>
    <row r="1886" spans="7:11" x14ac:dyDescent="0.25">
      <c r="G1886" s="80" t="str">
        <f t="shared" si="29"/>
        <v>-</v>
      </c>
      <c r="K1886" s="298" t="str">
        <f>+CONTACTO!$C$6</f>
        <v>-</v>
      </c>
    </row>
    <row r="1887" spans="7:11" x14ac:dyDescent="0.25">
      <c r="G1887" s="80" t="str">
        <f t="shared" si="29"/>
        <v>-</v>
      </c>
      <c r="K1887" s="298" t="str">
        <f>+CONTACTO!$C$6</f>
        <v>-</v>
      </c>
    </row>
    <row r="1888" spans="7:11" x14ac:dyDescent="0.25">
      <c r="G1888" s="80" t="str">
        <f t="shared" si="29"/>
        <v>-</v>
      </c>
      <c r="K1888" s="298" t="str">
        <f>+CONTACTO!$C$6</f>
        <v>-</v>
      </c>
    </row>
    <row r="1889" spans="7:11" x14ac:dyDescent="0.25">
      <c r="G1889" s="80" t="str">
        <f t="shared" si="29"/>
        <v>-</v>
      </c>
      <c r="K1889" s="298" t="str">
        <f>+CONTACTO!$C$6</f>
        <v>-</v>
      </c>
    </row>
    <row r="1890" spans="7:11" x14ac:dyDescent="0.25">
      <c r="G1890" s="80" t="str">
        <f t="shared" si="29"/>
        <v>-</v>
      </c>
      <c r="K1890" s="298" t="str">
        <f>+CONTACTO!$C$6</f>
        <v>-</v>
      </c>
    </row>
    <row r="1891" spans="7:11" x14ac:dyDescent="0.25">
      <c r="G1891" s="80" t="str">
        <f t="shared" si="29"/>
        <v>-</v>
      </c>
      <c r="K1891" s="298" t="str">
        <f>+CONTACTO!$C$6</f>
        <v>-</v>
      </c>
    </row>
    <row r="1892" spans="7:11" x14ac:dyDescent="0.25">
      <c r="G1892" s="80" t="str">
        <f t="shared" si="29"/>
        <v>-</v>
      </c>
      <c r="K1892" s="298" t="str">
        <f>+CONTACTO!$C$6</f>
        <v>-</v>
      </c>
    </row>
    <row r="1893" spans="7:11" x14ac:dyDescent="0.25">
      <c r="G1893" s="80" t="str">
        <f t="shared" si="29"/>
        <v>-</v>
      </c>
      <c r="K1893" s="298" t="str">
        <f>+CONTACTO!$C$6</f>
        <v>-</v>
      </c>
    </row>
    <row r="1894" spans="7:11" x14ac:dyDescent="0.25">
      <c r="G1894" s="80" t="str">
        <f t="shared" si="29"/>
        <v>-</v>
      </c>
      <c r="K1894" s="298" t="str">
        <f>+CONTACTO!$C$6</f>
        <v>-</v>
      </c>
    </row>
    <row r="1895" spans="7:11" x14ac:dyDescent="0.25">
      <c r="G1895" s="80" t="str">
        <f t="shared" si="29"/>
        <v>-</v>
      </c>
      <c r="K1895" s="298" t="str">
        <f>+CONTACTO!$C$6</f>
        <v>-</v>
      </c>
    </row>
    <row r="1896" spans="7:11" x14ac:dyDescent="0.25">
      <c r="G1896" s="80" t="str">
        <f t="shared" si="29"/>
        <v>-</v>
      </c>
      <c r="K1896" s="298" t="str">
        <f>+CONTACTO!$C$6</f>
        <v>-</v>
      </c>
    </row>
    <row r="1897" spans="7:11" x14ac:dyDescent="0.25">
      <c r="G1897" s="80" t="str">
        <f t="shared" si="29"/>
        <v>-</v>
      </c>
      <c r="K1897" s="298" t="str">
        <f>+CONTACTO!$C$6</f>
        <v>-</v>
      </c>
    </row>
    <row r="1898" spans="7:11" x14ac:dyDescent="0.25">
      <c r="G1898" s="80" t="str">
        <f t="shared" si="29"/>
        <v>-</v>
      </c>
      <c r="K1898" s="298" t="str">
        <f>+CONTACTO!$C$6</f>
        <v>-</v>
      </c>
    </row>
    <row r="1899" spans="7:11" x14ac:dyDescent="0.25">
      <c r="G1899" s="80" t="str">
        <f t="shared" si="29"/>
        <v>-</v>
      </c>
      <c r="K1899" s="298" t="str">
        <f>+CONTACTO!$C$6</f>
        <v>-</v>
      </c>
    </row>
    <row r="1900" spans="7:11" x14ac:dyDescent="0.25">
      <c r="G1900" s="80" t="str">
        <f t="shared" si="29"/>
        <v>-</v>
      </c>
      <c r="K1900" s="298" t="str">
        <f>+CONTACTO!$C$6</f>
        <v>-</v>
      </c>
    </row>
    <row r="1901" spans="7:11" x14ac:dyDescent="0.25">
      <c r="G1901" s="80" t="str">
        <f t="shared" si="29"/>
        <v>-</v>
      </c>
      <c r="K1901" s="298" t="str">
        <f>+CONTACTO!$C$6</f>
        <v>-</v>
      </c>
    </row>
    <row r="1902" spans="7:11" x14ac:dyDescent="0.25">
      <c r="G1902" s="80" t="str">
        <f t="shared" si="29"/>
        <v>-</v>
      </c>
      <c r="K1902" s="298" t="str">
        <f>+CONTACTO!$C$6</f>
        <v>-</v>
      </c>
    </row>
    <row r="1903" spans="7:11" x14ac:dyDescent="0.25">
      <c r="G1903" s="80" t="str">
        <f t="shared" si="29"/>
        <v>-</v>
      </c>
      <c r="K1903" s="298" t="str">
        <f>+CONTACTO!$C$6</f>
        <v>-</v>
      </c>
    </row>
    <row r="1904" spans="7:11" x14ac:dyDescent="0.25">
      <c r="G1904" s="80" t="str">
        <f t="shared" si="29"/>
        <v>-</v>
      </c>
      <c r="K1904" s="298" t="str">
        <f>+CONTACTO!$C$6</f>
        <v>-</v>
      </c>
    </row>
    <row r="1905" spans="7:11" x14ac:dyDescent="0.25">
      <c r="G1905" s="80" t="str">
        <f t="shared" si="29"/>
        <v>-</v>
      </c>
      <c r="K1905" s="298" t="str">
        <f>+CONTACTO!$C$6</f>
        <v>-</v>
      </c>
    </row>
    <row r="1906" spans="7:11" x14ac:dyDescent="0.25">
      <c r="G1906" s="80" t="str">
        <f t="shared" si="29"/>
        <v>-</v>
      </c>
      <c r="K1906" s="298" t="str">
        <f>+CONTACTO!$C$6</f>
        <v>-</v>
      </c>
    </row>
    <row r="1907" spans="7:11" x14ac:dyDescent="0.25">
      <c r="G1907" s="80" t="str">
        <f t="shared" si="29"/>
        <v>-</v>
      </c>
      <c r="K1907" s="298" t="str">
        <f>+CONTACTO!$C$6</f>
        <v>-</v>
      </c>
    </row>
    <row r="1908" spans="7:11" x14ac:dyDescent="0.25">
      <c r="G1908" s="80" t="str">
        <f t="shared" si="29"/>
        <v>-</v>
      </c>
      <c r="K1908" s="298" t="str">
        <f>+CONTACTO!$C$6</f>
        <v>-</v>
      </c>
    </row>
    <row r="1909" spans="7:11" x14ac:dyDescent="0.25">
      <c r="G1909" s="80" t="str">
        <f t="shared" si="29"/>
        <v>-</v>
      </c>
      <c r="K1909" s="298" t="str">
        <f>+CONTACTO!$C$6</f>
        <v>-</v>
      </c>
    </row>
    <row r="1910" spans="7:11" x14ac:dyDescent="0.25">
      <c r="G1910" s="80" t="str">
        <f t="shared" si="29"/>
        <v>-</v>
      </c>
      <c r="K1910" s="298" t="str">
        <f>+CONTACTO!$C$6</f>
        <v>-</v>
      </c>
    </row>
    <row r="1911" spans="7:11" x14ac:dyDescent="0.25">
      <c r="G1911" s="80" t="str">
        <f t="shared" si="29"/>
        <v>-</v>
      </c>
      <c r="K1911" s="298" t="str">
        <f>+CONTACTO!$C$6</f>
        <v>-</v>
      </c>
    </row>
    <row r="1912" spans="7:11" x14ac:dyDescent="0.25">
      <c r="G1912" s="80" t="str">
        <f t="shared" si="29"/>
        <v>-</v>
      </c>
      <c r="K1912" s="298" t="str">
        <f>+CONTACTO!$C$6</f>
        <v>-</v>
      </c>
    </row>
    <row r="1913" spans="7:11" x14ac:dyDescent="0.25">
      <c r="G1913" s="80" t="str">
        <f t="shared" si="29"/>
        <v>-</v>
      </c>
      <c r="K1913" s="298" t="str">
        <f>+CONTACTO!$C$6</f>
        <v>-</v>
      </c>
    </row>
    <row r="1914" spans="7:11" x14ac:dyDescent="0.25">
      <c r="G1914" s="80" t="str">
        <f t="shared" si="29"/>
        <v>-</v>
      </c>
      <c r="K1914" s="298" t="str">
        <f>+CONTACTO!$C$6</f>
        <v>-</v>
      </c>
    </row>
    <row r="1915" spans="7:11" x14ac:dyDescent="0.25">
      <c r="G1915" s="80" t="str">
        <f t="shared" si="29"/>
        <v>-</v>
      </c>
      <c r="K1915" s="298" t="str">
        <f>+CONTACTO!$C$6</f>
        <v>-</v>
      </c>
    </row>
    <row r="1916" spans="7:11" x14ac:dyDescent="0.25">
      <c r="G1916" s="80" t="str">
        <f t="shared" si="29"/>
        <v>-</v>
      </c>
      <c r="K1916" s="298" t="str">
        <f>+CONTACTO!$C$6</f>
        <v>-</v>
      </c>
    </row>
    <row r="1917" spans="7:11" x14ac:dyDescent="0.25">
      <c r="G1917" s="80" t="str">
        <f t="shared" si="29"/>
        <v>-</v>
      </c>
      <c r="K1917" s="298" t="str">
        <f>+CONTACTO!$C$6</f>
        <v>-</v>
      </c>
    </row>
    <row r="1918" spans="7:11" x14ac:dyDescent="0.25">
      <c r="G1918" s="80" t="str">
        <f t="shared" si="29"/>
        <v>-</v>
      </c>
      <c r="K1918" s="298" t="str">
        <f>+CONTACTO!$C$6</f>
        <v>-</v>
      </c>
    </row>
    <row r="1919" spans="7:11" x14ac:dyDescent="0.25">
      <c r="G1919" s="80" t="str">
        <f t="shared" si="29"/>
        <v>-</v>
      </c>
      <c r="K1919" s="298" t="str">
        <f>+CONTACTO!$C$6</f>
        <v>-</v>
      </c>
    </row>
    <row r="1920" spans="7:11" x14ac:dyDescent="0.25">
      <c r="G1920" s="80" t="str">
        <f t="shared" si="29"/>
        <v>-</v>
      </c>
      <c r="K1920" s="298" t="str">
        <f>+CONTACTO!$C$6</f>
        <v>-</v>
      </c>
    </row>
    <row r="1921" spans="7:11" x14ac:dyDescent="0.25">
      <c r="G1921" s="80" t="str">
        <f t="shared" si="29"/>
        <v>-</v>
      </c>
      <c r="K1921" s="298" t="str">
        <f>+CONTACTO!$C$6</f>
        <v>-</v>
      </c>
    </row>
    <row r="1922" spans="7:11" x14ac:dyDescent="0.25">
      <c r="G1922" s="80" t="str">
        <f t="shared" si="29"/>
        <v>-</v>
      </c>
      <c r="K1922" s="298" t="str">
        <f>+CONTACTO!$C$6</f>
        <v>-</v>
      </c>
    </row>
    <row r="1923" spans="7:11" x14ac:dyDescent="0.25">
      <c r="G1923" s="80" t="str">
        <f t="shared" si="29"/>
        <v>-</v>
      </c>
      <c r="K1923" s="298" t="str">
        <f>+CONTACTO!$C$6</f>
        <v>-</v>
      </c>
    </row>
    <row r="1924" spans="7:11" x14ac:dyDescent="0.25">
      <c r="G1924" s="80" t="str">
        <f t="shared" si="29"/>
        <v>-</v>
      </c>
      <c r="K1924" s="298" t="str">
        <f>+CONTACTO!$C$6</f>
        <v>-</v>
      </c>
    </row>
    <row r="1925" spans="7:11" x14ac:dyDescent="0.25">
      <c r="G1925" s="80" t="str">
        <f t="shared" si="29"/>
        <v>-</v>
      </c>
      <c r="K1925" s="298" t="str">
        <f>+CONTACTO!$C$6</f>
        <v>-</v>
      </c>
    </row>
    <row r="1926" spans="7:11" x14ac:dyDescent="0.25">
      <c r="G1926" s="80" t="str">
        <f t="shared" si="29"/>
        <v>-</v>
      </c>
      <c r="K1926" s="298" t="str">
        <f>+CONTACTO!$C$6</f>
        <v>-</v>
      </c>
    </row>
    <row r="1927" spans="7:11" x14ac:dyDescent="0.25">
      <c r="G1927" s="80" t="str">
        <f t="shared" ref="G1927:G1990" si="30">IF(F1927="","-",IFERROR(+IF(F1927="si",(((E1927*19)/100)+E1927),E1927),"-"))</f>
        <v>-</v>
      </c>
      <c r="K1927" s="298" t="str">
        <f>+CONTACTO!$C$6</f>
        <v>-</v>
      </c>
    </row>
    <row r="1928" spans="7:11" x14ac:dyDescent="0.25">
      <c r="G1928" s="80" t="str">
        <f t="shared" si="30"/>
        <v>-</v>
      </c>
      <c r="K1928" s="298" t="str">
        <f>+CONTACTO!$C$6</f>
        <v>-</v>
      </c>
    </row>
    <row r="1929" spans="7:11" x14ac:dyDescent="0.25">
      <c r="G1929" s="80" t="str">
        <f t="shared" si="30"/>
        <v>-</v>
      </c>
      <c r="K1929" s="298" t="str">
        <f>+CONTACTO!$C$6</f>
        <v>-</v>
      </c>
    </row>
    <row r="1930" spans="7:11" x14ac:dyDescent="0.25">
      <c r="G1930" s="80" t="str">
        <f t="shared" si="30"/>
        <v>-</v>
      </c>
      <c r="K1930" s="298" t="str">
        <f>+CONTACTO!$C$6</f>
        <v>-</v>
      </c>
    </row>
    <row r="1931" spans="7:11" x14ac:dyDescent="0.25">
      <c r="G1931" s="80" t="str">
        <f t="shared" si="30"/>
        <v>-</v>
      </c>
      <c r="K1931" s="298" t="str">
        <f>+CONTACTO!$C$6</f>
        <v>-</v>
      </c>
    </row>
    <row r="1932" spans="7:11" x14ac:dyDescent="0.25">
      <c r="G1932" s="80" t="str">
        <f t="shared" si="30"/>
        <v>-</v>
      </c>
      <c r="K1932" s="298" t="str">
        <f>+CONTACTO!$C$6</f>
        <v>-</v>
      </c>
    </row>
    <row r="1933" spans="7:11" x14ac:dyDescent="0.25">
      <c r="G1933" s="80" t="str">
        <f t="shared" si="30"/>
        <v>-</v>
      </c>
      <c r="K1933" s="298" t="str">
        <f>+CONTACTO!$C$6</f>
        <v>-</v>
      </c>
    </row>
    <row r="1934" spans="7:11" x14ac:dyDescent="0.25">
      <c r="G1934" s="80" t="str">
        <f t="shared" si="30"/>
        <v>-</v>
      </c>
      <c r="K1934" s="298" t="str">
        <f>+CONTACTO!$C$6</f>
        <v>-</v>
      </c>
    </row>
    <row r="1935" spans="7:11" x14ac:dyDescent="0.25">
      <c r="G1935" s="80" t="str">
        <f t="shared" si="30"/>
        <v>-</v>
      </c>
      <c r="K1935" s="298" t="str">
        <f>+CONTACTO!$C$6</f>
        <v>-</v>
      </c>
    </row>
    <row r="1936" spans="7:11" x14ac:dyDescent="0.25">
      <c r="G1936" s="80" t="str">
        <f t="shared" si="30"/>
        <v>-</v>
      </c>
      <c r="K1936" s="298" t="str">
        <f>+CONTACTO!$C$6</f>
        <v>-</v>
      </c>
    </row>
    <row r="1937" spans="7:11" x14ac:dyDescent="0.25">
      <c r="G1937" s="80" t="str">
        <f t="shared" si="30"/>
        <v>-</v>
      </c>
      <c r="K1937" s="298" t="str">
        <f>+CONTACTO!$C$6</f>
        <v>-</v>
      </c>
    </row>
    <row r="1938" spans="7:11" x14ac:dyDescent="0.25">
      <c r="G1938" s="80" t="str">
        <f t="shared" si="30"/>
        <v>-</v>
      </c>
      <c r="K1938" s="298" t="str">
        <f>+CONTACTO!$C$6</f>
        <v>-</v>
      </c>
    </row>
    <row r="1939" spans="7:11" x14ac:dyDescent="0.25">
      <c r="G1939" s="80" t="str">
        <f t="shared" si="30"/>
        <v>-</v>
      </c>
      <c r="K1939" s="298" t="str">
        <f>+CONTACTO!$C$6</f>
        <v>-</v>
      </c>
    </row>
    <row r="1940" spans="7:11" x14ac:dyDescent="0.25">
      <c r="G1940" s="80" t="str">
        <f t="shared" si="30"/>
        <v>-</v>
      </c>
      <c r="K1940" s="298" t="str">
        <f>+CONTACTO!$C$6</f>
        <v>-</v>
      </c>
    </row>
    <row r="1941" spans="7:11" x14ac:dyDescent="0.25">
      <c r="G1941" s="80" t="str">
        <f t="shared" si="30"/>
        <v>-</v>
      </c>
      <c r="K1941" s="298" t="str">
        <f>+CONTACTO!$C$6</f>
        <v>-</v>
      </c>
    </row>
    <row r="1942" spans="7:11" x14ac:dyDescent="0.25">
      <c r="G1942" s="80" t="str">
        <f t="shared" si="30"/>
        <v>-</v>
      </c>
      <c r="K1942" s="298" t="str">
        <f>+CONTACTO!$C$6</f>
        <v>-</v>
      </c>
    </row>
    <row r="1943" spans="7:11" x14ac:dyDescent="0.25">
      <c r="G1943" s="80" t="str">
        <f t="shared" si="30"/>
        <v>-</v>
      </c>
      <c r="K1943" s="298" t="str">
        <f>+CONTACTO!$C$6</f>
        <v>-</v>
      </c>
    </row>
    <row r="1944" spans="7:11" x14ac:dyDescent="0.25">
      <c r="G1944" s="80" t="str">
        <f t="shared" si="30"/>
        <v>-</v>
      </c>
      <c r="K1944" s="298" t="str">
        <f>+CONTACTO!$C$6</f>
        <v>-</v>
      </c>
    </row>
    <row r="1945" spans="7:11" x14ac:dyDescent="0.25">
      <c r="G1945" s="80" t="str">
        <f t="shared" si="30"/>
        <v>-</v>
      </c>
      <c r="K1945" s="298" t="str">
        <f>+CONTACTO!$C$6</f>
        <v>-</v>
      </c>
    </row>
    <row r="1946" spans="7:11" x14ac:dyDescent="0.25">
      <c r="G1946" s="80" t="str">
        <f t="shared" si="30"/>
        <v>-</v>
      </c>
      <c r="K1946" s="298" t="str">
        <f>+CONTACTO!$C$6</f>
        <v>-</v>
      </c>
    </row>
    <row r="1947" spans="7:11" x14ac:dyDescent="0.25">
      <c r="G1947" s="80" t="str">
        <f t="shared" si="30"/>
        <v>-</v>
      </c>
      <c r="K1947" s="298" t="str">
        <f>+CONTACTO!$C$6</f>
        <v>-</v>
      </c>
    </row>
    <row r="1948" spans="7:11" x14ac:dyDescent="0.25">
      <c r="G1948" s="80" t="str">
        <f t="shared" si="30"/>
        <v>-</v>
      </c>
      <c r="K1948" s="298" t="str">
        <f>+CONTACTO!$C$6</f>
        <v>-</v>
      </c>
    </row>
    <row r="1949" spans="7:11" x14ac:dyDescent="0.25">
      <c r="G1949" s="80" t="str">
        <f t="shared" si="30"/>
        <v>-</v>
      </c>
      <c r="K1949" s="298" t="str">
        <f>+CONTACTO!$C$6</f>
        <v>-</v>
      </c>
    </row>
    <row r="1950" spans="7:11" x14ac:dyDescent="0.25">
      <c r="G1950" s="80" t="str">
        <f t="shared" si="30"/>
        <v>-</v>
      </c>
      <c r="K1950" s="298" t="str">
        <f>+CONTACTO!$C$6</f>
        <v>-</v>
      </c>
    </row>
    <row r="1951" spans="7:11" x14ac:dyDescent="0.25">
      <c r="G1951" s="80" t="str">
        <f t="shared" si="30"/>
        <v>-</v>
      </c>
      <c r="K1951" s="298" t="str">
        <f>+CONTACTO!$C$6</f>
        <v>-</v>
      </c>
    </row>
    <row r="1952" spans="7:11" x14ac:dyDescent="0.25">
      <c r="G1952" s="80" t="str">
        <f t="shared" si="30"/>
        <v>-</v>
      </c>
      <c r="K1952" s="298" t="str">
        <f>+CONTACTO!$C$6</f>
        <v>-</v>
      </c>
    </row>
    <row r="1953" spans="7:11" x14ac:dyDescent="0.25">
      <c r="G1953" s="80" t="str">
        <f t="shared" si="30"/>
        <v>-</v>
      </c>
      <c r="K1953" s="298" t="str">
        <f>+CONTACTO!$C$6</f>
        <v>-</v>
      </c>
    </row>
    <row r="1954" spans="7:11" x14ac:dyDescent="0.25">
      <c r="G1954" s="80" t="str">
        <f t="shared" si="30"/>
        <v>-</v>
      </c>
      <c r="K1954" s="298" t="str">
        <f>+CONTACTO!$C$6</f>
        <v>-</v>
      </c>
    </row>
    <row r="1955" spans="7:11" x14ac:dyDescent="0.25">
      <c r="G1955" s="80" t="str">
        <f t="shared" si="30"/>
        <v>-</v>
      </c>
      <c r="K1955" s="298" t="str">
        <f>+CONTACTO!$C$6</f>
        <v>-</v>
      </c>
    </row>
    <row r="1956" spans="7:11" x14ac:dyDescent="0.25">
      <c r="G1956" s="80" t="str">
        <f t="shared" si="30"/>
        <v>-</v>
      </c>
      <c r="K1956" s="298" t="str">
        <f>+CONTACTO!$C$6</f>
        <v>-</v>
      </c>
    </row>
    <row r="1957" spans="7:11" x14ac:dyDescent="0.25">
      <c r="G1957" s="80" t="str">
        <f t="shared" si="30"/>
        <v>-</v>
      </c>
      <c r="K1957" s="298" t="str">
        <f>+CONTACTO!$C$6</f>
        <v>-</v>
      </c>
    </row>
    <row r="1958" spans="7:11" x14ac:dyDescent="0.25">
      <c r="G1958" s="80" t="str">
        <f t="shared" si="30"/>
        <v>-</v>
      </c>
      <c r="K1958" s="298" t="str">
        <f>+CONTACTO!$C$6</f>
        <v>-</v>
      </c>
    </row>
    <row r="1959" spans="7:11" x14ac:dyDescent="0.25">
      <c r="G1959" s="80" t="str">
        <f t="shared" si="30"/>
        <v>-</v>
      </c>
      <c r="K1959" s="298" t="str">
        <f>+CONTACTO!$C$6</f>
        <v>-</v>
      </c>
    </row>
    <row r="1960" spans="7:11" x14ac:dyDescent="0.25">
      <c r="G1960" s="80" t="str">
        <f t="shared" si="30"/>
        <v>-</v>
      </c>
      <c r="K1960" s="298" t="str">
        <f>+CONTACTO!$C$6</f>
        <v>-</v>
      </c>
    </row>
    <row r="1961" spans="7:11" x14ac:dyDescent="0.25">
      <c r="G1961" s="80" t="str">
        <f t="shared" si="30"/>
        <v>-</v>
      </c>
      <c r="K1961" s="298" t="str">
        <f>+CONTACTO!$C$6</f>
        <v>-</v>
      </c>
    </row>
    <row r="1962" spans="7:11" x14ac:dyDescent="0.25">
      <c r="G1962" s="80" t="str">
        <f t="shared" si="30"/>
        <v>-</v>
      </c>
      <c r="K1962" s="298" t="str">
        <f>+CONTACTO!$C$6</f>
        <v>-</v>
      </c>
    </row>
    <row r="1963" spans="7:11" x14ac:dyDescent="0.25">
      <c r="G1963" s="80" t="str">
        <f t="shared" si="30"/>
        <v>-</v>
      </c>
      <c r="K1963" s="298" t="str">
        <f>+CONTACTO!$C$6</f>
        <v>-</v>
      </c>
    </row>
    <row r="1964" spans="7:11" x14ac:dyDescent="0.25">
      <c r="G1964" s="80" t="str">
        <f t="shared" si="30"/>
        <v>-</v>
      </c>
      <c r="K1964" s="298" t="str">
        <f>+CONTACTO!$C$6</f>
        <v>-</v>
      </c>
    </row>
    <row r="1965" spans="7:11" x14ac:dyDescent="0.25">
      <c r="G1965" s="80" t="str">
        <f t="shared" si="30"/>
        <v>-</v>
      </c>
      <c r="K1965" s="298" t="str">
        <f>+CONTACTO!$C$6</f>
        <v>-</v>
      </c>
    </row>
    <row r="1966" spans="7:11" x14ac:dyDescent="0.25">
      <c r="G1966" s="80" t="str">
        <f t="shared" si="30"/>
        <v>-</v>
      </c>
      <c r="K1966" s="298" t="str">
        <f>+CONTACTO!$C$6</f>
        <v>-</v>
      </c>
    </row>
    <row r="1967" spans="7:11" x14ac:dyDescent="0.25">
      <c r="G1967" s="80" t="str">
        <f t="shared" si="30"/>
        <v>-</v>
      </c>
      <c r="K1967" s="298" t="str">
        <f>+CONTACTO!$C$6</f>
        <v>-</v>
      </c>
    </row>
    <row r="1968" spans="7:11" x14ac:dyDescent="0.25">
      <c r="G1968" s="80" t="str">
        <f t="shared" si="30"/>
        <v>-</v>
      </c>
      <c r="K1968" s="298" t="str">
        <f>+CONTACTO!$C$6</f>
        <v>-</v>
      </c>
    </row>
    <row r="1969" spans="7:11" x14ac:dyDescent="0.25">
      <c r="G1969" s="80" t="str">
        <f t="shared" si="30"/>
        <v>-</v>
      </c>
      <c r="K1969" s="298" t="str">
        <f>+CONTACTO!$C$6</f>
        <v>-</v>
      </c>
    </row>
    <row r="1970" spans="7:11" x14ac:dyDescent="0.25">
      <c r="G1970" s="80" t="str">
        <f t="shared" si="30"/>
        <v>-</v>
      </c>
      <c r="K1970" s="298" t="str">
        <f>+CONTACTO!$C$6</f>
        <v>-</v>
      </c>
    </row>
    <row r="1971" spans="7:11" x14ac:dyDescent="0.25">
      <c r="G1971" s="80" t="str">
        <f t="shared" si="30"/>
        <v>-</v>
      </c>
      <c r="K1971" s="298" t="str">
        <f>+CONTACTO!$C$6</f>
        <v>-</v>
      </c>
    </row>
    <row r="1972" spans="7:11" x14ac:dyDescent="0.25">
      <c r="G1972" s="80" t="str">
        <f t="shared" si="30"/>
        <v>-</v>
      </c>
      <c r="K1972" s="298" t="str">
        <f>+CONTACTO!$C$6</f>
        <v>-</v>
      </c>
    </row>
    <row r="1973" spans="7:11" x14ac:dyDescent="0.25">
      <c r="G1973" s="80" t="str">
        <f t="shared" si="30"/>
        <v>-</v>
      </c>
      <c r="K1973" s="298" t="str">
        <f>+CONTACTO!$C$6</f>
        <v>-</v>
      </c>
    </row>
    <row r="1974" spans="7:11" x14ac:dyDescent="0.25">
      <c r="G1974" s="80" t="str">
        <f t="shared" si="30"/>
        <v>-</v>
      </c>
      <c r="K1974" s="298" t="str">
        <f>+CONTACTO!$C$6</f>
        <v>-</v>
      </c>
    </row>
    <row r="1975" spans="7:11" x14ac:dyDescent="0.25">
      <c r="G1975" s="80" t="str">
        <f t="shared" si="30"/>
        <v>-</v>
      </c>
      <c r="K1975" s="298" t="str">
        <f>+CONTACTO!$C$6</f>
        <v>-</v>
      </c>
    </row>
    <row r="1976" spans="7:11" x14ac:dyDescent="0.25">
      <c r="G1976" s="80" t="str">
        <f t="shared" si="30"/>
        <v>-</v>
      </c>
      <c r="K1976" s="298" t="str">
        <f>+CONTACTO!$C$6</f>
        <v>-</v>
      </c>
    </row>
    <row r="1977" spans="7:11" x14ac:dyDescent="0.25">
      <c r="G1977" s="80" t="str">
        <f t="shared" si="30"/>
        <v>-</v>
      </c>
      <c r="K1977" s="298" t="str">
        <f>+CONTACTO!$C$6</f>
        <v>-</v>
      </c>
    </row>
    <row r="1978" spans="7:11" x14ac:dyDescent="0.25">
      <c r="G1978" s="80" t="str">
        <f t="shared" si="30"/>
        <v>-</v>
      </c>
      <c r="K1978" s="298" t="str">
        <f>+CONTACTO!$C$6</f>
        <v>-</v>
      </c>
    </row>
    <row r="1979" spans="7:11" x14ac:dyDescent="0.25">
      <c r="G1979" s="80" t="str">
        <f t="shared" si="30"/>
        <v>-</v>
      </c>
      <c r="K1979" s="298" t="str">
        <f>+CONTACTO!$C$6</f>
        <v>-</v>
      </c>
    </row>
    <row r="1980" spans="7:11" x14ac:dyDescent="0.25">
      <c r="G1980" s="80" t="str">
        <f t="shared" si="30"/>
        <v>-</v>
      </c>
      <c r="K1980" s="298" t="str">
        <f>+CONTACTO!$C$6</f>
        <v>-</v>
      </c>
    </row>
    <row r="1981" spans="7:11" x14ac:dyDescent="0.25">
      <c r="G1981" s="80" t="str">
        <f t="shared" si="30"/>
        <v>-</v>
      </c>
      <c r="K1981" s="298" t="str">
        <f>+CONTACTO!$C$6</f>
        <v>-</v>
      </c>
    </row>
    <row r="1982" spans="7:11" x14ac:dyDescent="0.25">
      <c r="G1982" s="80" t="str">
        <f t="shared" si="30"/>
        <v>-</v>
      </c>
      <c r="K1982" s="298" t="str">
        <f>+CONTACTO!$C$6</f>
        <v>-</v>
      </c>
    </row>
    <row r="1983" spans="7:11" x14ac:dyDescent="0.25">
      <c r="G1983" s="80" t="str">
        <f t="shared" si="30"/>
        <v>-</v>
      </c>
      <c r="K1983" s="298" t="str">
        <f>+CONTACTO!$C$6</f>
        <v>-</v>
      </c>
    </row>
    <row r="1984" spans="7:11" x14ac:dyDescent="0.25">
      <c r="G1984" s="80" t="str">
        <f t="shared" si="30"/>
        <v>-</v>
      </c>
      <c r="K1984" s="298" t="str">
        <f>+CONTACTO!$C$6</f>
        <v>-</v>
      </c>
    </row>
    <row r="1985" spans="7:11" x14ac:dyDescent="0.25">
      <c r="G1985" s="80" t="str">
        <f t="shared" si="30"/>
        <v>-</v>
      </c>
      <c r="K1985" s="298" t="str">
        <f>+CONTACTO!$C$6</f>
        <v>-</v>
      </c>
    </row>
    <row r="1986" spans="7:11" x14ac:dyDescent="0.25">
      <c r="G1986" s="80" t="str">
        <f t="shared" si="30"/>
        <v>-</v>
      </c>
      <c r="K1986" s="298" t="str">
        <f>+CONTACTO!$C$6</f>
        <v>-</v>
      </c>
    </row>
    <row r="1987" spans="7:11" x14ac:dyDescent="0.25">
      <c r="G1987" s="80" t="str">
        <f t="shared" si="30"/>
        <v>-</v>
      </c>
      <c r="K1987" s="298" t="str">
        <f>+CONTACTO!$C$6</f>
        <v>-</v>
      </c>
    </row>
    <row r="1988" spans="7:11" x14ac:dyDescent="0.25">
      <c r="G1988" s="80" t="str">
        <f t="shared" si="30"/>
        <v>-</v>
      </c>
      <c r="K1988" s="298" t="str">
        <f>+CONTACTO!$C$6</f>
        <v>-</v>
      </c>
    </row>
    <row r="1989" spans="7:11" x14ac:dyDescent="0.25">
      <c r="G1989" s="80" t="str">
        <f t="shared" si="30"/>
        <v>-</v>
      </c>
      <c r="K1989" s="298" t="str">
        <f>+CONTACTO!$C$6</f>
        <v>-</v>
      </c>
    </row>
    <row r="1990" spans="7:11" x14ac:dyDescent="0.25">
      <c r="G1990" s="80" t="str">
        <f t="shared" si="30"/>
        <v>-</v>
      </c>
      <c r="K1990" s="298" t="str">
        <f>+CONTACTO!$C$6</f>
        <v>-</v>
      </c>
    </row>
    <row r="1991" spans="7:11" x14ac:dyDescent="0.25">
      <c r="G1991" s="80" t="str">
        <f t="shared" ref="G1991:G2054" si="31">IF(F1991="","-",IFERROR(+IF(F1991="si",(((E1991*19)/100)+E1991),E1991),"-"))</f>
        <v>-</v>
      </c>
      <c r="K1991" s="298" t="str">
        <f>+CONTACTO!$C$6</f>
        <v>-</v>
      </c>
    </row>
    <row r="1992" spans="7:11" x14ac:dyDescent="0.25">
      <c r="G1992" s="80" t="str">
        <f t="shared" si="31"/>
        <v>-</v>
      </c>
      <c r="K1992" s="298" t="str">
        <f>+CONTACTO!$C$6</f>
        <v>-</v>
      </c>
    </row>
    <row r="1993" spans="7:11" x14ac:dyDescent="0.25">
      <c r="G1993" s="80" t="str">
        <f t="shared" si="31"/>
        <v>-</v>
      </c>
      <c r="K1993" s="298" t="str">
        <f>+CONTACTO!$C$6</f>
        <v>-</v>
      </c>
    </row>
    <row r="1994" spans="7:11" x14ac:dyDescent="0.25">
      <c r="G1994" s="80" t="str">
        <f t="shared" si="31"/>
        <v>-</v>
      </c>
      <c r="K1994" s="298" t="str">
        <f>+CONTACTO!$C$6</f>
        <v>-</v>
      </c>
    </row>
    <row r="1995" spans="7:11" x14ac:dyDescent="0.25">
      <c r="G1995" s="80" t="str">
        <f t="shared" si="31"/>
        <v>-</v>
      </c>
      <c r="K1995" s="298" t="str">
        <f>+CONTACTO!$C$6</f>
        <v>-</v>
      </c>
    </row>
    <row r="1996" spans="7:11" x14ac:dyDescent="0.25">
      <c r="G1996" s="80" t="str">
        <f t="shared" si="31"/>
        <v>-</v>
      </c>
      <c r="K1996" s="298" t="str">
        <f>+CONTACTO!$C$6</f>
        <v>-</v>
      </c>
    </row>
    <row r="1997" spans="7:11" x14ac:dyDescent="0.25">
      <c r="G1997" s="80" t="str">
        <f t="shared" si="31"/>
        <v>-</v>
      </c>
      <c r="K1997" s="298" t="str">
        <f>+CONTACTO!$C$6</f>
        <v>-</v>
      </c>
    </row>
    <row r="1998" spans="7:11" x14ac:dyDescent="0.25">
      <c r="G1998" s="80" t="str">
        <f t="shared" si="31"/>
        <v>-</v>
      </c>
      <c r="K1998" s="298" t="str">
        <f>+CONTACTO!$C$6</f>
        <v>-</v>
      </c>
    </row>
    <row r="1999" spans="7:11" x14ac:dyDescent="0.25">
      <c r="G1999" s="80" t="str">
        <f t="shared" si="31"/>
        <v>-</v>
      </c>
      <c r="K1999" s="298" t="str">
        <f>+CONTACTO!$C$6</f>
        <v>-</v>
      </c>
    </row>
    <row r="2000" spans="7:11" x14ac:dyDescent="0.25">
      <c r="G2000" s="80" t="str">
        <f t="shared" si="31"/>
        <v>-</v>
      </c>
      <c r="K2000" s="298" t="str">
        <f>+CONTACTO!$C$6</f>
        <v>-</v>
      </c>
    </row>
    <row r="2001" spans="7:11" x14ac:dyDescent="0.25">
      <c r="G2001" s="80" t="str">
        <f t="shared" si="31"/>
        <v>-</v>
      </c>
      <c r="K2001" s="298" t="str">
        <f>+CONTACTO!$C$6</f>
        <v>-</v>
      </c>
    </row>
    <row r="2002" spans="7:11" x14ac:dyDescent="0.25">
      <c r="G2002" s="80" t="str">
        <f t="shared" si="31"/>
        <v>-</v>
      </c>
      <c r="K2002" s="298" t="str">
        <f>+CONTACTO!$C$6</f>
        <v>-</v>
      </c>
    </row>
    <row r="2003" spans="7:11" x14ac:dyDescent="0.25">
      <c r="G2003" s="80" t="str">
        <f t="shared" si="31"/>
        <v>-</v>
      </c>
      <c r="K2003" s="298" t="str">
        <f>+CONTACTO!$C$6</f>
        <v>-</v>
      </c>
    </row>
    <row r="2004" spans="7:11" x14ac:dyDescent="0.25">
      <c r="G2004" s="80" t="str">
        <f t="shared" si="31"/>
        <v>-</v>
      </c>
      <c r="K2004" s="298" t="str">
        <f>+CONTACTO!$C$6</f>
        <v>-</v>
      </c>
    </row>
    <row r="2005" spans="7:11" x14ac:dyDescent="0.25">
      <c r="G2005" s="80" t="str">
        <f t="shared" si="31"/>
        <v>-</v>
      </c>
      <c r="K2005" s="298" t="str">
        <f>+CONTACTO!$C$6</f>
        <v>-</v>
      </c>
    </row>
    <row r="2006" spans="7:11" x14ac:dyDescent="0.25">
      <c r="G2006" s="80" t="str">
        <f t="shared" si="31"/>
        <v>-</v>
      </c>
      <c r="K2006" s="298" t="str">
        <f>+CONTACTO!$C$6</f>
        <v>-</v>
      </c>
    </row>
    <row r="2007" spans="7:11" x14ac:dyDescent="0.25">
      <c r="G2007" s="80" t="str">
        <f t="shared" si="31"/>
        <v>-</v>
      </c>
      <c r="K2007" s="298" t="str">
        <f>+CONTACTO!$C$6</f>
        <v>-</v>
      </c>
    </row>
    <row r="2008" spans="7:11" x14ac:dyDescent="0.25">
      <c r="G2008" s="80" t="str">
        <f t="shared" si="31"/>
        <v>-</v>
      </c>
      <c r="K2008" s="298" t="str">
        <f>+CONTACTO!$C$6</f>
        <v>-</v>
      </c>
    </row>
    <row r="2009" spans="7:11" x14ac:dyDescent="0.25">
      <c r="G2009" s="80" t="str">
        <f t="shared" si="31"/>
        <v>-</v>
      </c>
      <c r="K2009" s="298" t="str">
        <f>+CONTACTO!$C$6</f>
        <v>-</v>
      </c>
    </row>
    <row r="2010" spans="7:11" x14ac:dyDescent="0.25">
      <c r="G2010" s="80" t="str">
        <f t="shared" si="31"/>
        <v>-</v>
      </c>
      <c r="K2010" s="298" t="str">
        <f>+CONTACTO!$C$6</f>
        <v>-</v>
      </c>
    </row>
    <row r="2011" spans="7:11" x14ac:dyDescent="0.25">
      <c r="G2011" s="80" t="str">
        <f t="shared" si="31"/>
        <v>-</v>
      </c>
      <c r="K2011" s="298" t="str">
        <f>+CONTACTO!$C$6</f>
        <v>-</v>
      </c>
    </row>
    <row r="2012" spans="7:11" x14ac:dyDescent="0.25">
      <c r="G2012" s="80" t="str">
        <f t="shared" si="31"/>
        <v>-</v>
      </c>
      <c r="K2012" s="298" t="str">
        <f>+CONTACTO!$C$6</f>
        <v>-</v>
      </c>
    </row>
    <row r="2013" spans="7:11" x14ac:dyDescent="0.25">
      <c r="G2013" s="80" t="str">
        <f t="shared" si="31"/>
        <v>-</v>
      </c>
      <c r="K2013" s="298" t="str">
        <f>+CONTACTO!$C$6</f>
        <v>-</v>
      </c>
    </row>
    <row r="2014" spans="7:11" x14ac:dyDescent="0.25">
      <c r="G2014" s="80" t="str">
        <f t="shared" si="31"/>
        <v>-</v>
      </c>
      <c r="K2014" s="298" t="str">
        <f>+CONTACTO!$C$6</f>
        <v>-</v>
      </c>
    </row>
    <row r="2015" spans="7:11" x14ac:dyDescent="0.25">
      <c r="G2015" s="80" t="str">
        <f t="shared" si="31"/>
        <v>-</v>
      </c>
      <c r="K2015" s="298" t="str">
        <f>+CONTACTO!$C$6</f>
        <v>-</v>
      </c>
    </row>
    <row r="2016" spans="7:11" x14ac:dyDescent="0.25">
      <c r="G2016" s="80" t="str">
        <f t="shared" si="31"/>
        <v>-</v>
      </c>
      <c r="K2016" s="298" t="str">
        <f>+CONTACTO!$C$6</f>
        <v>-</v>
      </c>
    </row>
    <row r="2017" spans="7:11" x14ac:dyDescent="0.25">
      <c r="G2017" s="80" t="str">
        <f t="shared" si="31"/>
        <v>-</v>
      </c>
      <c r="K2017" s="298" t="str">
        <f>+CONTACTO!$C$6</f>
        <v>-</v>
      </c>
    </row>
    <row r="2018" spans="7:11" x14ac:dyDescent="0.25">
      <c r="G2018" s="80" t="str">
        <f t="shared" si="31"/>
        <v>-</v>
      </c>
      <c r="K2018" s="298" t="str">
        <f>+CONTACTO!$C$6</f>
        <v>-</v>
      </c>
    </row>
    <row r="2019" spans="7:11" x14ac:dyDescent="0.25">
      <c r="G2019" s="80" t="str">
        <f t="shared" si="31"/>
        <v>-</v>
      </c>
      <c r="K2019" s="298" t="str">
        <f>+CONTACTO!$C$6</f>
        <v>-</v>
      </c>
    </row>
    <row r="2020" spans="7:11" x14ac:dyDescent="0.25">
      <c r="G2020" s="80" t="str">
        <f t="shared" si="31"/>
        <v>-</v>
      </c>
      <c r="K2020" s="298" t="str">
        <f>+CONTACTO!$C$6</f>
        <v>-</v>
      </c>
    </row>
    <row r="2021" spans="7:11" x14ac:dyDescent="0.25">
      <c r="G2021" s="80" t="str">
        <f t="shared" si="31"/>
        <v>-</v>
      </c>
      <c r="K2021" s="298" t="str">
        <f>+CONTACTO!$C$6</f>
        <v>-</v>
      </c>
    </row>
    <row r="2022" spans="7:11" x14ac:dyDescent="0.25">
      <c r="G2022" s="80" t="str">
        <f t="shared" si="31"/>
        <v>-</v>
      </c>
      <c r="K2022" s="298" t="str">
        <f>+CONTACTO!$C$6</f>
        <v>-</v>
      </c>
    </row>
    <row r="2023" spans="7:11" x14ac:dyDescent="0.25">
      <c r="G2023" s="80" t="str">
        <f t="shared" si="31"/>
        <v>-</v>
      </c>
      <c r="K2023" s="298" t="str">
        <f>+CONTACTO!$C$6</f>
        <v>-</v>
      </c>
    </row>
    <row r="2024" spans="7:11" x14ac:dyDescent="0.25">
      <c r="G2024" s="80" t="str">
        <f t="shared" si="31"/>
        <v>-</v>
      </c>
      <c r="K2024" s="298" t="str">
        <f>+CONTACTO!$C$6</f>
        <v>-</v>
      </c>
    </row>
    <row r="2025" spans="7:11" x14ac:dyDescent="0.25">
      <c r="G2025" s="80" t="str">
        <f t="shared" si="31"/>
        <v>-</v>
      </c>
      <c r="K2025" s="298" t="str">
        <f>+CONTACTO!$C$6</f>
        <v>-</v>
      </c>
    </row>
    <row r="2026" spans="7:11" x14ac:dyDescent="0.25">
      <c r="G2026" s="80" t="str">
        <f t="shared" si="31"/>
        <v>-</v>
      </c>
      <c r="K2026" s="298" t="str">
        <f>+CONTACTO!$C$6</f>
        <v>-</v>
      </c>
    </row>
    <row r="2027" spans="7:11" x14ac:dyDescent="0.25">
      <c r="G2027" s="80" t="str">
        <f t="shared" si="31"/>
        <v>-</v>
      </c>
      <c r="K2027" s="298" t="str">
        <f>+CONTACTO!$C$6</f>
        <v>-</v>
      </c>
    </row>
    <row r="2028" spans="7:11" x14ac:dyDescent="0.25">
      <c r="G2028" s="80" t="str">
        <f t="shared" si="31"/>
        <v>-</v>
      </c>
      <c r="K2028" s="298" t="str">
        <f>+CONTACTO!$C$6</f>
        <v>-</v>
      </c>
    </row>
    <row r="2029" spans="7:11" x14ac:dyDescent="0.25">
      <c r="G2029" s="80" t="str">
        <f t="shared" si="31"/>
        <v>-</v>
      </c>
      <c r="K2029" s="298" t="str">
        <f>+CONTACTO!$C$6</f>
        <v>-</v>
      </c>
    </row>
    <row r="2030" spans="7:11" x14ac:dyDescent="0.25">
      <c r="G2030" s="80" t="str">
        <f t="shared" si="31"/>
        <v>-</v>
      </c>
      <c r="K2030" s="298" t="str">
        <f>+CONTACTO!$C$6</f>
        <v>-</v>
      </c>
    </row>
    <row r="2031" spans="7:11" x14ac:dyDescent="0.25">
      <c r="G2031" s="80" t="str">
        <f t="shared" si="31"/>
        <v>-</v>
      </c>
      <c r="K2031" s="298" t="str">
        <f>+CONTACTO!$C$6</f>
        <v>-</v>
      </c>
    </row>
    <row r="2032" spans="7:11" x14ac:dyDescent="0.25">
      <c r="G2032" s="80" t="str">
        <f t="shared" si="31"/>
        <v>-</v>
      </c>
      <c r="K2032" s="298" t="str">
        <f>+CONTACTO!$C$6</f>
        <v>-</v>
      </c>
    </row>
    <row r="2033" spans="7:11" x14ac:dyDescent="0.25">
      <c r="G2033" s="80" t="str">
        <f t="shared" si="31"/>
        <v>-</v>
      </c>
      <c r="K2033" s="298" t="str">
        <f>+CONTACTO!$C$6</f>
        <v>-</v>
      </c>
    </row>
    <row r="2034" spans="7:11" x14ac:dyDescent="0.25">
      <c r="G2034" s="80" t="str">
        <f t="shared" si="31"/>
        <v>-</v>
      </c>
      <c r="K2034" s="298" t="str">
        <f>+CONTACTO!$C$6</f>
        <v>-</v>
      </c>
    </row>
    <row r="2035" spans="7:11" x14ac:dyDescent="0.25">
      <c r="G2035" s="80" t="str">
        <f t="shared" si="31"/>
        <v>-</v>
      </c>
      <c r="K2035" s="298" t="str">
        <f>+CONTACTO!$C$6</f>
        <v>-</v>
      </c>
    </row>
    <row r="2036" spans="7:11" x14ac:dyDescent="0.25">
      <c r="G2036" s="80" t="str">
        <f t="shared" si="31"/>
        <v>-</v>
      </c>
      <c r="K2036" s="298" t="str">
        <f>+CONTACTO!$C$6</f>
        <v>-</v>
      </c>
    </row>
    <row r="2037" spans="7:11" x14ac:dyDescent="0.25">
      <c r="G2037" s="80" t="str">
        <f t="shared" si="31"/>
        <v>-</v>
      </c>
      <c r="K2037" s="298" t="str">
        <f>+CONTACTO!$C$6</f>
        <v>-</v>
      </c>
    </row>
    <row r="2038" spans="7:11" x14ac:dyDescent="0.25">
      <c r="G2038" s="80" t="str">
        <f t="shared" si="31"/>
        <v>-</v>
      </c>
      <c r="K2038" s="298" t="str">
        <f>+CONTACTO!$C$6</f>
        <v>-</v>
      </c>
    </row>
    <row r="2039" spans="7:11" x14ac:dyDescent="0.25">
      <c r="G2039" s="80" t="str">
        <f t="shared" si="31"/>
        <v>-</v>
      </c>
      <c r="K2039" s="298" t="str">
        <f>+CONTACTO!$C$6</f>
        <v>-</v>
      </c>
    </row>
    <row r="2040" spans="7:11" x14ac:dyDescent="0.25">
      <c r="G2040" s="80" t="str">
        <f t="shared" si="31"/>
        <v>-</v>
      </c>
      <c r="K2040" s="298" t="str">
        <f>+CONTACTO!$C$6</f>
        <v>-</v>
      </c>
    </row>
    <row r="2041" spans="7:11" x14ac:dyDescent="0.25">
      <c r="G2041" s="80" t="str">
        <f t="shared" si="31"/>
        <v>-</v>
      </c>
      <c r="K2041" s="298" t="str">
        <f>+CONTACTO!$C$6</f>
        <v>-</v>
      </c>
    </row>
    <row r="2042" spans="7:11" x14ac:dyDescent="0.25">
      <c r="G2042" s="80" t="str">
        <f t="shared" si="31"/>
        <v>-</v>
      </c>
      <c r="K2042" s="298" t="str">
        <f>+CONTACTO!$C$6</f>
        <v>-</v>
      </c>
    </row>
    <row r="2043" spans="7:11" x14ac:dyDescent="0.25">
      <c r="G2043" s="80" t="str">
        <f t="shared" si="31"/>
        <v>-</v>
      </c>
      <c r="K2043" s="298" t="str">
        <f>+CONTACTO!$C$6</f>
        <v>-</v>
      </c>
    </row>
    <row r="2044" spans="7:11" x14ac:dyDescent="0.25">
      <c r="G2044" s="80" t="str">
        <f t="shared" si="31"/>
        <v>-</v>
      </c>
      <c r="K2044" s="298" t="str">
        <f>+CONTACTO!$C$6</f>
        <v>-</v>
      </c>
    </row>
    <row r="2045" spans="7:11" x14ac:dyDescent="0.25">
      <c r="G2045" s="80" t="str">
        <f t="shared" si="31"/>
        <v>-</v>
      </c>
      <c r="K2045" s="298" t="str">
        <f>+CONTACTO!$C$6</f>
        <v>-</v>
      </c>
    </row>
    <row r="2046" spans="7:11" x14ac:dyDescent="0.25">
      <c r="G2046" s="80" t="str">
        <f t="shared" si="31"/>
        <v>-</v>
      </c>
      <c r="K2046" s="298" t="str">
        <f>+CONTACTO!$C$6</f>
        <v>-</v>
      </c>
    </row>
    <row r="2047" spans="7:11" x14ac:dyDescent="0.25">
      <c r="G2047" s="80" t="str">
        <f t="shared" si="31"/>
        <v>-</v>
      </c>
      <c r="K2047" s="298" t="str">
        <f>+CONTACTO!$C$6</f>
        <v>-</v>
      </c>
    </row>
    <row r="2048" spans="7:11" x14ac:dyDescent="0.25">
      <c r="G2048" s="80" t="str">
        <f t="shared" si="31"/>
        <v>-</v>
      </c>
      <c r="K2048" s="298" t="str">
        <f>+CONTACTO!$C$6</f>
        <v>-</v>
      </c>
    </row>
    <row r="2049" spans="7:11" x14ac:dyDescent="0.25">
      <c r="G2049" s="80" t="str">
        <f t="shared" si="31"/>
        <v>-</v>
      </c>
      <c r="K2049" s="298" t="str">
        <f>+CONTACTO!$C$6</f>
        <v>-</v>
      </c>
    </row>
    <row r="2050" spans="7:11" x14ac:dyDescent="0.25">
      <c r="G2050" s="80" t="str">
        <f t="shared" si="31"/>
        <v>-</v>
      </c>
      <c r="K2050" s="298" t="str">
        <f>+CONTACTO!$C$6</f>
        <v>-</v>
      </c>
    </row>
    <row r="2051" spans="7:11" x14ac:dyDescent="0.25">
      <c r="G2051" s="80" t="str">
        <f t="shared" si="31"/>
        <v>-</v>
      </c>
      <c r="K2051" s="298" t="str">
        <f>+CONTACTO!$C$6</f>
        <v>-</v>
      </c>
    </row>
    <row r="2052" spans="7:11" x14ac:dyDescent="0.25">
      <c r="G2052" s="80" t="str">
        <f t="shared" si="31"/>
        <v>-</v>
      </c>
      <c r="K2052" s="298" t="str">
        <f>+CONTACTO!$C$6</f>
        <v>-</v>
      </c>
    </row>
    <row r="2053" spans="7:11" x14ac:dyDescent="0.25">
      <c r="G2053" s="80" t="str">
        <f t="shared" si="31"/>
        <v>-</v>
      </c>
      <c r="K2053" s="298" t="str">
        <f>+CONTACTO!$C$6</f>
        <v>-</v>
      </c>
    </row>
    <row r="2054" spans="7:11" x14ac:dyDescent="0.25">
      <c r="G2054" s="80" t="str">
        <f t="shared" si="31"/>
        <v>-</v>
      </c>
      <c r="K2054" s="298" t="str">
        <f>+CONTACTO!$C$6</f>
        <v>-</v>
      </c>
    </row>
    <row r="2055" spans="7:11" x14ac:dyDescent="0.25">
      <c r="G2055" s="80" t="str">
        <f t="shared" ref="G2055:G2118" si="32">IF(F2055="","-",IFERROR(+IF(F2055="si",(((E2055*19)/100)+E2055),E2055),"-"))</f>
        <v>-</v>
      </c>
      <c r="K2055" s="298" t="str">
        <f>+CONTACTO!$C$6</f>
        <v>-</v>
      </c>
    </row>
    <row r="2056" spans="7:11" x14ac:dyDescent="0.25">
      <c r="G2056" s="80" t="str">
        <f t="shared" si="32"/>
        <v>-</v>
      </c>
      <c r="K2056" s="298" t="str">
        <f>+CONTACTO!$C$6</f>
        <v>-</v>
      </c>
    </row>
    <row r="2057" spans="7:11" x14ac:dyDescent="0.25">
      <c r="G2057" s="80" t="str">
        <f t="shared" si="32"/>
        <v>-</v>
      </c>
      <c r="K2057" s="298" t="str">
        <f>+CONTACTO!$C$6</f>
        <v>-</v>
      </c>
    </row>
    <row r="2058" spans="7:11" x14ac:dyDescent="0.25">
      <c r="G2058" s="80" t="str">
        <f t="shared" si="32"/>
        <v>-</v>
      </c>
      <c r="K2058" s="298" t="str">
        <f>+CONTACTO!$C$6</f>
        <v>-</v>
      </c>
    </row>
    <row r="2059" spans="7:11" x14ac:dyDescent="0.25">
      <c r="G2059" s="80" t="str">
        <f t="shared" si="32"/>
        <v>-</v>
      </c>
      <c r="K2059" s="298" t="str">
        <f>+CONTACTO!$C$6</f>
        <v>-</v>
      </c>
    </row>
    <row r="2060" spans="7:11" x14ac:dyDescent="0.25">
      <c r="G2060" s="80" t="str">
        <f t="shared" si="32"/>
        <v>-</v>
      </c>
      <c r="K2060" s="298" t="str">
        <f>+CONTACTO!$C$6</f>
        <v>-</v>
      </c>
    </row>
    <row r="2061" spans="7:11" x14ac:dyDescent="0.25">
      <c r="G2061" s="80" t="str">
        <f t="shared" si="32"/>
        <v>-</v>
      </c>
      <c r="K2061" s="298" t="str">
        <f>+CONTACTO!$C$6</f>
        <v>-</v>
      </c>
    </row>
    <row r="2062" spans="7:11" x14ac:dyDescent="0.25">
      <c r="G2062" s="80" t="str">
        <f t="shared" si="32"/>
        <v>-</v>
      </c>
      <c r="K2062" s="298" t="str">
        <f>+CONTACTO!$C$6</f>
        <v>-</v>
      </c>
    </row>
    <row r="2063" spans="7:11" x14ac:dyDescent="0.25">
      <c r="G2063" s="80" t="str">
        <f t="shared" si="32"/>
        <v>-</v>
      </c>
      <c r="K2063" s="298" t="str">
        <f>+CONTACTO!$C$6</f>
        <v>-</v>
      </c>
    </row>
    <row r="2064" spans="7:11" x14ac:dyDescent="0.25">
      <c r="G2064" s="80" t="str">
        <f t="shared" si="32"/>
        <v>-</v>
      </c>
      <c r="K2064" s="298" t="str">
        <f>+CONTACTO!$C$6</f>
        <v>-</v>
      </c>
    </row>
    <row r="2065" spans="7:11" x14ac:dyDescent="0.25">
      <c r="G2065" s="80" t="str">
        <f t="shared" si="32"/>
        <v>-</v>
      </c>
      <c r="K2065" s="298" t="str">
        <f>+CONTACTO!$C$6</f>
        <v>-</v>
      </c>
    </row>
    <row r="2066" spans="7:11" x14ac:dyDescent="0.25">
      <c r="G2066" s="80" t="str">
        <f t="shared" si="32"/>
        <v>-</v>
      </c>
      <c r="K2066" s="298" t="str">
        <f>+CONTACTO!$C$6</f>
        <v>-</v>
      </c>
    </row>
    <row r="2067" spans="7:11" x14ac:dyDescent="0.25">
      <c r="G2067" s="80" t="str">
        <f t="shared" si="32"/>
        <v>-</v>
      </c>
      <c r="K2067" s="298" t="str">
        <f>+CONTACTO!$C$6</f>
        <v>-</v>
      </c>
    </row>
    <row r="2068" spans="7:11" x14ac:dyDescent="0.25">
      <c r="G2068" s="80" t="str">
        <f t="shared" si="32"/>
        <v>-</v>
      </c>
      <c r="K2068" s="298" t="str">
        <f>+CONTACTO!$C$6</f>
        <v>-</v>
      </c>
    </row>
    <row r="2069" spans="7:11" x14ac:dyDescent="0.25">
      <c r="G2069" s="80" t="str">
        <f t="shared" si="32"/>
        <v>-</v>
      </c>
      <c r="K2069" s="298" t="str">
        <f>+CONTACTO!$C$6</f>
        <v>-</v>
      </c>
    </row>
    <row r="2070" spans="7:11" x14ac:dyDescent="0.25">
      <c r="G2070" s="80" t="str">
        <f t="shared" si="32"/>
        <v>-</v>
      </c>
      <c r="K2070" s="298" t="str">
        <f>+CONTACTO!$C$6</f>
        <v>-</v>
      </c>
    </row>
    <row r="2071" spans="7:11" x14ac:dyDescent="0.25">
      <c r="G2071" s="80" t="str">
        <f t="shared" si="32"/>
        <v>-</v>
      </c>
      <c r="K2071" s="298" t="str">
        <f>+CONTACTO!$C$6</f>
        <v>-</v>
      </c>
    </row>
    <row r="2072" spans="7:11" x14ac:dyDescent="0.25">
      <c r="G2072" s="80" t="str">
        <f t="shared" si="32"/>
        <v>-</v>
      </c>
      <c r="K2072" s="298" t="str">
        <f>+CONTACTO!$C$6</f>
        <v>-</v>
      </c>
    </row>
    <row r="2073" spans="7:11" x14ac:dyDescent="0.25">
      <c r="G2073" s="80" t="str">
        <f t="shared" si="32"/>
        <v>-</v>
      </c>
      <c r="K2073" s="298" t="str">
        <f>+CONTACTO!$C$6</f>
        <v>-</v>
      </c>
    </row>
    <row r="2074" spans="7:11" x14ac:dyDescent="0.25">
      <c r="G2074" s="80" t="str">
        <f t="shared" si="32"/>
        <v>-</v>
      </c>
      <c r="K2074" s="298" t="str">
        <f>+CONTACTO!$C$6</f>
        <v>-</v>
      </c>
    </row>
    <row r="2075" spans="7:11" x14ac:dyDescent="0.25">
      <c r="G2075" s="80" t="str">
        <f t="shared" si="32"/>
        <v>-</v>
      </c>
      <c r="K2075" s="298" t="str">
        <f>+CONTACTO!$C$6</f>
        <v>-</v>
      </c>
    </row>
    <row r="2076" spans="7:11" x14ac:dyDescent="0.25">
      <c r="G2076" s="80" t="str">
        <f t="shared" si="32"/>
        <v>-</v>
      </c>
      <c r="K2076" s="298" t="str">
        <f>+CONTACTO!$C$6</f>
        <v>-</v>
      </c>
    </row>
    <row r="2077" spans="7:11" x14ac:dyDescent="0.25">
      <c r="G2077" s="80" t="str">
        <f t="shared" si="32"/>
        <v>-</v>
      </c>
      <c r="K2077" s="298" t="str">
        <f>+CONTACTO!$C$6</f>
        <v>-</v>
      </c>
    </row>
    <row r="2078" spans="7:11" x14ac:dyDescent="0.25">
      <c r="G2078" s="80" t="str">
        <f t="shared" si="32"/>
        <v>-</v>
      </c>
      <c r="K2078" s="298" t="str">
        <f>+CONTACTO!$C$6</f>
        <v>-</v>
      </c>
    </row>
    <row r="2079" spans="7:11" x14ac:dyDescent="0.25">
      <c r="G2079" s="80" t="str">
        <f t="shared" si="32"/>
        <v>-</v>
      </c>
      <c r="K2079" s="298" t="str">
        <f>+CONTACTO!$C$6</f>
        <v>-</v>
      </c>
    </row>
    <row r="2080" spans="7:11" x14ac:dyDescent="0.25">
      <c r="G2080" s="80" t="str">
        <f t="shared" si="32"/>
        <v>-</v>
      </c>
      <c r="K2080" s="298" t="str">
        <f>+CONTACTO!$C$6</f>
        <v>-</v>
      </c>
    </row>
    <row r="2081" spans="7:11" x14ac:dyDescent="0.25">
      <c r="G2081" s="80" t="str">
        <f t="shared" si="32"/>
        <v>-</v>
      </c>
      <c r="K2081" s="298" t="str">
        <f>+CONTACTO!$C$6</f>
        <v>-</v>
      </c>
    </row>
    <row r="2082" spans="7:11" x14ac:dyDescent="0.25">
      <c r="G2082" s="80" t="str">
        <f t="shared" si="32"/>
        <v>-</v>
      </c>
      <c r="K2082" s="298" t="str">
        <f>+CONTACTO!$C$6</f>
        <v>-</v>
      </c>
    </row>
    <row r="2083" spans="7:11" x14ac:dyDescent="0.25">
      <c r="G2083" s="80" t="str">
        <f t="shared" si="32"/>
        <v>-</v>
      </c>
      <c r="K2083" s="298" t="str">
        <f>+CONTACTO!$C$6</f>
        <v>-</v>
      </c>
    </row>
    <row r="2084" spans="7:11" x14ac:dyDescent="0.25">
      <c r="G2084" s="80" t="str">
        <f t="shared" si="32"/>
        <v>-</v>
      </c>
      <c r="K2084" s="298" t="str">
        <f>+CONTACTO!$C$6</f>
        <v>-</v>
      </c>
    </row>
    <row r="2085" spans="7:11" x14ac:dyDescent="0.25">
      <c r="G2085" s="80" t="str">
        <f t="shared" si="32"/>
        <v>-</v>
      </c>
      <c r="K2085" s="298" t="str">
        <f>+CONTACTO!$C$6</f>
        <v>-</v>
      </c>
    </row>
    <row r="2086" spans="7:11" x14ac:dyDescent="0.25">
      <c r="G2086" s="80" t="str">
        <f t="shared" si="32"/>
        <v>-</v>
      </c>
      <c r="K2086" s="298" t="str">
        <f>+CONTACTO!$C$6</f>
        <v>-</v>
      </c>
    </row>
    <row r="2087" spans="7:11" x14ac:dyDescent="0.25">
      <c r="G2087" s="80" t="str">
        <f t="shared" si="32"/>
        <v>-</v>
      </c>
      <c r="K2087" s="298" t="str">
        <f>+CONTACTO!$C$6</f>
        <v>-</v>
      </c>
    </row>
    <row r="2088" spans="7:11" x14ac:dyDescent="0.25">
      <c r="G2088" s="80" t="str">
        <f t="shared" si="32"/>
        <v>-</v>
      </c>
      <c r="K2088" s="298" t="str">
        <f>+CONTACTO!$C$6</f>
        <v>-</v>
      </c>
    </row>
    <row r="2089" spans="7:11" x14ac:dyDescent="0.25">
      <c r="G2089" s="80" t="str">
        <f t="shared" si="32"/>
        <v>-</v>
      </c>
      <c r="K2089" s="298" t="str">
        <f>+CONTACTO!$C$6</f>
        <v>-</v>
      </c>
    </row>
    <row r="2090" spans="7:11" x14ac:dyDescent="0.25">
      <c r="G2090" s="80" t="str">
        <f t="shared" si="32"/>
        <v>-</v>
      </c>
      <c r="K2090" s="298" t="str">
        <f>+CONTACTO!$C$6</f>
        <v>-</v>
      </c>
    </row>
    <row r="2091" spans="7:11" x14ac:dyDescent="0.25">
      <c r="G2091" s="80" t="str">
        <f t="shared" si="32"/>
        <v>-</v>
      </c>
      <c r="K2091" s="298" t="str">
        <f>+CONTACTO!$C$6</f>
        <v>-</v>
      </c>
    </row>
    <row r="2092" spans="7:11" x14ac:dyDescent="0.25">
      <c r="G2092" s="80" t="str">
        <f t="shared" si="32"/>
        <v>-</v>
      </c>
      <c r="K2092" s="298" t="str">
        <f>+CONTACTO!$C$6</f>
        <v>-</v>
      </c>
    </row>
    <row r="2093" spans="7:11" x14ac:dyDescent="0.25">
      <c r="G2093" s="80" t="str">
        <f t="shared" si="32"/>
        <v>-</v>
      </c>
      <c r="K2093" s="298" t="str">
        <f>+CONTACTO!$C$6</f>
        <v>-</v>
      </c>
    </row>
    <row r="2094" spans="7:11" x14ac:dyDescent="0.25">
      <c r="G2094" s="80" t="str">
        <f t="shared" si="32"/>
        <v>-</v>
      </c>
      <c r="K2094" s="298" t="str">
        <f>+CONTACTO!$C$6</f>
        <v>-</v>
      </c>
    </row>
    <row r="2095" spans="7:11" x14ac:dyDescent="0.25">
      <c r="G2095" s="80" t="str">
        <f t="shared" si="32"/>
        <v>-</v>
      </c>
      <c r="K2095" s="298" t="str">
        <f>+CONTACTO!$C$6</f>
        <v>-</v>
      </c>
    </row>
    <row r="2096" spans="7:11" x14ac:dyDescent="0.25">
      <c r="G2096" s="80" t="str">
        <f t="shared" si="32"/>
        <v>-</v>
      </c>
      <c r="K2096" s="298" t="str">
        <f>+CONTACTO!$C$6</f>
        <v>-</v>
      </c>
    </row>
    <row r="2097" spans="7:11" x14ac:dyDescent="0.25">
      <c r="G2097" s="80" t="str">
        <f t="shared" si="32"/>
        <v>-</v>
      </c>
      <c r="K2097" s="298" t="str">
        <f>+CONTACTO!$C$6</f>
        <v>-</v>
      </c>
    </row>
    <row r="2098" spans="7:11" x14ac:dyDescent="0.25">
      <c r="G2098" s="80" t="str">
        <f t="shared" si="32"/>
        <v>-</v>
      </c>
      <c r="K2098" s="298" t="str">
        <f>+CONTACTO!$C$6</f>
        <v>-</v>
      </c>
    </row>
    <row r="2099" spans="7:11" x14ac:dyDescent="0.25">
      <c r="G2099" s="80" t="str">
        <f t="shared" si="32"/>
        <v>-</v>
      </c>
      <c r="K2099" s="298" t="str">
        <f>+CONTACTO!$C$6</f>
        <v>-</v>
      </c>
    </row>
    <row r="2100" spans="7:11" x14ac:dyDescent="0.25">
      <c r="G2100" s="80" t="str">
        <f t="shared" si="32"/>
        <v>-</v>
      </c>
      <c r="K2100" s="298" t="str">
        <f>+CONTACTO!$C$6</f>
        <v>-</v>
      </c>
    </row>
    <row r="2101" spans="7:11" x14ac:dyDescent="0.25">
      <c r="G2101" s="80" t="str">
        <f t="shared" si="32"/>
        <v>-</v>
      </c>
      <c r="K2101" s="298" t="str">
        <f>+CONTACTO!$C$6</f>
        <v>-</v>
      </c>
    </row>
    <row r="2102" spans="7:11" x14ac:dyDescent="0.25">
      <c r="G2102" s="80" t="str">
        <f t="shared" si="32"/>
        <v>-</v>
      </c>
      <c r="K2102" s="298" t="str">
        <f>+CONTACTO!$C$6</f>
        <v>-</v>
      </c>
    </row>
    <row r="2103" spans="7:11" x14ac:dyDescent="0.25">
      <c r="G2103" s="80" t="str">
        <f t="shared" si="32"/>
        <v>-</v>
      </c>
      <c r="K2103" s="298" t="str">
        <f>+CONTACTO!$C$6</f>
        <v>-</v>
      </c>
    </row>
    <row r="2104" spans="7:11" x14ac:dyDescent="0.25">
      <c r="G2104" s="80" t="str">
        <f t="shared" si="32"/>
        <v>-</v>
      </c>
      <c r="K2104" s="298" t="str">
        <f>+CONTACTO!$C$6</f>
        <v>-</v>
      </c>
    </row>
    <row r="2105" spans="7:11" x14ac:dyDescent="0.25">
      <c r="G2105" s="80" t="str">
        <f t="shared" si="32"/>
        <v>-</v>
      </c>
      <c r="K2105" s="298" t="str">
        <f>+CONTACTO!$C$6</f>
        <v>-</v>
      </c>
    </row>
    <row r="2106" spans="7:11" x14ac:dyDescent="0.25">
      <c r="G2106" s="80" t="str">
        <f t="shared" si="32"/>
        <v>-</v>
      </c>
      <c r="K2106" s="298" t="str">
        <f>+CONTACTO!$C$6</f>
        <v>-</v>
      </c>
    </row>
    <row r="2107" spans="7:11" x14ac:dyDescent="0.25">
      <c r="G2107" s="80" t="str">
        <f t="shared" si="32"/>
        <v>-</v>
      </c>
      <c r="K2107" s="298" t="str">
        <f>+CONTACTO!$C$6</f>
        <v>-</v>
      </c>
    </row>
    <row r="2108" spans="7:11" x14ac:dyDescent="0.25">
      <c r="G2108" s="80" t="str">
        <f t="shared" si="32"/>
        <v>-</v>
      </c>
      <c r="K2108" s="298" t="str">
        <f>+CONTACTO!$C$6</f>
        <v>-</v>
      </c>
    </row>
    <row r="2109" spans="7:11" x14ac:dyDescent="0.25">
      <c r="G2109" s="80" t="str">
        <f t="shared" si="32"/>
        <v>-</v>
      </c>
      <c r="K2109" s="298" t="str">
        <f>+CONTACTO!$C$6</f>
        <v>-</v>
      </c>
    </row>
    <row r="2110" spans="7:11" x14ac:dyDescent="0.25">
      <c r="G2110" s="80" t="str">
        <f t="shared" si="32"/>
        <v>-</v>
      </c>
      <c r="K2110" s="298" t="str">
        <f>+CONTACTO!$C$6</f>
        <v>-</v>
      </c>
    </row>
    <row r="2111" spans="7:11" x14ac:dyDescent="0.25">
      <c r="G2111" s="80" t="str">
        <f t="shared" si="32"/>
        <v>-</v>
      </c>
      <c r="K2111" s="298" t="str">
        <f>+CONTACTO!$C$6</f>
        <v>-</v>
      </c>
    </row>
    <row r="2112" spans="7:11" x14ac:dyDescent="0.25">
      <c r="G2112" s="80" t="str">
        <f t="shared" si="32"/>
        <v>-</v>
      </c>
      <c r="K2112" s="298" t="str">
        <f>+CONTACTO!$C$6</f>
        <v>-</v>
      </c>
    </row>
    <row r="2113" spans="7:11" x14ac:dyDescent="0.25">
      <c r="G2113" s="80" t="str">
        <f t="shared" si="32"/>
        <v>-</v>
      </c>
      <c r="K2113" s="298" t="str">
        <f>+CONTACTO!$C$6</f>
        <v>-</v>
      </c>
    </row>
    <row r="2114" spans="7:11" x14ac:dyDescent="0.25">
      <c r="G2114" s="80" t="str">
        <f t="shared" si="32"/>
        <v>-</v>
      </c>
      <c r="K2114" s="298" t="str">
        <f>+CONTACTO!$C$6</f>
        <v>-</v>
      </c>
    </row>
    <row r="2115" spans="7:11" x14ac:dyDescent="0.25">
      <c r="G2115" s="80" t="str">
        <f t="shared" si="32"/>
        <v>-</v>
      </c>
      <c r="K2115" s="298" t="str">
        <f>+CONTACTO!$C$6</f>
        <v>-</v>
      </c>
    </row>
    <row r="2116" spans="7:11" x14ac:dyDescent="0.25">
      <c r="G2116" s="80" t="str">
        <f t="shared" si="32"/>
        <v>-</v>
      </c>
      <c r="K2116" s="298" t="str">
        <f>+CONTACTO!$C$6</f>
        <v>-</v>
      </c>
    </row>
    <row r="2117" spans="7:11" x14ac:dyDescent="0.25">
      <c r="G2117" s="80" t="str">
        <f t="shared" si="32"/>
        <v>-</v>
      </c>
      <c r="K2117" s="298" t="str">
        <f>+CONTACTO!$C$6</f>
        <v>-</v>
      </c>
    </row>
    <row r="2118" spans="7:11" x14ac:dyDescent="0.25">
      <c r="G2118" s="80" t="str">
        <f t="shared" si="32"/>
        <v>-</v>
      </c>
      <c r="K2118" s="298" t="str">
        <f>+CONTACTO!$C$6</f>
        <v>-</v>
      </c>
    </row>
    <row r="2119" spans="7:11" x14ac:dyDescent="0.25">
      <c r="G2119" s="80" t="str">
        <f t="shared" ref="G2119:G2182" si="33">IF(F2119="","-",IFERROR(+IF(F2119="si",(((E2119*19)/100)+E2119),E2119),"-"))</f>
        <v>-</v>
      </c>
      <c r="K2119" s="298" t="str">
        <f>+CONTACTO!$C$6</f>
        <v>-</v>
      </c>
    </row>
    <row r="2120" spans="7:11" x14ac:dyDescent="0.25">
      <c r="G2120" s="80" t="str">
        <f t="shared" si="33"/>
        <v>-</v>
      </c>
      <c r="K2120" s="298" t="str">
        <f>+CONTACTO!$C$6</f>
        <v>-</v>
      </c>
    </row>
    <row r="2121" spans="7:11" x14ac:dyDescent="0.25">
      <c r="G2121" s="80" t="str">
        <f t="shared" si="33"/>
        <v>-</v>
      </c>
      <c r="K2121" s="298" t="str">
        <f>+CONTACTO!$C$6</f>
        <v>-</v>
      </c>
    </row>
    <row r="2122" spans="7:11" x14ac:dyDescent="0.25">
      <c r="G2122" s="80" t="str">
        <f t="shared" si="33"/>
        <v>-</v>
      </c>
      <c r="K2122" s="298" t="str">
        <f>+CONTACTO!$C$6</f>
        <v>-</v>
      </c>
    </row>
    <row r="2123" spans="7:11" x14ac:dyDescent="0.25">
      <c r="G2123" s="80" t="str">
        <f t="shared" si="33"/>
        <v>-</v>
      </c>
      <c r="K2123" s="298" t="str">
        <f>+CONTACTO!$C$6</f>
        <v>-</v>
      </c>
    </row>
    <row r="2124" spans="7:11" x14ac:dyDescent="0.25">
      <c r="G2124" s="80" t="str">
        <f t="shared" si="33"/>
        <v>-</v>
      </c>
      <c r="K2124" s="298" t="str">
        <f>+CONTACTO!$C$6</f>
        <v>-</v>
      </c>
    </row>
    <row r="2125" spans="7:11" x14ac:dyDescent="0.25">
      <c r="G2125" s="80" t="str">
        <f t="shared" si="33"/>
        <v>-</v>
      </c>
      <c r="K2125" s="298" t="str">
        <f>+CONTACTO!$C$6</f>
        <v>-</v>
      </c>
    </row>
    <row r="2126" spans="7:11" x14ac:dyDescent="0.25">
      <c r="G2126" s="80" t="str">
        <f t="shared" si="33"/>
        <v>-</v>
      </c>
      <c r="K2126" s="298" t="str">
        <f>+CONTACTO!$C$6</f>
        <v>-</v>
      </c>
    </row>
    <row r="2127" spans="7:11" x14ac:dyDescent="0.25">
      <c r="G2127" s="80" t="str">
        <f t="shared" si="33"/>
        <v>-</v>
      </c>
      <c r="K2127" s="298" t="str">
        <f>+CONTACTO!$C$6</f>
        <v>-</v>
      </c>
    </row>
    <row r="2128" spans="7:11" x14ac:dyDescent="0.25">
      <c r="G2128" s="80" t="str">
        <f t="shared" si="33"/>
        <v>-</v>
      </c>
      <c r="K2128" s="298" t="str">
        <f>+CONTACTO!$C$6</f>
        <v>-</v>
      </c>
    </row>
    <row r="2129" spans="7:11" x14ac:dyDescent="0.25">
      <c r="G2129" s="80" t="str">
        <f t="shared" si="33"/>
        <v>-</v>
      </c>
      <c r="K2129" s="298" t="str">
        <f>+CONTACTO!$C$6</f>
        <v>-</v>
      </c>
    </row>
    <row r="2130" spans="7:11" x14ac:dyDescent="0.25">
      <c r="G2130" s="80" t="str">
        <f t="shared" si="33"/>
        <v>-</v>
      </c>
      <c r="K2130" s="298" t="str">
        <f>+CONTACTO!$C$6</f>
        <v>-</v>
      </c>
    </row>
    <row r="2131" spans="7:11" x14ac:dyDescent="0.25">
      <c r="G2131" s="80" t="str">
        <f t="shared" si="33"/>
        <v>-</v>
      </c>
      <c r="K2131" s="298" t="str">
        <f>+CONTACTO!$C$6</f>
        <v>-</v>
      </c>
    </row>
    <row r="2132" spans="7:11" x14ac:dyDescent="0.25">
      <c r="G2132" s="80" t="str">
        <f t="shared" si="33"/>
        <v>-</v>
      </c>
      <c r="K2132" s="298" t="str">
        <f>+CONTACTO!$C$6</f>
        <v>-</v>
      </c>
    </row>
    <row r="2133" spans="7:11" x14ac:dyDescent="0.25">
      <c r="G2133" s="80" t="str">
        <f t="shared" si="33"/>
        <v>-</v>
      </c>
      <c r="K2133" s="298" t="str">
        <f>+CONTACTO!$C$6</f>
        <v>-</v>
      </c>
    </row>
    <row r="2134" spans="7:11" x14ac:dyDescent="0.25">
      <c r="G2134" s="80" t="str">
        <f t="shared" si="33"/>
        <v>-</v>
      </c>
      <c r="K2134" s="298" t="str">
        <f>+CONTACTO!$C$6</f>
        <v>-</v>
      </c>
    </row>
    <row r="2135" spans="7:11" x14ac:dyDescent="0.25">
      <c r="G2135" s="80" t="str">
        <f t="shared" si="33"/>
        <v>-</v>
      </c>
      <c r="K2135" s="298" t="str">
        <f>+CONTACTO!$C$6</f>
        <v>-</v>
      </c>
    </row>
    <row r="2136" spans="7:11" x14ac:dyDescent="0.25">
      <c r="G2136" s="80" t="str">
        <f t="shared" si="33"/>
        <v>-</v>
      </c>
      <c r="K2136" s="298" t="str">
        <f>+CONTACTO!$C$6</f>
        <v>-</v>
      </c>
    </row>
    <row r="2137" spans="7:11" x14ac:dyDescent="0.25">
      <c r="G2137" s="80" t="str">
        <f t="shared" si="33"/>
        <v>-</v>
      </c>
      <c r="K2137" s="298" t="str">
        <f>+CONTACTO!$C$6</f>
        <v>-</v>
      </c>
    </row>
    <row r="2138" spans="7:11" x14ac:dyDescent="0.25">
      <c r="G2138" s="80" t="str">
        <f t="shared" si="33"/>
        <v>-</v>
      </c>
      <c r="K2138" s="298" t="str">
        <f>+CONTACTO!$C$6</f>
        <v>-</v>
      </c>
    </row>
    <row r="2139" spans="7:11" x14ac:dyDescent="0.25">
      <c r="G2139" s="80" t="str">
        <f t="shared" si="33"/>
        <v>-</v>
      </c>
      <c r="K2139" s="298" t="str">
        <f>+CONTACTO!$C$6</f>
        <v>-</v>
      </c>
    </row>
    <row r="2140" spans="7:11" x14ac:dyDescent="0.25">
      <c r="G2140" s="80" t="str">
        <f t="shared" si="33"/>
        <v>-</v>
      </c>
      <c r="K2140" s="298" t="str">
        <f>+CONTACTO!$C$6</f>
        <v>-</v>
      </c>
    </row>
    <row r="2141" spans="7:11" x14ac:dyDescent="0.25">
      <c r="G2141" s="80" t="str">
        <f t="shared" si="33"/>
        <v>-</v>
      </c>
      <c r="K2141" s="298" t="str">
        <f>+CONTACTO!$C$6</f>
        <v>-</v>
      </c>
    </row>
    <row r="2142" spans="7:11" x14ac:dyDescent="0.25">
      <c r="G2142" s="80" t="str">
        <f t="shared" si="33"/>
        <v>-</v>
      </c>
      <c r="K2142" s="298" t="str">
        <f>+CONTACTO!$C$6</f>
        <v>-</v>
      </c>
    </row>
    <row r="2143" spans="7:11" x14ac:dyDescent="0.25">
      <c r="G2143" s="80" t="str">
        <f t="shared" si="33"/>
        <v>-</v>
      </c>
      <c r="K2143" s="298" t="str">
        <f>+CONTACTO!$C$6</f>
        <v>-</v>
      </c>
    </row>
    <row r="2144" spans="7:11" x14ac:dyDescent="0.25">
      <c r="G2144" s="80" t="str">
        <f t="shared" si="33"/>
        <v>-</v>
      </c>
      <c r="K2144" s="298" t="str">
        <f>+CONTACTO!$C$6</f>
        <v>-</v>
      </c>
    </row>
    <row r="2145" spans="7:11" x14ac:dyDescent="0.25">
      <c r="G2145" s="80" t="str">
        <f t="shared" si="33"/>
        <v>-</v>
      </c>
      <c r="K2145" s="298" t="str">
        <f>+CONTACTO!$C$6</f>
        <v>-</v>
      </c>
    </row>
    <row r="2146" spans="7:11" x14ac:dyDescent="0.25">
      <c r="G2146" s="80" t="str">
        <f t="shared" si="33"/>
        <v>-</v>
      </c>
      <c r="K2146" s="298" t="str">
        <f>+CONTACTO!$C$6</f>
        <v>-</v>
      </c>
    </row>
    <row r="2147" spans="7:11" x14ac:dyDescent="0.25">
      <c r="G2147" s="80" t="str">
        <f t="shared" si="33"/>
        <v>-</v>
      </c>
      <c r="K2147" s="298" t="str">
        <f>+CONTACTO!$C$6</f>
        <v>-</v>
      </c>
    </row>
    <row r="2148" spans="7:11" x14ac:dyDescent="0.25">
      <c r="G2148" s="80" t="str">
        <f t="shared" si="33"/>
        <v>-</v>
      </c>
      <c r="K2148" s="298" t="str">
        <f>+CONTACTO!$C$6</f>
        <v>-</v>
      </c>
    </row>
    <row r="2149" spans="7:11" x14ac:dyDescent="0.25">
      <c r="G2149" s="80" t="str">
        <f t="shared" si="33"/>
        <v>-</v>
      </c>
      <c r="K2149" s="298" t="str">
        <f>+CONTACTO!$C$6</f>
        <v>-</v>
      </c>
    </row>
    <row r="2150" spans="7:11" x14ac:dyDescent="0.25">
      <c r="G2150" s="80" t="str">
        <f t="shared" si="33"/>
        <v>-</v>
      </c>
      <c r="K2150" s="298" t="str">
        <f>+CONTACTO!$C$6</f>
        <v>-</v>
      </c>
    </row>
    <row r="2151" spans="7:11" x14ac:dyDescent="0.25">
      <c r="G2151" s="80" t="str">
        <f t="shared" si="33"/>
        <v>-</v>
      </c>
      <c r="K2151" s="298" t="str">
        <f>+CONTACTO!$C$6</f>
        <v>-</v>
      </c>
    </row>
    <row r="2152" spans="7:11" x14ac:dyDescent="0.25">
      <c r="G2152" s="80" t="str">
        <f t="shared" si="33"/>
        <v>-</v>
      </c>
      <c r="K2152" s="298" t="str">
        <f>+CONTACTO!$C$6</f>
        <v>-</v>
      </c>
    </row>
    <row r="2153" spans="7:11" x14ac:dyDescent="0.25">
      <c r="G2153" s="80" t="str">
        <f t="shared" si="33"/>
        <v>-</v>
      </c>
      <c r="K2153" s="298" t="str">
        <f>+CONTACTO!$C$6</f>
        <v>-</v>
      </c>
    </row>
    <row r="2154" spans="7:11" x14ac:dyDescent="0.25">
      <c r="G2154" s="80" t="str">
        <f t="shared" si="33"/>
        <v>-</v>
      </c>
      <c r="K2154" s="298" t="str">
        <f>+CONTACTO!$C$6</f>
        <v>-</v>
      </c>
    </row>
    <row r="2155" spans="7:11" x14ac:dyDescent="0.25">
      <c r="G2155" s="80" t="str">
        <f t="shared" si="33"/>
        <v>-</v>
      </c>
      <c r="K2155" s="298" t="str">
        <f>+CONTACTO!$C$6</f>
        <v>-</v>
      </c>
    </row>
    <row r="2156" spans="7:11" x14ac:dyDescent="0.25">
      <c r="G2156" s="80" t="str">
        <f t="shared" si="33"/>
        <v>-</v>
      </c>
      <c r="K2156" s="298" t="str">
        <f>+CONTACTO!$C$6</f>
        <v>-</v>
      </c>
    </row>
    <row r="2157" spans="7:11" x14ac:dyDescent="0.25">
      <c r="G2157" s="80" t="str">
        <f t="shared" si="33"/>
        <v>-</v>
      </c>
      <c r="K2157" s="298" t="str">
        <f>+CONTACTO!$C$6</f>
        <v>-</v>
      </c>
    </row>
    <row r="2158" spans="7:11" x14ac:dyDescent="0.25">
      <c r="G2158" s="80" t="str">
        <f t="shared" si="33"/>
        <v>-</v>
      </c>
      <c r="K2158" s="298" t="str">
        <f>+CONTACTO!$C$6</f>
        <v>-</v>
      </c>
    </row>
    <row r="2159" spans="7:11" x14ac:dyDescent="0.25">
      <c r="G2159" s="80" t="str">
        <f t="shared" si="33"/>
        <v>-</v>
      </c>
      <c r="K2159" s="298" t="str">
        <f>+CONTACTO!$C$6</f>
        <v>-</v>
      </c>
    </row>
    <row r="2160" spans="7:11" x14ac:dyDescent="0.25">
      <c r="G2160" s="80" t="str">
        <f t="shared" si="33"/>
        <v>-</v>
      </c>
      <c r="K2160" s="298" t="str">
        <f>+CONTACTO!$C$6</f>
        <v>-</v>
      </c>
    </row>
    <row r="2161" spans="7:11" x14ac:dyDescent="0.25">
      <c r="G2161" s="80" t="str">
        <f t="shared" si="33"/>
        <v>-</v>
      </c>
      <c r="K2161" s="298" t="str">
        <f>+CONTACTO!$C$6</f>
        <v>-</v>
      </c>
    </row>
    <row r="2162" spans="7:11" x14ac:dyDescent="0.25">
      <c r="G2162" s="80" t="str">
        <f t="shared" si="33"/>
        <v>-</v>
      </c>
      <c r="K2162" s="298" t="str">
        <f>+CONTACTO!$C$6</f>
        <v>-</v>
      </c>
    </row>
    <row r="2163" spans="7:11" x14ac:dyDescent="0.25">
      <c r="G2163" s="80" t="str">
        <f t="shared" si="33"/>
        <v>-</v>
      </c>
      <c r="K2163" s="298" t="str">
        <f>+CONTACTO!$C$6</f>
        <v>-</v>
      </c>
    </row>
    <row r="2164" spans="7:11" x14ac:dyDescent="0.25">
      <c r="G2164" s="80" t="str">
        <f t="shared" si="33"/>
        <v>-</v>
      </c>
      <c r="K2164" s="298" t="str">
        <f>+CONTACTO!$C$6</f>
        <v>-</v>
      </c>
    </row>
    <row r="2165" spans="7:11" x14ac:dyDescent="0.25">
      <c r="G2165" s="80" t="str">
        <f t="shared" si="33"/>
        <v>-</v>
      </c>
      <c r="K2165" s="298" t="str">
        <f>+CONTACTO!$C$6</f>
        <v>-</v>
      </c>
    </row>
    <row r="2166" spans="7:11" x14ac:dyDescent="0.25">
      <c r="G2166" s="80" t="str">
        <f t="shared" si="33"/>
        <v>-</v>
      </c>
      <c r="K2166" s="298" t="str">
        <f>+CONTACTO!$C$6</f>
        <v>-</v>
      </c>
    </row>
    <row r="2167" spans="7:11" x14ac:dyDescent="0.25">
      <c r="G2167" s="80" t="str">
        <f t="shared" si="33"/>
        <v>-</v>
      </c>
      <c r="K2167" s="298" t="str">
        <f>+CONTACTO!$C$6</f>
        <v>-</v>
      </c>
    </row>
    <row r="2168" spans="7:11" x14ac:dyDescent="0.25">
      <c r="G2168" s="80" t="str">
        <f t="shared" si="33"/>
        <v>-</v>
      </c>
      <c r="K2168" s="298" t="str">
        <f>+CONTACTO!$C$6</f>
        <v>-</v>
      </c>
    </row>
    <row r="2169" spans="7:11" x14ac:dyDescent="0.25">
      <c r="G2169" s="80" t="str">
        <f t="shared" si="33"/>
        <v>-</v>
      </c>
      <c r="K2169" s="298" t="str">
        <f>+CONTACTO!$C$6</f>
        <v>-</v>
      </c>
    </row>
    <row r="2170" spans="7:11" x14ac:dyDescent="0.25">
      <c r="G2170" s="80" t="str">
        <f t="shared" si="33"/>
        <v>-</v>
      </c>
      <c r="K2170" s="298" t="str">
        <f>+CONTACTO!$C$6</f>
        <v>-</v>
      </c>
    </row>
    <row r="2171" spans="7:11" x14ac:dyDescent="0.25">
      <c r="G2171" s="80" t="str">
        <f t="shared" si="33"/>
        <v>-</v>
      </c>
      <c r="K2171" s="298" t="str">
        <f>+CONTACTO!$C$6</f>
        <v>-</v>
      </c>
    </row>
    <row r="2172" spans="7:11" x14ac:dyDescent="0.25">
      <c r="G2172" s="80" t="str">
        <f t="shared" si="33"/>
        <v>-</v>
      </c>
      <c r="K2172" s="298" t="str">
        <f>+CONTACTO!$C$6</f>
        <v>-</v>
      </c>
    </row>
    <row r="2173" spans="7:11" x14ac:dyDescent="0.25">
      <c r="G2173" s="80" t="str">
        <f t="shared" si="33"/>
        <v>-</v>
      </c>
      <c r="K2173" s="298" t="str">
        <f>+CONTACTO!$C$6</f>
        <v>-</v>
      </c>
    </row>
    <row r="2174" spans="7:11" x14ac:dyDescent="0.25">
      <c r="G2174" s="80" t="str">
        <f t="shared" si="33"/>
        <v>-</v>
      </c>
      <c r="K2174" s="298" t="str">
        <f>+CONTACTO!$C$6</f>
        <v>-</v>
      </c>
    </row>
    <row r="2175" spans="7:11" x14ac:dyDescent="0.25">
      <c r="G2175" s="80" t="str">
        <f t="shared" si="33"/>
        <v>-</v>
      </c>
      <c r="K2175" s="298" t="str">
        <f>+CONTACTO!$C$6</f>
        <v>-</v>
      </c>
    </row>
    <row r="2176" spans="7:11" x14ac:dyDescent="0.25">
      <c r="G2176" s="80" t="str">
        <f t="shared" si="33"/>
        <v>-</v>
      </c>
      <c r="K2176" s="298" t="str">
        <f>+CONTACTO!$C$6</f>
        <v>-</v>
      </c>
    </row>
    <row r="2177" spans="7:11" x14ac:dyDescent="0.25">
      <c r="G2177" s="80" t="str">
        <f t="shared" si="33"/>
        <v>-</v>
      </c>
      <c r="K2177" s="298" t="str">
        <f>+CONTACTO!$C$6</f>
        <v>-</v>
      </c>
    </row>
    <row r="2178" spans="7:11" x14ac:dyDescent="0.25">
      <c r="G2178" s="80" t="str">
        <f t="shared" si="33"/>
        <v>-</v>
      </c>
      <c r="K2178" s="298" t="str">
        <f>+CONTACTO!$C$6</f>
        <v>-</v>
      </c>
    </row>
    <row r="2179" spans="7:11" x14ac:dyDescent="0.25">
      <c r="G2179" s="80" t="str">
        <f t="shared" si="33"/>
        <v>-</v>
      </c>
      <c r="K2179" s="298" t="str">
        <f>+CONTACTO!$C$6</f>
        <v>-</v>
      </c>
    </row>
    <row r="2180" spans="7:11" x14ac:dyDescent="0.25">
      <c r="G2180" s="80" t="str">
        <f t="shared" si="33"/>
        <v>-</v>
      </c>
      <c r="K2180" s="298" t="str">
        <f>+CONTACTO!$C$6</f>
        <v>-</v>
      </c>
    </row>
    <row r="2181" spans="7:11" x14ac:dyDescent="0.25">
      <c r="G2181" s="80" t="str">
        <f t="shared" si="33"/>
        <v>-</v>
      </c>
      <c r="K2181" s="298" t="str">
        <f>+CONTACTO!$C$6</f>
        <v>-</v>
      </c>
    </row>
    <row r="2182" spans="7:11" x14ac:dyDescent="0.25">
      <c r="G2182" s="80" t="str">
        <f t="shared" si="33"/>
        <v>-</v>
      </c>
      <c r="K2182" s="298" t="str">
        <f>+CONTACTO!$C$6</f>
        <v>-</v>
      </c>
    </row>
    <row r="2183" spans="7:11" x14ac:dyDescent="0.25">
      <c r="G2183" s="80" t="str">
        <f t="shared" ref="G2183:G2246" si="34">IF(F2183="","-",IFERROR(+IF(F2183="si",(((E2183*19)/100)+E2183),E2183),"-"))</f>
        <v>-</v>
      </c>
      <c r="K2183" s="298" t="str">
        <f>+CONTACTO!$C$6</f>
        <v>-</v>
      </c>
    </row>
    <row r="2184" spans="7:11" x14ac:dyDescent="0.25">
      <c r="G2184" s="80" t="str">
        <f t="shared" si="34"/>
        <v>-</v>
      </c>
      <c r="K2184" s="298" t="str">
        <f>+CONTACTO!$C$6</f>
        <v>-</v>
      </c>
    </row>
    <row r="2185" spans="7:11" x14ac:dyDescent="0.25">
      <c r="G2185" s="80" t="str">
        <f t="shared" si="34"/>
        <v>-</v>
      </c>
      <c r="K2185" s="298" t="str">
        <f>+CONTACTO!$C$6</f>
        <v>-</v>
      </c>
    </row>
    <row r="2186" spans="7:11" x14ac:dyDescent="0.25">
      <c r="G2186" s="80" t="str">
        <f t="shared" si="34"/>
        <v>-</v>
      </c>
      <c r="K2186" s="298" t="str">
        <f>+CONTACTO!$C$6</f>
        <v>-</v>
      </c>
    </row>
    <row r="2187" spans="7:11" x14ac:dyDescent="0.25">
      <c r="G2187" s="80" t="str">
        <f t="shared" si="34"/>
        <v>-</v>
      </c>
      <c r="K2187" s="298" t="str">
        <f>+CONTACTO!$C$6</f>
        <v>-</v>
      </c>
    </row>
    <row r="2188" spans="7:11" x14ac:dyDescent="0.25">
      <c r="G2188" s="80" t="str">
        <f t="shared" si="34"/>
        <v>-</v>
      </c>
      <c r="K2188" s="298" t="str">
        <f>+CONTACTO!$C$6</f>
        <v>-</v>
      </c>
    </row>
    <row r="2189" spans="7:11" x14ac:dyDescent="0.25">
      <c r="G2189" s="80" t="str">
        <f t="shared" si="34"/>
        <v>-</v>
      </c>
      <c r="K2189" s="298" t="str">
        <f>+CONTACTO!$C$6</f>
        <v>-</v>
      </c>
    </row>
    <row r="2190" spans="7:11" x14ac:dyDescent="0.25">
      <c r="G2190" s="80" t="str">
        <f t="shared" si="34"/>
        <v>-</v>
      </c>
      <c r="K2190" s="298" t="str">
        <f>+CONTACTO!$C$6</f>
        <v>-</v>
      </c>
    </row>
    <row r="2191" spans="7:11" x14ac:dyDescent="0.25">
      <c r="G2191" s="80" t="str">
        <f t="shared" si="34"/>
        <v>-</v>
      </c>
      <c r="K2191" s="298" t="str">
        <f>+CONTACTO!$C$6</f>
        <v>-</v>
      </c>
    </row>
    <row r="2192" spans="7:11" x14ac:dyDescent="0.25">
      <c r="G2192" s="80" t="str">
        <f t="shared" si="34"/>
        <v>-</v>
      </c>
      <c r="K2192" s="298" t="str">
        <f>+CONTACTO!$C$6</f>
        <v>-</v>
      </c>
    </row>
    <row r="2193" spans="7:11" x14ac:dyDescent="0.25">
      <c r="G2193" s="80" t="str">
        <f t="shared" si="34"/>
        <v>-</v>
      </c>
      <c r="K2193" s="298" t="str">
        <f>+CONTACTO!$C$6</f>
        <v>-</v>
      </c>
    </row>
    <row r="2194" spans="7:11" x14ac:dyDescent="0.25">
      <c r="G2194" s="80" t="str">
        <f t="shared" si="34"/>
        <v>-</v>
      </c>
      <c r="K2194" s="298" t="str">
        <f>+CONTACTO!$C$6</f>
        <v>-</v>
      </c>
    </row>
    <row r="2195" spans="7:11" x14ac:dyDescent="0.25">
      <c r="G2195" s="80" t="str">
        <f t="shared" si="34"/>
        <v>-</v>
      </c>
      <c r="K2195" s="298" t="str">
        <f>+CONTACTO!$C$6</f>
        <v>-</v>
      </c>
    </row>
    <row r="2196" spans="7:11" x14ac:dyDescent="0.25">
      <c r="G2196" s="80" t="str">
        <f t="shared" si="34"/>
        <v>-</v>
      </c>
      <c r="K2196" s="298" t="str">
        <f>+CONTACTO!$C$6</f>
        <v>-</v>
      </c>
    </row>
    <row r="2197" spans="7:11" x14ac:dyDescent="0.25">
      <c r="G2197" s="80" t="str">
        <f t="shared" si="34"/>
        <v>-</v>
      </c>
      <c r="K2197" s="298" t="str">
        <f>+CONTACTO!$C$6</f>
        <v>-</v>
      </c>
    </row>
    <row r="2198" spans="7:11" x14ac:dyDescent="0.25">
      <c r="G2198" s="80" t="str">
        <f t="shared" si="34"/>
        <v>-</v>
      </c>
      <c r="K2198" s="298" t="str">
        <f>+CONTACTO!$C$6</f>
        <v>-</v>
      </c>
    </row>
    <row r="2199" spans="7:11" x14ac:dyDescent="0.25">
      <c r="G2199" s="80" t="str">
        <f t="shared" si="34"/>
        <v>-</v>
      </c>
      <c r="K2199" s="298" t="str">
        <f>+CONTACTO!$C$6</f>
        <v>-</v>
      </c>
    </row>
    <row r="2200" spans="7:11" x14ac:dyDescent="0.25">
      <c r="G2200" s="80" t="str">
        <f t="shared" si="34"/>
        <v>-</v>
      </c>
      <c r="K2200" s="298" t="str">
        <f>+CONTACTO!$C$6</f>
        <v>-</v>
      </c>
    </row>
    <row r="2201" spans="7:11" x14ac:dyDescent="0.25">
      <c r="G2201" s="80" t="str">
        <f t="shared" si="34"/>
        <v>-</v>
      </c>
      <c r="K2201" s="298" t="str">
        <f>+CONTACTO!$C$6</f>
        <v>-</v>
      </c>
    </row>
    <row r="2202" spans="7:11" x14ac:dyDescent="0.25">
      <c r="G2202" s="80" t="str">
        <f t="shared" si="34"/>
        <v>-</v>
      </c>
      <c r="K2202" s="298" t="str">
        <f>+CONTACTO!$C$6</f>
        <v>-</v>
      </c>
    </row>
    <row r="2203" spans="7:11" x14ac:dyDescent="0.25">
      <c r="G2203" s="80" t="str">
        <f t="shared" si="34"/>
        <v>-</v>
      </c>
      <c r="K2203" s="298" t="str">
        <f>+CONTACTO!$C$6</f>
        <v>-</v>
      </c>
    </row>
    <row r="2204" spans="7:11" x14ac:dyDescent="0.25">
      <c r="G2204" s="80" t="str">
        <f t="shared" si="34"/>
        <v>-</v>
      </c>
      <c r="K2204" s="298" t="str">
        <f>+CONTACTO!$C$6</f>
        <v>-</v>
      </c>
    </row>
    <row r="2205" spans="7:11" x14ac:dyDescent="0.25">
      <c r="G2205" s="80" t="str">
        <f t="shared" si="34"/>
        <v>-</v>
      </c>
      <c r="K2205" s="298" t="str">
        <f>+CONTACTO!$C$6</f>
        <v>-</v>
      </c>
    </row>
    <row r="2206" spans="7:11" x14ac:dyDescent="0.25">
      <c r="G2206" s="80" t="str">
        <f t="shared" si="34"/>
        <v>-</v>
      </c>
      <c r="K2206" s="298" t="str">
        <f>+CONTACTO!$C$6</f>
        <v>-</v>
      </c>
    </row>
    <row r="2207" spans="7:11" x14ac:dyDescent="0.25">
      <c r="G2207" s="80" t="str">
        <f t="shared" si="34"/>
        <v>-</v>
      </c>
      <c r="K2207" s="298" t="str">
        <f>+CONTACTO!$C$6</f>
        <v>-</v>
      </c>
    </row>
    <row r="2208" spans="7:11" x14ac:dyDescent="0.25">
      <c r="G2208" s="80" t="str">
        <f t="shared" si="34"/>
        <v>-</v>
      </c>
      <c r="K2208" s="298" t="str">
        <f>+CONTACTO!$C$6</f>
        <v>-</v>
      </c>
    </row>
    <row r="2209" spans="7:11" x14ac:dyDescent="0.25">
      <c r="G2209" s="80" t="str">
        <f t="shared" si="34"/>
        <v>-</v>
      </c>
      <c r="K2209" s="298" t="str">
        <f>+CONTACTO!$C$6</f>
        <v>-</v>
      </c>
    </row>
    <row r="2210" spans="7:11" x14ac:dyDescent="0.25">
      <c r="G2210" s="80" t="str">
        <f t="shared" si="34"/>
        <v>-</v>
      </c>
      <c r="K2210" s="298" t="str">
        <f>+CONTACTO!$C$6</f>
        <v>-</v>
      </c>
    </row>
    <row r="2211" spans="7:11" x14ac:dyDescent="0.25">
      <c r="G2211" s="80" t="str">
        <f t="shared" si="34"/>
        <v>-</v>
      </c>
      <c r="K2211" s="298" t="str">
        <f>+CONTACTO!$C$6</f>
        <v>-</v>
      </c>
    </row>
    <row r="2212" spans="7:11" x14ac:dyDescent="0.25">
      <c r="G2212" s="80" t="str">
        <f t="shared" si="34"/>
        <v>-</v>
      </c>
      <c r="K2212" s="298" t="str">
        <f>+CONTACTO!$C$6</f>
        <v>-</v>
      </c>
    </row>
    <row r="2213" spans="7:11" x14ac:dyDescent="0.25">
      <c r="G2213" s="80" t="str">
        <f t="shared" si="34"/>
        <v>-</v>
      </c>
      <c r="K2213" s="298" t="str">
        <f>+CONTACTO!$C$6</f>
        <v>-</v>
      </c>
    </row>
    <row r="2214" spans="7:11" x14ac:dyDescent="0.25">
      <c r="G2214" s="80" t="str">
        <f t="shared" si="34"/>
        <v>-</v>
      </c>
      <c r="K2214" s="298" t="str">
        <f>+CONTACTO!$C$6</f>
        <v>-</v>
      </c>
    </row>
    <row r="2215" spans="7:11" x14ac:dyDescent="0.25">
      <c r="G2215" s="80" t="str">
        <f t="shared" si="34"/>
        <v>-</v>
      </c>
      <c r="K2215" s="298" t="str">
        <f>+CONTACTO!$C$6</f>
        <v>-</v>
      </c>
    </row>
    <row r="2216" spans="7:11" x14ac:dyDescent="0.25">
      <c r="G2216" s="80" t="str">
        <f t="shared" si="34"/>
        <v>-</v>
      </c>
      <c r="K2216" s="298" t="str">
        <f>+CONTACTO!$C$6</f>
        <v>-</v>
      </c>
    </row>
    <row r="2217" spans="7:11" x14ac:dyDescent="0.25">
      <c r="G2217" s="80" t="str">
        <f t="shared" si="34"/>
        <v>-</v>
      </c>
      <c r="K2217" s="298" t="str">
        <f>+CONTACTO!$C$6</f>
        <v>-</v>
      </c>
    </row>
    <row r="2218" spans="7:11" x14ac:dyDescent="0.25">
      <c r="G2218" s="80" t="str">
        <f t="shared" si="34"/>
        <v>-</v>
      </c>
      <c r="K2218" s="298" t="str">
        <f>+CONTACTO!$C$6</f>
        <v>-</v>
      </c>
    </row>
    <row r="2219" spans="7:11" x14ac:dyDescent="0.25">
      <c r="G2219" s="80" t="str">
        <f t="shared" si="34"/>
        <v>-</v>
      </c>
      <c r="K2219" s="298" t="str">
        <f>+CONTACTO!$C$6</f>
        <v>-</v>
      </c>
    </row>
    <row r="2220" spans="7:11" x14ac:dyDescent="0.25">
      <c r="G2220" s="80" t="str">
        <f t="shared" si="34"/>
        <v>-</v>
      </c>
      <c r="K2220" s="298" t="str">
        <f>+CONTACTO!$C$6</f>
        <v>-</v>
      </c>
    </row>
    <row r="2221" spans="7:11" x14ac:dyDescent="0.25">
      <c r="G2221" s="80" t="str">
        <f t="shared" si="34"/>
        <v>-</v>
      </c>
      <c r="K2221" s="298" t="str">
        <f>+CONTACTO!$C$6</f>
        <v>-</v>
      </c>
    </row>
    <row r="2222" spans="7:11" x14ac:dyDescent="0.25">
      <c r="G2222" s="80" t="str">
        <f t="shared" si="34"/>
        <v>-</v>
      </c>
      <c r="K2222" s="298" t="str">
        <f>+CONTACTO!$C$6</f>
        <v>-</v>
      </c>
    </row>
    <row r="2223" spans="7:11" x14ac:dyDescent="0.25">
      <c r="G2223" s="80" t="str">
        <f t="shared" si="34"/>
        <v>-</v>
      </c>
      <c r="K2223" s="298" t="str">
        <f>+CONTACTO!$C$6</f>
        <v>-</v>
      </c>
    </row>
    <row r="2224" spans="7:11" x14ac:dyDescent="0.25">
      <c r="G2224" s="80" t="str">
        <f t="shared" si="34"/>
        <v>-</v>
      </c>
      <c r="K2224" s="298" t="str">
        <f>+CONTACTO!$C$6</f>
        <v>-</v>
      </c>
    </row>
    <row r="2225" spans="7:11" x14ac:dyDescent="0.25">
      <c r="G2225" s="80" t="str">
        <f t="shared" si="34"/>
        <v>-</v>
      </c>
      <c r="K2225" s="298" t="str">
        <f>+CONTACTO!$C$6</f>
        <v>-</v>
      </c>
    </row>
    <row r="2226" spans="7:11" x14ac:dyDescent="0.25">
      <c r="G2226" s="80" t="str">
        <f t="shared" si="34"/>
        <v>-</v>
      </c>
      <c r="K2226" s="298" t="str">
        <f>+CONTACTO!$C$6</f>
        <v>-</v>
      </c>
    </row>
    <row r="2227" spans="7:11" x14ac:dyDescent="0.25">
      <c r="G2227" s="80" t="str">
        <f t="shared" si="34"/>
        <v>-</v>
      </c>
      <c r="K2227" s="298" t="str">
        <f>+CONTACTO!$C$6</f>
        <v>-</v>
      </c>
    </row>
    <row r="2228" spans="7:11" x14ac:dyDescent="0.25">
      <c r="G2228" s="80" t="str">
        <f t="shared" si="34"/>
        <v>-</v>
      </c>
      <c r="K2228" s="298" t="str">
        <f>+CONTACTO!$C$6</f>
        <v>-</v>
      </c>
    </row>
    <row r="2229" spans="7:11" x14ac:dyDescent="0.25">
      <c r="G2229" s="80" t="str">
        <f t="shared" si="34"/>
        <v>-</v>
      </c>
      <c r="K2229" s="298" t="str">
        <f>+CONTACTO!$C$6</f>
        <v>-</v>
      </c>
    </row>
    <row r="2230" spans="7:11" x14ac:dyDescent="0.25">
      <c r="G2230" s="80" t="str">
        <f t="shared" si="34"/>
        <v>-</v>
      </c>
      <c r="K2230" s="298" t="str">
        <f>+CONTACTO!$C$6</f>
        <v>-</v>
      </c>
    </row>
    <row r="2231" spans="7:11" x14ac:dyDescent="0.25">
      <c r="G2231" s="80" t="str">
        <f t="shared" si="34"/>
        <v>-</v>
      </c>
      <c r="K2231" s="298" t="str">
        <f>+CONTACTO!$C$6</f>
        <v>-</v>
      </c>
    </row>
    <row r="2232" spans="7:11" x14ac:dyDescent="0.25">
      <c r="G2232" s="80" t="str">
        <f t="shared" si="34"/>
        <v>-</v>
      </c>
      <c r="K2232" s="298" t="str">
        <f>+CONTACTO!$C$6</f>
        <v>-</v>
      </c>
    </row>
    <row r="2233" spans="7:11" x14ac:dyDescent="0.25">
      <c r="G2233" s="80" t="str">
        <f t="shared" si="34"/>
        <v>-</v>
      </c>
      <c r="K2233" s="298" t="str">
        <f>+CONTACTO!$C$6</f>
        <v>-</v>
      </c>
    </row>
    <row r="2234" spans="7:11" x14ac:dyDescent="0.25">
      <c r="G2234" s="80" t="str">
        <f t="shared" si="34"/>
        <v>-</v>
      </c>
      <c r="K2234" s="298" t="str">
        <f>+CONTACTO!$C$6</f>
        <v>-</v>
      </c>
    </row>
    <row r="2235" spans="7:11" x14ac:dyDescent="0.25">
      <c r="G2235" s="80" t="str">
        <f t="shared" si="34"/>
        <v>-</v>
      </c>
      <c r="K2235" s="298" t="str">
        <f>+CONTACTO!$C$6</f>
        <v>-</v>
      </c>
    </row>
    <row r="2236" spans="7:11" x14ac:dyDescent="0.25">
      <c r="G2236" s="80" t="str">
        <f t="shared" si="34"/>
        <v>-</v>
      </c>
      <c r="K2236" s="298" t="str">
        <f>+CONTACTO!$C$6</f>
        <v>-</v>
      </c>
    </row>
    <row r="2237" spans="7:11" x14ac:dyDescent="0.25">
      <c r="G2237" s="80" t="str">
        <f t="shared" si="34"/>
        <v>-</v>
      </c>
      <c r="K2237" s="298" t="str">
        <f>+CONTACTO!$C$6</f>
        <v>-</v>
      </c>
    </row>
    <row r="2238" spans="7:11" x14ac:dyDescent="0.25">
      <c r="G2238" s="80" t="str">
        <f t="shared" si="34"/>
        <v>-</v>
      </c>
      <c r="K2238" s="298" t="str">
        <f>+CONTACTO!$C$6</f>
        <v>-</v>
      </c>
    </row>
    <row r="2239" spans="7:11" x14ac:dyDescent="0.25">
      <c r="G2239" s="80" t="str">
        <f t="shared" si="34"/>
        <v>-</v>
      </c>
      <c r="K2239" s="298" t="str">
        <f>+CONTACTO!$C$6</f>
        <v>-</v>
      </c>
    </row>
    <row r="2240" spans="7:11" x14ac:dyDescent="0.25">
      <c r="G2240" s="80" t="str">
        <f t="shared" si="34"/>
        <v>-</v>
      </c>
      <c r="K2240" s="298" t="str">
        <f>+CONTACTO!$C$6</f>
        <v>-</v>
      </c>
    </row>
    <row r="2241" spans="7:11" x14ac:dyDescent="0.25">
      <c r="G2241" s="80" t="str">
        <f t="shared" si="34"/>
        <v>-</v>
      </c>
      <c r="K2241" s="298" t="str">
        <f>+CONTACTO!$C$6</f>
        <v>-</v>
      </c>
    </row>
    <row r="2242" spans="7:11" x14ac:dyDescent="0.25">
      <c r="G2242" s="80" t="str">
        <f t="shared" si="34"/>
        <v>-</v>
      </c>
      <c r="K2242" s="298" t="str">
        <f>+CONTACTO!$C$6</f>
        <v>-</v>
      </c>
    </row>
    <row r="2243" spans="7:11" x14ac:dyDescent="0.25">
      <c r="G2243" s="80" t="str">
        <f t="shared" si="34"/>
        <v>-</v>
      </c>
      <c r="K2243" s="298" t="str">
        <f>+CONTACTO!$C$6</f>
        <v>-</v>
      </c>
    </row>
    <row r="2244" spans="7:11" x14ac:dyDescent="0.25">
      <c r="G2244" s="80" t="str">
        <f t="shared" si="34"/>
        <v>-</v>
      </c>
      <c r="K2244" s="298" t="str">
        <f>+CONTACTO!$C$6</f>
        <v>-</v>
      </c>
    </row>
    <row r="2245" spans="7:11" x14ac:dyDescent="0.25">
      <c r="G2245" s="80" t="str">
        <f t="shared" si="34"/>
        <v>-</v>
      </c>
      <c r="K2245" s="298" t="str">
        <f>+CONTACTO!$C$6</f>
        <v>-</v>
      </c>
    </row>
    <row r="2246" spans="7:11" x14ac:dyDescent="0.25">
      <c r="G2246" s="80" t="str">
        <f t="shared" si="34"/>
        <v>-</v>
      </c>
      <c r="K2246" s="298" t="str">
        <f>+CONTACTO!$C$6</f>
        <v>-</v>
      </c>
    </row>
    <row r="2247" spans="7:11" x14ac:dyDescent="0.25">
      <c r="G2247" s="80" t="str">
        <f t="shared" ref="G2247:G2310" si="35">IF(F2247="","-",IFERROR(+IF(F2247="si",(((E2247*19)/100)+E2247),E2247),"-"))</f>
        <v>-</v>
      </c>
      <c r="K2247" s="298" t="str">
        <f>+CONTACTO!$C$6</f>
        <v>-</v>
      </c>
    </row>
    <row r="2248" spans="7:11" x14ac:dyDescent="0.25">
      <c r="G2248" s="80" t="str">
        <f t="shared" si="35"/>
        <v>-</v>
      </c>
      <c r="K2248" s="298" t="str">
        <f>+CONTACTO!$C$6</f>
        <v>-</v>
      </c>
    </row>
    <row r="2249" spans="7:11" x14ac:dyDescent="0.25">
      <c r="G2249" s="80" t="str">
        <f t="shared" si="35"/>
        <v>-</v>
      </c>
      <c r="K2249" s="298" t="str">
        <f>+CONTACTO!$C$6</f>
        <v>-</v>
      </c>
    </row>
    <row r="2250" spans="7:11" x14ac:dyDescent="0.25">
      <c r="G2250" s="80" t="str">
        <f t="shared" si="35"/>
        <v>-</v>
      </c>
      <c r="K2250" s="298" t="str">
        <f>+CONTACTO!$C$6</f>
        <v>-</v>
      </c>
    </row>
    <row r="2251" spans="7:11" x14ac:dyDescent="0.25">
      <c r="G2251" s="80" t="str">
        <f t="shared" si="35"/>
        <v>-</v>
      </c>
      <c r="K2251" s="298" t="str">
        <f>+CONTACTO!$C$6</f>
        <v>-</v>
      </c>
    </row>
    <row r="2252" spans="7:11" x14ac:dyDescent="0.25">
      <c r="G2252" s="80" t="str">
        <f t="shared" si="35"/>
        <v>-</v>
      </c>
      <c r="K2252" s="298" t="str">
        <f>+CONTACTO!$C$6</f>
        <v>-</v>
      </c>
    </row>
    <row r="2253" spans="7:11" x14ac:dyDescent="0.25">
      <c r="G2253" s="80" t="str">
        <f t="shared" si="35"/>
        <v>-</v>
      </c>
      <c r="K2253" s="298" t="str">
        <f>+CONTACTO!$C$6</f>
        <v>-</v>
      </c>
    </row>
    <row r="2254" spans="7:11" x14ac:dyDescent="0.25">
      <c r="G2254" s="80" t="str">
        <f t="shared" si="35"/>
        <v>-</v>
      </c>
      <c r="K2254" s="298" t="str">
        <f>+CONTACTO!$C$6</f>
        <v>-</v>
      </c>
    </row>
    <row r="2255" spans="7:11" x14ac:dyDescent="0.25">
      <c r="G2255" s="80" t="str">
        <f t="shared" si="35"/>
        <v>-</v>
      </c>
      <c r="K2255" s="298" t="str">
        <f>+CONTACTO!$C$6</f>
        <v>-</v>
      </c>
    </row>
    <row r="2256" spans="7:11" x14ac:dyDescent="0.25">
      <c r="G2256" s="80" t="str">
        <f t="shared" si="35"/>
        <v>-</v>
      </c>
      <c r="K2256" s="298" t="str">
        <f>+CONTACTO!$C$6</f>
        <v>-</v>
      </c>
    </row>
    <row r="2257" spans="7:11" x14ac:dyDescent="0.25">
      <c r="G2257" s="80" t="str">
        <f t="shared" si="35"/>
        <v>-</v>
      </c>
      <c r="K2257" s="298" t="str">
        <f>+CONTACTO!$C$6</f>
        <v>-</v>
      </c>
    </row>
    <row r="2258" spans="7:11" x14ac:dyDescent="0.25">
      <c r="G2258" s="80" t="str">
        <f t="shared" si="35"/>
        <v>-</v>
      </c>
      <c r="K2258" s="298" t="str">
        <f>+CONTACTO!$C$6</f>
        <v>-</v>
      </c>
    </row>
    <row r="2259" spans="7:11" x14ac:dyDescent="0.25">
      <c r="G2259" s="80" t="str">
        <f t="shared" si="35"/>
        <v>-</v>
      </c>
      <c r="K2259" s="298" t="str">
        <f>+CONTACTO!$C$6</f>
        <v>-</v>
      </c>
    </row>
    <row r="2260" spans="7:11" x14ac:dyDescent="0.25">
      <c r="G2260" s="80" t="str">
        <f t="shared" si="35"/>
        <v>-</v>
      </c>
      <c r="K2260" s="298" t="str">
        <f>+CONTACTO!$C$6</f>
        <v>-</v>
      </c>
    </row>
    <row r="2261" spans="7:11" x14ac:dyDescent="0.25">
      <c r="G2261" s="80" t="str">
        <f t="shared" si="35"/>
        <v>-</v>
      </c>
      <c r="K2261" s="298" t="str">
        <f>+CONTACTO!$C$6</f>
        <v>-</v>
      </c>
    </row>
    <row r="2262" spans="7:11" x14ac:dyDescent="0.25">
      <c r="G2262" s="80" t="str">
        <f t="shared" si="35"/>
        <v>-</v>
      </c>
      <c r="K2262" s="298" t="str">
        <f>+CONTACTO!$C$6</f>
        <v>-</v>
      </c>
    </row>
    <row r="2263" spans="7:11" x14ac:dyDescent="0.25">
      <c r="G2263" s="80" t="str">
        <f t="shared" si="35"/>
        <v>-</v>
      </c>
      <c r="K2263" s="298" t="str">
        <f>+CONTACTO!$C$6</f>
        <v>-</v>
      </c>
    </row>
    <row r="2264" spans="7:11" x14ac:dyDescent="0.25">
      <c r="G2264" s="80" t="str">
        <f t="shared" si="35"/>
        <v>-</v>
      </c>
      <c r="K2264" s="298" t="str">
        <f>+CONTACTO!$C$6</f>
        <v>-</v>
      </c>
    </row>
    <row r="2265" spans="7:11" x14ac:dyDescent="0.25">
      <c r="G2265" s="80" t="str">
        <f t="shared" si="35"/>
        <v>-</v>
      </c>
      <c r="K2265" s="298" t="str">
        <f>+CONTACTO!$C$6</f>
        <v>-</v>
      </c>
    </row>
    <row r="2266" spans="7:11" x14ac:dyDescent="0.25">
      <c r="G2266" s="80" t="str">
        <f t="shared" si="35"/>
        <v>-</v>
      </c>
      <c r="K2266" s="298" t="str">
        <f>+CONTACTO!$C$6</f>
        <v>-</v>
      </c>
    </row>
    <row r="2267" spans="7:11" x14ac:dyDescent="0.25">
      <c r="G2267" s="80" t="str">
        <f t="shared" si="35"/>
        <v>-</v>
      </c>
      <c r="K2267" s="298" t="str">
        <f>+CONTACTO!$C$6</f>
        <v>-</v>
      </c>
    </row>
    <row r="2268" spans="7:11" x14ac:dyDescent="0.25">
      <c r="G2268" s="80" t="str">
        <f t="shared" si="35"/>
        <v>-</v>
      </c>
      <c r="K2268" s="298" t="str">
        <f>+CONTACTO!$C$6</f>
        <v>-</v>
      </c>
    </row>
    <row r="2269" spans="7:11" x14ac:dyDescent="0.25">
      <c r="G2269" s="80" t="str">
        <f t="shared" si="35"/>
        <v>-</v>
      </c>
      <c r="K2269" s="298" t="str">
        <f>+CONTACTO!$C$6</f>
        <v>-</v>
      </c>
    </row>
    <row r="2270" spans="7:11" x14ac:dyDescent="0.25">
      <c r="G2270" s="80" t="str">
        <f t="shared" si="35"/>
        <v>-</v>
      </c>
      <c r="K2270" s="298" t="str">
        <f>+CONTACTO!$C$6</f>
        <v>-</v>
      </c>
    </row>
    <row r="2271" spans="7:11" x14ac:dyDescent="0.25">
      <c r="G2271" s="80" t="str">
        <f t="shared" si="35"/>
        <v>-</v>
      </c>
      <c r="K2271" s="298" t="str">
        <f>+CONTACTO!$C$6</f>
        <v>-</v>
      </c>
    </row>
    <row r="2272" spans="7:11" x14ac:dyDescent="0.25">
      <c r="G2272" s="80" t="str">
        <f t="shared" si="35"/>
        <v>-</v>
      </c>
      <c r="K2272" s="298" t="str">
        <f>+CONTACTO!$C$6</f>
        <v>-</v>
      </c>
    </row>
    <row r="2273" spans="7:11" x14ac:dyDescent="0.25">
      <c r="G2273" s="80" t="str">
        <f t="shared" si="35"/>
        <v>-</v>
      </c>
      <c r="K2273" s="298" t="str">
        <f>+CONTACTO!$C$6</f>
        <v>-</v>
      </c>
    </row>
    <row r="2274" spans="7:11" x14ac:dyDescent="0.25">
      <c r="G2274" s="80" t="str">
        <f t="shared" si="35"/>
        <v>-</v>
      </c>
      <c r="K2274" s="298" t="str">
        <f>+CONTACTO!$C$6</f>
        <v>-</v>
      </c>
    </row>
    <row r="2275" spans="7:11" x14ac:dyDescent="0.25">
      <c r="G2275" s="80" t="str">
        <f t="shared" si="35"/>
        <v>-</v>
      </c>
      <c r="K2275" s="298" t="str">
        <f>+CONTACTO!$C$6</f>
        <v>-</v>
      </c>
    </row>
    <row r="2276" spans="7:11" x14ac:dyDescent="0.25">
      <c r="G2276" s="80" t="str">
        <f t="shared" si="35"/>
        <v>-</v>
      </c>
      <c r="K2276" s="298" t="str">
        <f>+CONTACTO!$C$6</f>
        <v>-</v>
      </c>
    </row>
    <row r="2277" spans="7:11" x14ac:dyDescent="0.25">
      <c r="G2277" s="80" t="str">
        <f t="shared" si="35"/>
        <v>-</v>
      </c>
      <c r="K2277" s="298" t="str">
        <f>+CONTACTO!$C$6</f>
        <v>-</v>
      </c>
    </row>
    <row r="2278" spans="7:11" x14ac:dyDescent="0.25">
      <c r="G2278" s="80" t="str">
        <f t="shared" si="35"/>
        <v>-</v>
      </c>
      <c r="K2278" s="298" t="str">
        <f>+CONTACTO!$C$6</f>
        <v>-</v>
      </c>
    </row>
    <row r="2279" spans="7:11" x14ac:dyDescent="0.25">
      <c r="G2279" s="80" t="str">
        <f t="shared" si="35"/>
        <v>-</v>
      </c>
      <c r="K2279" s="298" t="str">
        <f>+CONTACTO!$C$6</f>
        <v>-</v>
      </c>
    </row>
    <row r="2280" spans="7:11" x14ac:dyDescent="0.25">
      <c r="G2280" s="80" t="str">
        <f t="shared" si="35"/>
        <v>-</v>
      </c>
      <c r="K2280" s="298" t="str">
        <f>+CONTACTO!$C$6</f>
        <v>-</v>
      </c>
    </row>
    <row r="2281" spans="7:11" x14ac:dyDescent="0.25">
      <c r="G2281" s="80" t="str">
        <f t="shared" si="35"/>
        <v>-</v>
      </c>
      <c r="K2281" s="298" t="str">
        <f>+CONTACTO!$C$6</f>
        <v>-</v>
      </c>
    </row>
    <row r="2282" spans="7:11" x14ac:dyDescent="0.25">
      <c r="G2282" s="80" t="str">
        <f t="shared" si="35"/>
        <v>-</v>
      </c>
      <c r="K2282" s="298" t="str">
        <f>+CONTACTO!$C$6</f>
        <v>-</v>
      </c>
    </row>
    <row r="2283" spans="7:11" x14ac:dyDescent="0.25">
      <c r="G2283" s="80" t="str">
        <f t="shared" si="35"/>
        <v>-</v>
      </c>
      <c r="K2283" s="298" t="str">
        <f>+CONTACTO!$C$6</f>
        <v>-</v>
      </c>
    </row>
    <row r="2284" spans="7:11" x14ac:dyDescent="0.25">
      <c r="G2284" s="80" t="str">
        <f t="shared" si="35"/>
        <v>-</v>
      </c>
      <c r="K2284" s="298" t="str">
        <f>+CONTACTO!$C$6</f>
        <v>-</v>
      </c>
    </row>
    <row r="2285" spans="7:11" x14ac:dyDescent="0.25">
      <c r="G2285" s="80" t="str">
        <f t="shared" si="35"/>
        <v>-</v>
      </c>
      <c r="K2285" s="298" t="str">
        <f>+CONTACTO!$C$6</f>
        <v>-</v>
      </c>
    </row>
    <row r="2286" spans="7:11" x14ac:dyDescent="0.25">
      <c r="G2286" s="80" t="str">
        <f t="shared" si="35"/>
        <v>-</v>
      </c>
      <c r="K2286" s="298" t="str">
        <f>+CONTACTO!$C$6</f>
        <v>-</v>
      </c>
    </row>
    <row r="2287" spans="7:11" x14ac:dyDescent="0.25">
      <c r="G2287" s="80" t="str">
        <f t="shared" si="35"/>
        <v>-</v>
      </c>
      <c r="K2287" s="298" t="str">
        <f>+CONTACTO!$C$6</f>
        <v>-</v>
      </c>
    </row>
    <row r="2288" spans="7:11" x14ac:dyDescent="0.25">
      <c r="G2288" s="80" t="str">
        <f t="shared" si="35"/>
        <v>-</v>
      </c>
      <c r="K2288" s="298" t="str">
        <f>+CONTACTO!$C$6</f>
        <v>-</v>
      </c>
    </row>
    <row r="2289" spans="7:11" x14ac:dyDescent="0.25">
      <c r="G2289" s="80" t="str">
        <f t="shared" si="35"/>
        <v>-</v>
      </c>
      <c r="K2289" s="298" t="str">
        <f>+CONTACTO!$C$6</f>
        <v>-</v>
      </c>
    </row>
    <row r="2290" spans="7:11" x14ac:dyDescent="0.25">
      <c r="G2290" s="80" t="str">
        <f t="shared" si="35"/>
        <v>-</v>
      </c>
      <c r="K2290" s="298" t="str">
        <f>+CONTACTO!$C$6</f>
        <v>-</v>
      </c>
    </row>
    <row r="2291" spans="7:11" x14ac:dyDescent="0.25">
      <c r="G2291" s="80" t="str">
        <f t="shared" si="35"/>
        <v>-</v>
      </c>
      <c r="K2291" s="298" t="str">
        <f>+CONTACTO!$C$6</f>
        <v>-</v>
      </c>
    </row>
    <row r="2292" spans="7:11" x14ac:dyDescent="0.25">
      <c r="G2292" s="80" t="str">
        <f t="shared" si="35"/>
        <v>-</v>
      </c>
      <c r="K2292" s="298" t="str">
        <f>+CONTACTO!$C$6</f>
        <v>-</v>
      </c>
    </row>
    <row r="2293" spans="7:11" x14ac:dyDescent="0.25">
      <c r="G2293" s="80" t="str">
        <f t="shared" si="35"/>
        <v>-</v>
      </c>
      <c r="K2293" s="298" t="str">
        <f>+CONTACTO!$C$6</f>
        <v>-</v>
      </c>
    </row>
    <row r="2294" spans="7:11" x14ac:dyDescent="0.25">
      <c r="G2294" s="80" t="str">
        <f t="shared" si="35"/>
        <v>-</v>
      </c>
      <c r="K2294" s="298" t="str">
        <f>+CONTACTO!$C$6</f>
        <v>-</v>
      </c>
    </row>
    <row r="2295" spans="7:11" x14ac:dyDescent="0.25">
      <c r="G2295" s="80" t="str">
        <f t="shared" si="35"/>
        <v>-</v>
      </c>
      <c r="K2295" s="298" t="str">
        <f>+CONTACTO!$C$6</f>
        <v>-</v>
      </c>
    </row>
    <row r="2296" spans="7:11" x14ac:dyDescent="0.25">
      <c r="G2296" s="80" t="str">
        <f t="shared" si="35"/>
        <v>-</v>
      </c>
      <c r="K2296" s="298" t="str">
        <f>+CONTACTO!$C$6</f>
        <v>-</v>
      </c>
    </row>
    <row r="2297" spans="7:11" x14ac:dyDescent="0.25">
      <c r="G2297" s="80" t="str">
        <f t="shared" si="35"/>
        <v>-</v>
      </c>
      <c r="K2297" s="298" t="str">
        <f>+CONTACTO!$C$6</f>
        <v>-</v>
      </c>
    </row>
    <row r="2298" spans="7:11" x14ac:dyDescent="0.25">
      <c r="G2298" s="80" t="str">
        <f t="shared" si="35"/>
        <v>-</v>
      </c>
      <c r="K2298" s="298" t="str">
        <f>+CONTACTO!$C$6</f>
        <v>-</v>
      </c>
    </row>
    <row r="2299" spans="7:11" x14ac:dyDescent="0.25">
      <c r="G2299" s="80" t="str">
        <f t="shared" si="35"/>
        <v>-</v>
      </c>
      <c r="K2299" s="298" t="str">
        <f>+CONTACTO!$C$6</f>
        <v>-</v>
      </c>
    </row>
    <row r="2300" spans="7:11" x14ac:dyDescent="0.25">
      <c r="G2300" s="80" t="str">
        <f t="shared" si="35"/>
        <v>-</v>
      </c>
      <c r="K2300" s="298" t="str">
        <f>+CONTACTO!$C$6</f>
        <v>-</v>
      </c>
    </row>
    <row r="2301" spans="7:11" x14ac:dyDescent="0.25">
      <c r="G2301" s="80" t="str">
        <f t="shared" si="35"/>
        <v>-</v>
      </c>
      <c r="K2301" s="298" t="str">
        <f>+CONTACTO!$C$6</f>
        <v>-</v>
      </c>
    </row>
    <row r="2302" spans="7:11" x14ac:dyDescent="0.25">
      <c r="G2302" s="80" t="str">
        <f t="shared" si="35"/>
        <v>-</v>
      </c>
      <c r="K2302" s="298" t="str">
        <f>+CONTACTO!$C$6</f>
        <v>-</v>
      </c>
    </row>
    <row r="2303" spans="7:11" x14ac:dyDescent="0.25">
      <c r="G2303" s="80" t="str">
        <f t="shared" si="35"/>
        <v>-</v>
      </c>
      <c r="K2303" s="298" t="str">
        <f>+CONTACTO!$C$6</f>
        <v>-</v>
      </c>
    </row>
    <row r="2304" spans="7:11" x14ac:dyDescent="0.25">
      <c r="G2304" s="80" t="str">
        <f t="shared" si="35"/>
        <v>-</v>
      </c>
      <c r="K2304" s="298" t="str">
        <f>+CONTACTO!$C$6</f>
        <v>-</v>
      </c>
    </row>
    <row r="2305" spans="7:11" x14ac:dyDescent="0.25">
      <c r="G2305" s="80" t="str">
        <f t="shared" si="35"/>
        <v>-</v>
      </c>
      <c r="K2305" s="298" t="str">
        <f>+CONTACTO!$C$6</f>
        <v>-</v>
      </c>
    </row>
    <row r="2306" spans="7:11" x14ac:dyDescent="0.25">
      <c r="G2306" s="80" t="str">
        <f t="shared" si="35"/>
        <v>-</v>
      </c>
      <c r="K2306" s="298" t="str">
        <f>+CONTACTO!$C$6</f>
        <v>-</v>
      </c>
    </row>
    <row r="2307" spans="7:11" x14ac:dyDescent="0.25">
      <c r="G2307" s="80" t="str">
        <f t="shared" si="35"/>
        <v>-</v>
      </c>
      <c r="K2307" s="298" t="str">
        <f>+CONTACTO!$C$6</f>
        <v>-</v>
      </c>
    </row>
    <row r="2308" spans="7:11" x14ac:dyDescent="0.25">
      <c r="G2308" s="80" t="str">
        <f t="shared" si="35"/>
        <v>-</v>
      </c>
      <c r="K2308" s="298" t="str">
        <f>+CONTACTO!$C$6</f>
        <v>-</v>
      </c>
    </row>
    <row r="2309" spans="7:11" x14ac:dyDescent="0.25">
      <c r="G2309" s="80" t="str">
        <f t="shared" si="35"/>
        <v>-</v>
      </c>
      <c r="K2309" s="298" t="str">
        <f>+CONTACTO!$C$6</f>
        <v>-</v>
      </c>
    </row>
    <row r="2310" spans="7:11" x14ac:dyDescent="0.25">
      <c r="G2310" s="80" t="str">
        <f t="shared" si="35"/>
        <v>-</v>
      </c>
      <c r="K2310" s="298" t="str">
        <f>+CONTACTO!$C$6</f>
        <v>-</v>
      </c>
    </row>
    <row r="2311" spans="7:11" x14ac:dyDescent="0.25">
      <c r="G2311" s="80" t="str">
        <f t="shared" ref="G2311:G2374" si="36">IF(F2311="","-",IFERROR(+IF(F2311="si",(((E2311*19)/100)+E2311),E2311),"-"))</f>
        <v>-</v>
      </c>
      <c r="K2311" s="298" t="str">
        <f>+CONTACTO!$C$6</f>
        <v>-</v>
      </c>
    </row>
    <row r="2312" spans="7:11" x14ac:dyDescent="0.25">
      <c r="G2312" s="80" t="str">
        <f t="shared" si="36"/>
        <v>-</v>
      </c>
      <c r="K2312" s="298" t="str">
        <f>+CONTACTO!$C$6</f>
        <v>-</v>
      </c>
    </row>
    <row r="2313" spans="7:11" x14ac:dyDescent="0.25">
      <c r="G2313" s="80" t="str">
        <f t="shared" si="36"/>
        <v>-</v>
      </c>
      <c r="K2313" s="298" t="str">
        <f>+CONTACTO!$C$6</f>
        <v>-</v>
      </c>
    </row>
    <row r="2314" spans="7:11" x14ac:dyDescent="0.25">
      <c r="G2314" s="80" t="str">
        <f t="shared" si="36"/>
        <v>-</v>
      </c>
      <c r="K2314" s="298" t="str">
        <f>+CONTACTO!$C$6</f>
        <v>-</v>
      </c>
    </row>
    <row r="2315" spans="7:11" x14ac:dyDescent="0.25">
      <c r="G2315" s="80" t="str">
        <f t="shared" si="36"/>
        <v>-</v>
      </c>
      <c r="K2315" s="298" t="str">
        <f>+CONTACTO!$C$6</f>
        <v>-</v>
      </c>
    </row>
    <row r="2316" spans="7:11" x14ac:dyDescent="0.25">
      <c r="G2316" s="80" t="str">
        <f t="shared" si="36"/>
        <v>-</v>
      </c>
      <c r="K2316" s="298" t="str">
        <f>+CONTACTO!$C$6</f>
        <v>-</v>
      </c>
    </row>
    <row r="2317" spans="7:11" x14ac:dyDescent="0.25">
      <c r="G2317" s="80" t="str">
        <f t="shared" si="36"/>
        <v>-</v>
      </c>
      <c r="K2317" s="298" t="str">
        <f>+CONTACTO!$C$6</f>
        <v>-</v>
      </c>
    </row>
    <row r="2318" spans="7:11" x14ac:dyDescent="0.25">
      <c r="G2318" s="80" t="str">
        <f t="shared" si="36"/>
        <v>-</v>
      </c>
      <c r="K2318" s="298" t="str">
        <f>+CONTACTO!$C$6</f>
        <v>-</v>
      </c>
    </row>
    <row r="2319" spans="7:11" x14ac:dyDescent="0.25">
      <c r="G2319" s="80" t="str">
        <f t="shared" si="36"/>
        <v>-</v>
      </c>
      <c r="K2319" s="298" t="str">
        <f>+CONTACTO!$C$6</f>
        <v>-</v>
      </c>
    </row>
    <row r="2320" spans="7:11" x14ac:dyDescent="0.25">
      <c r="G2320" s="80" t="str">
        <f t="shared" si="36"/>
        <v>-</v>
      </c>
      <c r="K2320" s="298" t="str">
        <f>+CONTACTO!$C$6</f>
        <v>-</v>
      </c>
    </row>
    <row r="2321" spans="7:11" x14ac:dyDescent="0.25">
      <c r="G2321" s="80" t="str">
        <f t="shared" si="36"/>
        <v>-</v>
      </c>
      <c r="K2321" s="298" t="str">
        <f>+CONTACTO!$C$6</f>
        <v>-</v>
      </c>
    </row>
    <row r="2322" spans="7:11" x14ac:dyDescent="0.25">
      <c r="G2322" s="80" t="str">
        <f t="shared" si="36"/>
        <v>-</v>
      </c>
      <c r="K2322" s="298" t="str">
        <f>+CONTACTO!$C$6</f>
        <v>-</v>
      </c>
    </row>
    <row r="2323" spans="7:11" x14ac:dyDescent="0.25">
      <c r="G2323" s="80" t="str">
        <f t="shared" si="36"/>
        <v>-</v>
      </c>
      <c r="K2323" s="298" t="str">
        <f>+CONTACTO!$C$6</f>
        <v>-</v>
      </c>
    </row>
    <row r="2324" spans="7:11" x14ac:dyDescent="0.25">
      <c r="G2324" s="80" t="str">
        <f t="shared" si="36"/>
        <v>-</v>
      </c>
      <c r="K2324" s="298" t="str">
        <f>+CONTACTO!$C$6</f>
        <v>-</v>
      </c>
    </row>
    <row r="2325" spans="7:11" x14ac:dyDescent="0.25">
      <c r="G2325" s="80" t="str">
        <f t="shared" si="36"/>
        <v>-</v>
      </c>
      <c r="K2325" s="298" t="str">
        <f>+CONTACTO!$C$6</f>
        <v>-</v>
      </c>
    </row>
    <row r="2326" spans="7:11" x14ac:dyDescent="0.25">
      <c r="G2326" s="80" t="str">
        <f t="shared" si="36"/>
        <v>-</v>
      </c>
      <c r="K2326" s="298" t="str">
        <f>+CONTACTO!$C$6</f>
        <v>-</v>
      </c>
    </row>
    <row r="2327" spans="7:11" x14ac:dyDescent="0.25">
      <c r="G2327" s="80" t="str">
        <f t="shared" si="36"/>
        <v>-</v>
      </c>
      <c r="K2327" s="298" t="str">
        <f>+CONTACTO!$C$6</f>
        <v>-</v>
      </c>
    </row>
    <row r="2328" spans="7:11" x14ac:dyDescent="0.25">
      <c r="G2328" s="80" t="str">
        <f t="shared" si="36"/>
        <v>-</v>
      </c>
      <c r="K2328" s="298" t="str">
        <f>+CONTACTO!$C$6</f>
        <v>-</v>
      </c>
    </row>
    <row r="2329" spans="7:11" x14ac:dyDescent="0.25">
      <c r="G2329" s="80" t="str">
        <f t="shared" si="36"/>
        <v>-</v>
      </c>
      <c r="K2329" s="298" t="str">
        <f>+CONTACTO!$C$6</f>
        <v>-</v>
      </c>
    </row>
    <row r="2330" spans="7:11" x14ac:dyDescent="0.25">
      <c r="G2330" s="80" t="str">
        <f t="shared" si="36"/>
        <v>-</v>
      </c>
      <c r="K2330" s="298" t="str">
        <f>+CONTACTO!$C$6</f>
        <v>-</v>
      </c>
    </row>
    <row r="2331" spans="7:11" x14ac:dyDescent="0.25">
      <c r="G2331" s="80" t="str">
        <f t="shared" si="36"/>
        <v>-</v>
      </c>
      <c r="K2331" s="298" t="str">
        <f>+CONTACTO!$C$6</f>
        <v>-</v>
      </c>
    </row>
    <row r="2332" spans="7:11" x14ac:dyDescent="0.25">
      <c r="G2332" s="80" t="str">
        <f t="shared" si="36"/>
        <v>-</v>
      </c>
      <c r="K2332" s="298" t="str">
        <f>+CONTACTO!$C$6</f>
        <v>-</v>
      </c>
    </row>
    <row r="2333" spans="7:11" x14ac:dyDescent="0.25">
      <c r="G2333" s="80" t="str">
        <f t="shared" si="36"/>
        <v>-</v>
      </c>
      <c r="K2333" s="298" t="str">
        <f>+CONTACTO!$C$6</f>
        <v>-</v>
      </c>
    </row>
    <row r="2334" spans="7:11" x14ac:dyDescent="0.25">
      <c r="G2334" s="80" t="str">
        <f t="shared" si="36"/>
        <v>-</v>
      </c>
      <c r="K2334" s="298" t="str">
        <f>+CONTACTO!$C$6</f>
        <v>-</v>
      </c>
    </row>
    <row r="2335" spans="7:11" x14ac:dyDescent="0.25">
      <c r="G2335" s="80" t="str">
        <f t="shared" si="36"/>
        <v>-</v>
      </c>
      <c r="K2335" s="298" t="str">
        <f>+CONTACTO!$C$6</f>
        <v>-</v>
      </c>
    </row>
    <row r="2336" spans="7:11" x14ac:dyDescent="0.25">
      <c r="G2336" s="80" t="str">
        <f t="shared" si="36"/>
        <v>-</v>
      </c>
      <c r="K2336" s="298" t="str">
        <f>+CONTACTO!$C$6</f>
        <v>-</v>
      </c>
    </row>
    <row r="2337" spans="7:11" x14ac:dyDescent="0.25">
      <c r="G2337" s="80" t="str">
        <f t="shared" si="36"/>
        <v>-</v>
      </c>
      <c r="K2337" s="298" t="str">
        <f>+CONTACTO!$C$6</f>
        <v>-</v>
      </c>
    </row>
    <row r="2338" spans="7:11" x14ac:dyDescent="0.25">
      <c r="G2338" s="80" t="str">
        <f t="shared" si="36"/>
        <v>-</v>
      </c>
      <c r="K2338" s="298" t="str">
        <f>+CONTACTO!$C$6</f>
        <v>-</v>
      </c>
    </row>
    <row r="2339" spans="7:11" x14ac:dyDescent="0.25">
      <c r="G2339" s="80" t="str">
        <f t="shared" si="36"/>
        <v>-</v>
      </c>
      <c r="K2339" s="298" t="str">
        <f>+CONTACTO!$C$6</f>
        <v>-</v>
      </c>
    </row>
    <row r="2340" spans="7:11" x14ac:dyDescent="0.25">
      <c r="G2340" s="80" t="str">
        <f t="shared" si="36"/>
        <v>-</v>
      </c>
      <c r="K2340" s="298" t="str">
        <f>+CONTACTO!$C$6</f>
        <v>-</v>
      </c>
    </row>
    <row r="2341" spans="7:11" x14ac:dyDescent="0.25">
      <c r="G2341" s="80" t="str">
        <f t="shared" si="36"/>
        <v>-</v>
      </c>
      <c r="K2341" s="298" t="str">
        <f>+CONTACTO!$C$6</f>
        <v>-</v>
      </c>
    </row>
    <row r="2342" spans="7:11" x14ac:dyDescent="0.25">
      <c r="G2342" s="80" t="str">
        <f t="shared" si="36"/>
        <v>-</v>
      </c>
      <c r="K2342" s="298" t="str">
        <f>+CONTACTO!$C$6</f>
        <v>-</v>
      </c>
    </row>
    <row r="2343" spans="7:11" x14ac:dyDescent="0.25">
      <c r="G2343" s="80" t="str">
        <f t="shared" si="36"/>
        <v>-</v>
      </c>
      <c r="K2343" s="298" t="str">
        <f>+CONTACTO!$C$6</f>
        <v>-</v>
      </c>
    </row>
    <row r="2344" spans="7:11" x14ac:dyDescent="0.25">
      <c r="G2344" s="80" t="str">
        <f t="shared" si="36"/>
        <v>-</v>
      </c>
      <c r="K2344" s="298" t="str">
        <f>+CONTACTO!$C$6</f>
        <v>-</v>
      </c>
    </row>
    <row r="2345" spans="7:11" x14ac:dyDescent="0.25">
      <c r="G2345" s="80" t="str">
        <f t="shared" si="36"/>
        <v>-</v>
      </c>
      <c r="K2345" s="298" t="str">
        <f>+CONTACTO!$C$6</f>
        <v>-</v>
      </c>
    </row>
    <row r="2346" spans="7:11" x14ac:dyDescent="0.25">
      <c r="G2346" s="80" t="str">
        <f t="shared" si="36"/>
        <v>-</v>
      </c>
      <c r="K2346" s="298" t="str">
        <f>+CONTACTO!$C$6</f>
        <v>-</v>
      </c>
    </row>
    <row r="2347" spans="7:11" x14ac:dyDescent="0.25">
      <c r="G2347" s="80" t="str">
        <f t="shared" si="36"/>
        <v>-</v>
      </c>
      <c r="K2347" s="298" t="str">
        <f>+CONTACTO!$C$6</f>
        <v>-</v>
      </c>
    </row>
    <row r="2348" spans="7:11" x14ac:dyDescent="0.25">
      <c r="G2348" s="80" t="str">
        <f t="shared" si="36"/>
        <v>-</v>
      </c>
      <c r="K2348" s="298" t="str">
        <f>+CONTACTO!$C$6</f>
        <v>-</v>
      </c>
    </row>
    <row r="2349" spans="7:11" x14ac:dyDescent="0.25">
      <c r="G2349" s="80" t="str">
        <f t="shared" si="36"/>
        <v>-</v>
      </c>
      <c r="K2349" s="298" t="str">
        <f>+CONTACTO!$C$6</f>
        <v>-</v>
      </c>
    </row>
    <row r="2350" spans="7:11" x14ac:dyDescent="0.25">
      <c r="G2350" s="80" t="str">
        <f t="shared" si="36"/>
        <v>-</v>
      </c>
      <c r="K2350" s="298" t="str">
        <f>+CONTACTO!$C$6</f>
        <v>-</v>
      </c>
    </row>
    <row r="2351" spans="7:11" x14ac:dyDescent="0.25">
      <c r="G2351" s="80" t="str">
        <f t="shared" si="36"/>
        <v>-</v>
      </c>
      <c r="K2351" s="298" t="str">
        <f>+CONTACTO!$C$6</f>
        <v>-</v>
      </c>
    </row>
    <row r="2352" spans="7:11" x14ac:dyDescent="0.25">
      <c r="G2352" s="80" t="str">
        <f t="shared" si="36"/>
        <v>-</v>
      </c>
      <c r="K2352" s="298" t="str">
        <f>+CONTACTO!$C$6</f>
        <v>-</v>
      </c>
    </row>
    <row r="2353" spans="7:11" x14ac:dyDescent="0.25">
      <c r="G2353" s="80" t="str">
        <f t="shared" si="36"/>
        <v>-</v>
      </c>
      <c r="K2353" s="298" t="str">
        <f>+CONTACTO!$C$6</f>
        <v>-</v>
      </c>
    </row>
    <row r="2354" spans="7:11" x14ac:dyDescent="0.25">
      <c r="G2354" s="80" t="str">
        <f t="shared" si="36"/>
        <v>-</v>
      </c>
      <c r="K2354" s="298" t="str">
        <f>+CONTACTO!$C$6</f>
        <v>-</v>
      </c>
    </row>
    <row r="2355" spans="7:11" x14ac:dyDescent="0.25">
      <c r="G2355" s="80" t="str">
        <f t="shared" si="36"/>
        <v>-</v>
      </c>
      <c r="K2355" s="298" t="str">
        <f>+CONTACTO!$C$6</f>
        <v>-</v>
      </c>
    </row>
    <row r="2356" spans="7:11" x14ac:dyDescent="0.25">
      <c r="G2356" s="80" t="str">
        <f t="shared" si="36"/>
        <v>-</v>
      </c>
      <c r="K2356" s="298" t="str">
        <f>+CONTACTO!$C$6</f>
        <v>-</v>
      </c>
    </row>
    <row r="2357" spans="7:11" x14ac:dyDescent="0.25">
      <c r="G2357" s="80" t="str">
        <f t="shared" si="36"/>
        <v>-</v>
      </c>
      <c r="K2357" s="298" t="str">
        <f>+CONTACTO!$C$6</f>
        <v>-</v>
      </c>
    </row>
    <row r="2358" spans="7:11" x14ac:dyDescent="0.25">
      <c r="G2358" s="80" t="str">
        <f t="shared" si="36"/>
        <v>-</v>
      </c>
      <c r="K2358" s="298" t="str">
        <f>+CONTACTO!$C$6</f>
        <v>-</v>
      </c>
    </row>
    <row r="2359" spans="7:11" x14ac:dyDescent="0.25">
      <c r="G2359" s="80" t="str">
        <f t="shared" si="36"/>
        <v>-</v>
      </c>
      <c r="K2359" s="298" t="str">
        <f>+CONTACTO!$C$6</f>
        <v>-</v>
      </c>
    </row>
    <row r="2360" spans="7:11" x14ac:dyDescent="0.25">
      <c r="G2360" s="80" t="str">
        <f t="shared" si="36"/>
        <v>-</v>
      </c>
      <c r="K2360" s="298" t="str">
        <f>+CONTACTO!$C$6</f>
        <v>-</v>
      </c>
    </row>
    <row r="2361" spans="7:11" x14ac:dyDescent="0.25">
      <c r="G2361" s="80" t="str">
        <f t="shared" si="36"/>
        <v>-</v>
      </c>
      <c r="K2361" s="298" t="str">
        <f>+CONTACTO!$C$6</f>
        <v>-</v>
      </c>
    </row>
    <row r="2362" spans="7:11" x14ac:dyDescent="0.25">
      <c r="G2362" s="80" t="str">
        <f t="shared" si="36"/>
        <v>-</v>
      </c>
      <c r="K2362" s="298" t="str">
        <f>+CONTACTO!$C$6</f>
        <v>-</v>
      </c>
    </row>
    <row r="2363" spans="7:11" x14ac:dyDescent="0.25">
      <c r="G2363" s="80" t="str">
        <f t="shared" si="36"/>
        <v>-</v>
      </c>
      <c r="K2363" s="298" t="str">
        <f>+CONTACTO!$C$6</f>
        <v>-</v>
      </c>
    </row>
    <row r="2364" spans="7:11" x14ac:dyDescent="0.25">
      <c r="G2364" s="80" t="str">
        <f t="shared" si="36"/>
        <v>-</v>
      </c>
      <c r="K2364" s="298" t="str">
        <f>+CONTACTO!$C$6</f>
        <v>-</v>
      </c>
    </row>
    <row r="2365" spans="7:11" x14ac:dyDescent="0.25">
      <c r="G2365" s="80" t="str">
        <f t="shared" si="36"/>
        <v>-</v>
      </c>
      <c r="K2365" s="298" t="str">
        <f>+CONTACTO!$C$6</f>
        <v>-</v>
      </c>
    </row>
    <row r="2366" spans="7:11" x14ac:dyDescent="0.25">
      <c r="G2366" s="80" t="str">
        <f t="shared" si="36"/>
        <v>-</v>
      </c>
      <c r="K2366" s="298" t="str">
        <f>+CONTACTO!$C$6</f>
        <v>-</v>
      </c>
    </row>
    <row r="2367" spans="7:11" x14ac:dyDescent="0.25">
      <c r="G2367" s="80" t="str">
        <f t="shared" si="36"/>
        <v>-</v>
      </c>
      <c r="K2367" s="298" t="str">
        <f>+CONTACTO!$C$6</f>
        <v>-</v>
      </c>
    </row>
    <row r="2368" spans="7:11" x14ac:dyDescent="0.25">
      <c r="G2368" s="80" t="str">
        <f t="shared" si="36"/>
        <v>-</v>
      </c>
      <c r="K2368" s="298" t="str">
        <f>+CONTACTO!$C$6</f>
        <v>-</v>
      </c>
    </row>
    <row r="2369" spans="7:11" x14ac:dyDescent="0.25">
      <c r="G2369" s="80" t="str">
        <f t="shared" si="36"/>
        <v>-</v>
      </c>
      <c r="K2369" s="298" t="str">
        <f>+CONTACTO!$C$6</f>
        <v>-</v>
      </c>
    </row>
    <row r="2370" spans="7:11" x14ac:dyDescent="0.25">
      <c r="G2370" s="80" t="str">
        <f t="shared" si="36"/>
        <v>-</v>
      </c>
      <c r="K2370" s="298" t="str">
        <f>+CONTACTO!$C$6</f>
        <v>-</v>
      </c>
    </row>
    <row r="2371" spans="7:11" x14ac:dyDescent="0.25">
      <c r="G2371" s="80" t="str">
        <f t="shared" si="36"/>
        <v>-</v>
      </c>
      <c r="K2371" s="298" t="str">
        <f>+CONTACTO!$C$6</f>
        <v>-</v>
      </c>
    </row>
    <row r="2372" spans="7:11" x14ac:dyDescent="0.25">
      <c r="G2372" s="80" t="str">
        <f t="shared" si="36"/>
        <v>-</v>
      </c>
      <c r="K2372" s="298" t="str">
        <f>+CONTACTO!$C$6</f>
        <v>-</v>
      </c>
    </row>
    <row r="2373" spans="7:11" x14ac:dyDescent="0.25">
      <c r="G2373" s="80" t="str">
        <f t="shared" si="36"/>
        <v>-</v>
      </c>
      <c r="K2373" s="298" t="str">
        <f>+CONTACTO!$C$6</f>
        <v>-</v>
      </c>
    </row>
    <row r="2374" spans="7:11" x14ac:dyDescent="0.25">
      <c r="G2374" s="80" t="str">
        <f t="shared" si="36"/>
        <v>-</v>
      </c>
      <c r="K2374" s="298" t="str">
        <f>+CONTACTO!$C$6</f>
        <v>-</v>
      </c>
    </row>
    <row r="2375" spans="7:11" x14ac:dyDescent="0.25">
      <c r="G2375" s="80" t="str">
        <f t="shared" ref="G2375:G2438" si="37">IF(F2375="","-",IFERROR(+IF(F2375="si",(((E2375*19)/100)+E2375),E2375),"-"))</f>
        <v>-</v>
      </c>
      <c r="K2375" s="298" t="str">
        <f>+CONTACTO!$C$6</f>
        <v>-</v>
      </c>
    </row>
    <row r="2376" spans="7:11" x14ac:dyDescent="0.25">
      <c r="G2376" s="80" t="str">
        <f t="shared" si="37"/>
        <v>-</v>
      </c>
      <c r="K2376" s="298" t="str">
        <f>+CONTACTO!$C$6</f>
        <v>-</v>
      </c>
    </row>
    <row r="2377" spans="7:11" x14ac:dyDescent="0.25">
      <c r="G2377" s="80" t="str">
        <f t="shared" si="37"/>
        <v>-</v>
      </c>
      <c r="K2377" s="298" t="str">
        <f>+CONTACTO!$C$6</f>
        <v>-</v>
      </c>
    </row>
    <row r="2378" spans="7:11" x14ac:dyDescent="0.25">
      <c r="G2378" s="80" t="str">
        <f t="shared" si="37"/>
        <v>-</v>
      </c>
      <c r="K2378" s="298" t="str">
        <f>+CONTACTO!$C$6</f>
        <v>-</v>
      </c>
    </row>
    <row r="2379" spans="7:11" x14ac:dyDescent="0.25">
      <c r="G2379" s="80" t="str">
        <f t="shared" si="37"/>
        <v>-</v>
      </c>
      <c r="K2379" s="298" t="str">
        <f>+CONTACTO!$C$6</f>
        <v>-</v>
      </c>
    </row>
    <row r="2380" spans="7:11" x14ac:dyDescent="0.25">
      <c r="G2380" s="80" t="str">
        <f t="shared" si="37"/>
        <v>-</v>
      </c>
      <c r="K2380" s="298" t="str">
        <f>+CONTACTO!$C$6</f>
        <v>-</v>
      </c>
    </row>
    <row r="2381" spans="7:11" x14ac:dyDescent="0.25">
      <c r="G2381" s="80" t="str">
        <f t="shared" si="37"/>
        <v>-</v>
      </c>
      <c r="K2381" s="298" t="str">
        <f>+CONTACTO!$C$6</f>
        <v>-</v>
      </c>
    </row>
    <row r="2382" spans="7:11" x14ac:dyDescent="0.25">
      <c r="G2382" s="80" t="str">
        <f t="shared" si="37"/>
        <v>-</v>
      </c>
      <c r="K2382" s="298" t="str">
        <f>+CONTACTO!$C$6</f>
        <v>-</v>
      </c>
    </row>
    <row r="2383" spans="7:11" x14ac:dyDescent="0.25">
      <c r="G2383" s="80" t="str">
        <f t="shared" si="37"/>
        <v>-</v>
      </c>
      <c r="K2383" s="298" t="str">
        <f>+CONTACTO!$C$6</f>
        <v>-</v>
      </c>
    </row>
    <row r="2384" spans="7:11" x14ac:dyDescent="0.25">
      <c r="G2384" s="80" t="str">
        <f t="shared" si="37"/>
        <v>-</v>
      </c>
      <c r="K2384" s="298" t="str">
        <f>+CONTACTO!$C$6</f>
        <v>-</v>
      </c>
    </row>
    <row r="2385" spans="7:11" x14ac:dyDescent="0.25">
      <c r="G2385" s="80" t="str">
        <f t="shared" si="37"/>
        <v>-</v>
      </c>
      <c r="K2385" s="298" t="str">
        <f>+CONTACTO!$C$6</f>
        <v>-</v>
      </c>
    </row>
    <row r="2386" spans="7:11" x14ac:dyDescent="0.25">
      <c r="G2386" s="80" t="str">
        <f t="shared" si="37"/>
        <v>-</v>
      </c>
      <c r="K2386" s="298" t="str">
        <f>+CONTACTO!$C$6</f>
        <v>-</v>
      </c>
    </row>
    <row r="2387" spans="7:11" x14ac:dyDescent="0.25">
      <c r="G2387" s="80" t="str">
        <f t="shared" si="37"/>
        <v>-</v>
      </c>
      <c r="K2387" s="298" t="str">
        <f>+CONTACTO!$C$6</f>
        <v>-</v>
      </c>
    </row>
    <row r="2388" spans="7:11" x14ac:dyDescent="0.25">
      <c r="G2388" s="80" t="str">
        <f t="shared" si="37"/>
        <v>-</v>
      </c>
      <c r="K2388" s="298" t="str">
        <f>+CONTACTO!$C$6</f>
        <v>-</v>
      </c>
    </row>
    <row r="2389" spans="7:11" x14ac:dyDescent="0.25">
      <c r="G2389" s="80" t="str">
        <f t="shared" si="37"/>
        <v>-</v>
      </c>
      <c r="K2389" s="298" t="str">
        <f>+CONTACTO!$C$6</f>
        <v>-</v>
      </c>
    </row>
    <row r="2390" spans="7:11" x14ac:dyDescent="0.25">
      <c r="G2390" s="80" t="str">
        <f t="shared" si="37"/>
        <v>-</v>
      </c>
      <c r="K2390" s="298" t="str">
        <f>+CONTACTO!$C$6</f>
        <v>-</v>
      </c>
    </row>
    <row r="2391" spans="7:11" x14ac:dyDescent="0.25">
      <c r="G2391" s="80" t="str">
        <f t="shared" si="37"/>
        <v>-</v>
      </c>
      <c r="K2391" s="298" t="str">
        <f>+CONTACTO!$C$6</f>
        <v>-</v>
      </c>
    </row>
    <row r="2392" spans="7:11" x14ac:dyDescent="0.25">
      <c r="G2392" s="80" t="str">
        <f t="shared" si="37"/>
        <v>-</v>
      </c>
      <c r="K2392" s="298" t="str">
        <f>+CONTACTO!$C$6</f>
        <v>-</v>
      </c>
    </row>
    <row r="2393" spans="7:11" x14ac:dyDescent="0.25">
      <c r="G2393" s="80" t="str">
        <f t="shared" si="37"/>
        <v>-</v>
      </c>
      <c r="K2393" s="298" t="str">
        <f>+CONTACTO!$C$6</f>
        <v>-</v>
      </c>
    </row>
    <row r="2394" spans="7:11" x14ac:dyDescent="0.25">
      <c r="G2394" s="80" t="str">
        <f t="shared" si="37"/>
        <v>-</v>
      </c>
      <c r="K2394" s="298" t="str">
        <f>+CONTACTO!$C$6</f>
        <v>-</v>
      </c>
    </row>
    <row r="2395" spans="7:11" x14ac:dyDescent="0.25">
      <c r="G2395" s="80" t="str">
        <f t="shared" si="37"/>
        <v>-</v>
      </c>
      <c r="K2395" s="298" t="str">
        <f>+CONTACTO!$C$6</f>
        <v>-</v>
      </c>
    </row>
    <row r="2396" spans="7:11" x14ac:dyDescent="0.25">
      <c r="G2396" s="80" t="str">
        <f t="shared" si="37"/>
        <v>-</v>
      </c>
      <c r="K2396" s="298" t="str">
        <f>+CONTACTO!$C$6</f>
        <v>-</v>
      </c>
    </row>
    <row r="2397" spans="7:11" x14ac:dyDescent="0.25">
      <c r="G2397" s="80" t="str">
        <f t="shared" si="37"/>
        <v>-</v>
      </c>
      <c r="K2397" s="298" t="str">
        <f>+CONTACTO!$C$6</f>
        <v>-</v>
      </c>
    </row>
    <row r="2398" spans="7:11" x14ac:dyDescent="0.25">
      <c r="G2398" s="80" t="str">
        <f t="shared" si="37"/>
        <v>-</v>
      </c>
      <c r="K2398" s="298" t="str">
        <f>+CONTACTO!$C$6</f>
        <v>-</v>
      </c>
    </row>
    <row r="2399" spans="7:11" x14ac:dyDescent="0.25">
      <c r="G2399" s="80" t="str">
        <f t="shared" si="37"/>
        <v>-</v>
      </c>
      <c r="K2399" s="298" t="str">
        <f>+CONTACTO!$C$6</f>
        <v>-</v>
      </c>
    </row>
    <row r="2400" spans="7:11" x14ac:dyDescent="0.25">
      <c r="G2400" s="80" t="str">
        <f t="shared" si="37"/>
        <v>-</v>
      </c>
      <c r="K2400" s="298" t="str">
        <f>+CONTACTO!$C$6</f>
        <v>-</v>
      </c>
    </row>
    <row r="2401" spans="7:11" x14ac:dyDescent="0.25">
      <c r="G2401" s="80" t="str">
        <f t="shared" si="37"/>
        <v>-</v>
      </c>
      <c r="K2401" s="298" t="str">
        <f>+CONTACTO!$C$6</f>
        <v>-</v>
      </c>
    </row>
    <row r="2402" spans="7:11" x14ac:dyDescent="0.25">
      <c r="G2402" s="80" t="str">
        <f t="shared" si="37"/>
        <v>-</v>
      </c>
      <c r="K2402" s="298" t="str">
        <f>+CONTACTO!$C$6</f>
        <v>-</v>
      </c>
    </row>
    <row r="2403" spans="7:11" x14ac:dyDescent="0.25">
      <c r="G2403" s="80" t="str">
        <f t="shared" si="37"/>
        <v>-</v>
      </c>
      <c r="K2403" s="298" t="str">
        <f>+CONTACTO!$C$6</f>
        <v>-</v>
      </c>
    </row>
    <row r="2404" spans="7:11" x14ac:dyDescent="0.25">
      <c r="G2404" s="80" t="str">
        <f t="shared" si="37"/>
        <v>-</v>
      </c>
      <c r="K2404" s="298" t="str">
        <f>+CONTACTO!$C$6</f>
        <v>-</v>
      </c>
    </row>
    <row r="2405" spans="7:11" x14ac:dyDescent="0.25">
      <c r="G2405" s="80" t="str">
        <f t="shared" si="37"/>
        <v>-</v>
      </c>
      <c r="K2405" s="298" t="str">
        <f>+CONTACTO!$C$6</f>
        <v>-</v>
      </c>
    </row>
    <row r="2406" spans="7:11" x14ac:dyDescent="0.25">
      <c r="G2406" s="80" t="str">
        <f t="shared" si="37"/>
        <v>-</v>
      </c>
      <c r="K2406" s="298" t="str">
        <f>+CONTACTO!$C$6</f>
        <v>-</v>
      </c>
    </row>
    <row r="2407" spans="7:11" x14ac:dyDescent="0.25">
      <c r="G2407" s="80" t="str">
        <f t="shared" si="37"/>
        <v>-</v>
      </c>
      <c r="K2407" s="298" t="str">
        <f>+CONTACTO!$C$6</f>
        <v>-</v>
      </c>
    </row>
    <row r="2408" spans="7:11" x14ac:dyDescent="0.25">
      <c r="G2408" s="80" t="str">
        <f t="shared" si="37"/>
        <v>-</v>
      </c>
      <c r="K2408" s="298" t="str">
        <f>+CONTACTO!$C$6</f>
        <v>-</v>
      </c>
    </row>
    <row r="2409" spans="7:11" x14ac:dyDescent="0.25">
      <c r="G2409" s="80" t="str">
        <f t="shared" si="37"/>
        <v>-</v>
      </c>
      <c r="K2409" s="298" t="str">
        <f>+CONTACTO!$C$6</f>
        <v>-</v>
      </c>
    </row>
    <row r="2410" spans="7:11" x14ac:dyDescent="0.25">
      <c r="G2410" s="80" t="str">
        <f t="shared" si="37"/>
        <v>-</v>
      </c>
      <c r="K2410" s="298" t="str">
        <f>+CONTACTO!$C$6</f>
        <v>-</v>
      </c>
    </row>
    <row r="2411" spans="7:11" x14ac:dyDescent="0.25">
      <c r="G2411" s="80" t="str">
        <f t="shared" si="37"/>
        <v>-</v>
      </c>
      <c r="K2411" s="298" t="str">
        <f>+CONTACTO!$C$6</f>
        <v>-</v>
      </c>
    </row>
    <row r="2412" spans="7:11" x14ac:dyDescent="0.25">
      <c r="G2412" s="80" t="str">
        <f t="shared" si="37"/>
        <v>-</v>
      </c>
      <c r="K2412" s="298" t="str">
        <f>+CONTACTO!$C$6</f>
        <v>-</v>
      </c>
    </row>
    <row r="2413" spans="7:11" x14ac:dyDescent="0.25">
      <c r="G2413" s="80" t="str">
        <f t="shared" si="37"/>
        <v>-</v>
      </c>
      <c r="K2413" s="298" t="str">
        <f>+CONTACTO!$C$6</f>
        <v>-</v>
      </c>
    </row>
    <row r="2414" spans="7:11" x14ac:dyDescent="0.25">
      <c r="G2414" s="80" t="str">
        <f t="shared" si="37"/>
        <v>-</v>
      </c>
      <c r="K2414" s="298" t="str">
        <f>+CONTACTO!$C$6</f>
        <v>-</v>
      </c>
    </row>
    <row r="2415" spans="7:11" x14ac:dyDescent="0.25">
      <c r="G2415" s="80" t="str">
        <f t="shared" si="37"/>
        <v>-</v>
      </c>
      <c r="K2415" s="298" t="str">
        <f>+CONTACTO!$C$6</f>
        <v>-</v>
      </c>
    </row>
    <row r="2416" spans="7:11" x14ac:dyDescent="0.25">
      <c r="G2416" s="80" t="str">
        <f t="shared" si="37"/>
        <v>-</v>
      </c>
      <c r="K2416" s="298" t="str">
        <f>+CONTACTO!$C$6</f>
        <v>-</v>
      </c>
    </row>
    <row r="2417" spans="7:11" x14ac:dyDescent="0.25">
      <c r="G2417" s="80" t="str">
        <f t="shared" si="37"/>
        <v>-</v>
      </c>
      <c r="K2417" s="298" t="str">
        <f>+CONTACTO!$C$6</f>
        <v>-</v>
      </c>
    </row>
    <row r="2418" spans="7:11" x14ac:dyDescent="0.25">
      <c r="G2418" s="80" t="str">
        <f t="shared" si="37"/>
        <v>-</v>
      </c>
      <c r="K2418" s="298" t="str">
        <f>+CONTACTO!$C$6</f>
        <v>-</v>
      </c>
    </row>
    <row r="2419" spans="7:11" x14ac:dyDescent="0.25">
      <c r="G2419" s="80" t="str">
        <f t="shared" si="37"/>
        <v>-</v>
      </c>
      <c r="K2419" s="298" t="str">
        <f>+CONTACTO!$C$6</f>
        <v>-</v>
      </c>
    </row>
    <row r="2420" spans="7:11" x14ac:dyDescent="0.25">
      <c r="G2420" s="80" t="str">
        <f t="shared" si="37"/>
        <v>-</v>
      </c>
      <c r="K2420" s="298" t="str">
        <f>+CONTACTO!$C$6</f>
        <v>-</v>
      </c>
    </row>
    <row r="2421" spans="7:11" x14ac:dyDescent="0.25">
      <c r="G2421" s="80" t="str">
        <f t="shared" si="37"/>
        <v>-</v>
      </c>
      <c r="K2421" s="298" t="str">
        <f>+CONTACTO!$C$6</f>
        <v>-</v>
      </c>
    </row>
    <row r="2422" spans="7:11" x14ac:dyDescent="0.25">
      <c r="G2422" s="80" t="str">
        <f t="shared" si="37"/>
        <v>-</v>
      </c>
      <c r="K2422" s="298" t="str">
        <f>+CONTACTO!$C$6</f>
        <v>-</v>
      </c>
    </row>
    <row r="2423" spans="7:11" x14ac:dyDescent="0.25">
      <c r="G2423" s="80" t="str">
        <f t="shared" si="37"/>
        <v>-</v>
      </c>
      <c r="K2423" s="298" t="str">
        <f>+CONTACTO!$C$6</f>
        <v>-</v>
      </c>
    </row>
    <row r="2424" spans="7:11" x14ac:dyDescent="0.25">
      <c r="G2424" s="80" t="str">
        <f t="shared" si="37"/>
        <v>-</v>
      </c>
      <c r="K2424" s="298" t="str">
        <f>+CONTACTO!$C$6</f>
        <v>-</v>
      </c>
    </row>
    <row r="2425" spans="7:11" x14ac:dyDescent="0.25">
      <c r="G2425" s="80" t="str">
        <f t="shared" si="37"/>
        <v>-</v>
      </c>
      <c r="K2425" s="298" t="str">
        <f>+CONTACTO!$C$6</f>
        <v>-</v>
      </c>
    </row>
    <row r="2426" spans="7:11" x14ac:dyDescent="0.25">
      <c r="G2426" s="80" t="str">
        <f t="shared" si="37"/>
        <v>-</v>
      </c>
      <c r="K2426" s="298" t="str">
        <f>+CONTACTO!$C$6</f>
        <v>-</v>
      </c>
    </row>
    <row r="2427" spans="7:11" x14ac:dyDescent="0.25">
      <c r="G2427" s="80" t="str">
        <f t="shared" si="37"/>
        <v>-</v>
      </c>
      <c r="K2427" s="298" t="str">
        <f>+CONTACTO!$C$6</f>
        <v>-</v>
      </c>
    </row>
    <row r="2428" spans="7:11" x14ac:dyDescent="0.25">
      <c r="G2428" s="80" t="str">
        <f t="shared" si="37"/>
        <v>-</v>
      </c>
      <c r="K2428" s="298" t="str">
        <f>+CONTACTO!$C$6</f>
        <v>-</v>
      </c>
    </row>
    <row r="2429" spans="7:11" x14ac:dyDescent="0.25">
      <c r="G2429" s="80" t="str">
        <f t="shared" si="37"/>
        <v>-</v>
      </c>
      <c r="K2429" s="298" t="str">
        <f>+CONTACTO!$C$6</f>
        <v>-</v>
      </c>
    </row>
    <row r="2430" spans="7:11" x14ac:dyDescent="0.25">
      <c r="G2430" s="80" t="str">
        <f t="shared" si="37"/>
        <v>-</v>
      </c>
      <c r="K2430" s="298" t="str">
        <f>+CONTACTO!$C$6</f>
        <v>-</v>
      </c>
    </row>
    <row r="2431" spans="7:11" x14ac:dyDescent="0.25">
      <c r="G2431" s="80" t="str">
        <f t="shared" si="37"/>
        <v>-</v>
      </c>
      <c r="K2431" s="298" t="str">
        <f>+CONTACTO!$C$6</f>
        <v>-</v>
      </c>
    </row>
    <row r="2432" spans="7:11" x14ac:dyDescent="0.25">
      <c r="G2432" s="80" t="str">
        <f t="shared" si="37"/>
        <v>-</v>
      </c>
      <c r="K2432" s="298" t="str">
        <f>+CONTACTO!$C$6</f>
        <v>-</v>
      </c>
    </row>
    <row r="2433" spans="7:11" x14ac:dyDescent="0.25">
      <c r="G2433" s="80" t="str">
        <f t="shared" si="37"/>
        <v>-</v>
      </c>
      <c r="K2433" s="298" t="str">
        <f>+CONTACTO!$C$6</f>
        <v>-</v>
      </c>
    </row>
    <row r="2434" spans="7:11" x14ac:dyDescent="0.25">
      <c r="G2434" s="80" t="str">
        <f t="shared" si="37"/>
        <v>-</v>
      </c>
      <c r="K2434" s="298" t="str">
        <f>+CONTACTO!$C$6</f>
        <v>-</v>
      </c>
    </row>
    <row r="2435" spans="7:11" x14ac:dyDescent="0.25">
      <c r="G2435" s="80" t="str">
        <f t="shared" si="37"/>
        <v>-</v>
      </c>
      <c r="K2435" s="298" t="str">
        <f>+CONTACTO!$C$6</f>
        <v>-</v>
      </c>
    </row>
    <row r="2436" spans="7:11" x14ac:dyDescent="0.25">
      <c r="G2436" s="80" t="str">
        <f t="shared" si="37"/>
        <v>-</v>
      </c>
      <c r="K2436" s="298" t="str">
        <f>+CONTACTO!$C$6</f>
        <v>-</v>
      </c>
    </row>
    <row r="2437" spans="7:11" x14ac:dyDescent="0.25">
      <c r="G2437" s="80" t="str">
        <f t="shared" si="37"/>
        <v>-</v>
      </c>
      <c r="K2437" s="298" t="str">
        <f>+CONTACTO!$C$6</f>
        <v>-</v>
      </c>
    </row>
    <row r="2438" spans="7:11" x14ac:dyDescent="0.25">
      <c r="G2438" s="80" t="str">
        <f t="shared" si="37"/>
        <v>-</v>
      </c>
      <c r="K2438" s="298" t="str">
        <f>+CONTACTO!$C$6</f>
        <v>-</v>
      </c>
    </row>
    <row r="2439" spans="7:11" x14ac:dyDescent="0.25">
      <c r="G2439" s="80" t="str">
        <f t="shared" ref="G2439:G2502" si="38">IF(F2439="","-",IFERROR(+IF(F2439="si",(((E2439*19)/100)+E2439),E2439),"-"))</f>
        <v>-</v>
      </c>
      <c r="K2439" s="298" t="str">
        <f>+CONTACTO!$C$6</f>
        <v>-</v>
      </c>
    </row>
    <row r="2440" spans="7:11" x14ac:dyDescent="0.25">
      <c r="G2440" s="80" t="str">
        <f t="shared" si="38"/>
        <v>-</v>
      </c>
      <c r="K2440" s="298" t="str">
        <f>+CONTACTO!$C$6</f>
        <v>-</v>
      </c>
    </row>
    <row r="2441" spans="7:11" x14ac:dyDescent="0.25">
      <c r="G2441" s="80" t="str">
        <f t="shared" si="38"/>
        <v>-</v>
      </c>
      <c r="K2441" s="298" t="str">
        <f>+CONTACTO!$C$6</f>
        <v>-</v>
      </c>
    </row>
    <row r="2442" spans="7:11" x14ac:dyDescent="0.25">
      <c r="G2442" s="80" t="str">
        <f t="shared" si="38"/>
        <v>-</v>
      </c>
      <c r="K2442" s="298" t="str">
        <f>+CONTACTO!$C$6</f>
        <v>-</v>
      </c>
    </row>
    <row r="2443" spans="7:11" x14ac:dyDescent="0.25">
      <c r="G2443" s="80" t="str">
        <f t="shared" si="38"/>
        <v>-</v>
      </c>
      <c r="K2443" s="298" t="str">
        <f>+CONTACTO!$C$6</f>
        <v>-</v>
      </c>
    </row>
    <row r="2444" spans="7:11" x14ac:dyDescent="0.25">
      <c r="G2444" s="80" t="str">
        <f t="shared" si="38"/>
        <v>-</v>
      </c>
      <c r="K2444" s="298" t="str">
        <f>+CONTACTO!$C$6</f>
        <v>-</v>
      </c>
    </row>
    <row r="2445" spans="7:11" x14ac:dyDescent="0.25">
      <c r="G2445" s="80" t="str">
        <f t="shared" si="38"/>
        <v>-</v>
      </c>
      <c r="K2445" s="298" t="str">
        <f>+CONTACTO!$C$6</f>
        <v>-</v>
      </c>
    </row>
    <row r="2446" spans="7:11" x14ac:dyDescent="0.25">
      <c r="G2446" s="80" t="str">
        <f t="shared" si="38"/>
        <v>-</v>
      </c>
      <c r="K2446" s="298" t="str">
        <f>+CONTACTO!$C$6</f>
        <v>-</v>
      </c>
    </row>
    <row r="2447" spans="7:11" x14ac:dyDescent="0.25">
      <c r="G2447" s="80" t="str">
        <f t="shared" si="38"/>
        <v>-</v>
      </c>
      <c r="K2447" s="298" t="str">
        <f>+CONTACTO!$C$6</f>
        <v>-</v>
      </c>
    </row>
    <row r="2448" spans="7:11" x14ac:dyDescent="0.25">
      <c r="G2448" s="80" t="str">
        <f t="shared" si="38"/>
        <v>-</v>
      </c>
      <c r="K2448" s="298" t="str">
        <f>+CONTACTO!$C$6</f>
        <v>-</v>
      </c>
    </row>
    <row r="2449" spans="7:11" x14ac:dyDescent="0.25">
      <c r="G2449" s="80" t="str">
        <f t="shared" si="38"/>
        <v>-</v>
      </c>
      <c r="K2449" s="298" t="str">
        <f>+CONTACTO!$C$6</f>
        <v>-</v>
      </c>
    </row>
    <row r="2450" spans="7:11" x14ac:dyDescent="0.25">
      <c r="G2450" s="80" t="str">
        <f t="shared" si="38"/>
        <v>-</v>
      </c>
      <c r="K2450" s="298" t="str">
        <f>+CONTACTO!$C$6</f>
        <v>-</v>
      </c>
    </row>
    <row r="2451" spans="7:11" x14ac:dyDescent="0.25">
      <c r="G2451" s="80" t="str">
        <f t="shared" si="38"/>
        <v>-</v>
      </c>
      <c r="K2451" s="298" t="str">
        <f>+CONTACTO!$C$6</f>
        <v>-</v>
      </c>
    </row>
    <row r="2452" spans="7:11" x14ac:dyDescent="0.25">
      <c r="G2452" s="80" t="str">
        <f t="shared" si="38"/>
        <v>-</v>
      </c>
      <c r="K2452" s="298" t="str">
        <f>+CONTACTO!$C$6</f>
        <v>-</v>
      </c>
    </row>
    <row r="2453" spans="7:11" x14ac:dyDescent="0.25">
      <c r="G2453" s="80" t="str">
        <f t="shared" si="38"/>
        <v>-</v>
      </c>
      <c r="K2453" s="298" t="str">
        <f>+CONTACTO!$C$6</f>
        <v>-</v>
      </c>
    </row>
    <row r="2454" spans="7:11" x14ac:dyDescent="0.25">
      <c r="G2454" s="80" t="str">
        <f t="shared" si="38"/>
        <v>-</v>
      </c>
      <c r="K2454" s="298" t="str">
        <f>+CONTACTO!$C$6</f>
        <v>-</v>
      </c>
    </row>
    <row r="2455" spans="7:11" x14ac:dyDescent="0.25">
      <c r="G2455" s="80" t="str">
        <f t="shared" si="38"/>
        <v>-</v>
      </c>
      <c r="K2455" s="298" t="str">
        <f>+CONTACTO!$C$6</f>
        <v>-</v>
      </c>
    </row>
    <row r="2456" spans="7:11" x14ac:dyDescent="0.25">
      <c r="G2456" s="80" t="str">
        <f t="shared" si="38"/>
        <v>-</v>
      </c>
      <c r="K2456" s="298" t="str">
        <f>+CONTACTO!$C$6</f>
        <v>-</v>
      </c>
    </row>
    <row r="2457" spans="7:11" x14ac:dyDescent="0.25">
      <c r="G2457" s="80" t="str">
        <f t="shared" si="38"/>
        <v>-</v>
      </c>
      <c r="K2457" s="298" t="str">
        <f>+CONTACTO!$C$6</f>
        <v>-</v>
      </c>
    </row>
    <row r="2458" spans="7:11" x14ac:dyDescent="0.25">
      <c r="G2458" s="80" t="str">
        <f t="shared" si="38"/>
        <v>-</v>
      </c>
      <c r="K2458" s="298" t="str">
        <f>+CONTACTO!$C$6</f>
        <v>-</v>
      </c>
    </row>
    <row r="2459" spans="7:11" x14ac:dyDescent="0.25">
      <c r="G2459" s="80" t="str">
        <f t="shared" si="38"/>
        <v>-</v>
      </c>
      <c r="K2459" s="298" t="str">
        <f>+CONTACTO!$C$6</f>
        <v>-</v>
      </c>
    </row>
    <row r="2460" spans="7:11" x14ac:dyDescent="0.25">
      <c r="G2460" s="80" t="str">
        <f t="shared" si="38"/>
        <v>-</v>
      </c>
      <c r="K2460" s="298" t="str">
        <f>+CONTACTO!$C$6</f>
        <v>-</v>
      </c>
    </row>
    <row r="2461" spans="7:11" x14ac:dyDescent="0.25">
      <c r="G2461" s="80" t="str">
        <f t="shared" si="38"/>
        <v>-</v>
      </c>
      <c r="K2461" s="298" t="str">
        <f>+CONTACTO!$C$6</f>
        <v>-</v>
      </c>
    </row>
    <row r="2462" spans="7:11" x14ac:dyDescent="0.25">
      <c r="G2462" s="80" t="str">
        <f t="shared" si="38"/>
        <v>-</v>
      </c>
      <c r="K2462" s="298" t="str">
        <f>+CONTACTO!$C$6</f>
        <v>-</v>
      </c>
    </row>
    <row r="2463" spans="7:11" x14ac:dyDescent="0.25">
      <c r="G2463" s="80" t="str">
        <f t="shared" si="38"/>
        <v>-</v>
      </c>
      <c r="K2463" s="298" t="str">
        <f>+CONTACTO!$C$6</f>
        <v>-</v>
      </c>
    </row>
    <row r="2464" spans="7:11" x14ac:dyDescent="0.25">
      <c r="G2464" s="80" t="str">
        <f t="shared" si="38"/>
        <v>-</v>
      </c>
      <c r="K2464" s="298" t="str">
        <f>+CONTACTO!$C$6</f>
        <v>-</v>
      </c>
    </row>
    <row r="2465" spans="7:11" x14ac:dyDescent="0.25">
      <c r="G2465" s="80" t="str">
        <f t="shared" si="38"/>
        <v>-</v>
      </c>
      <c r="K2465" s="298" t="str">
        <f>+CONTACTO!$C$6</f>
        <v>-</v>
      </c>
    </row>
    <row r="2466" spans="7:11" x14ac:dyDescent="0.25">
      <c r="G2466" s="80" t="str">
        <f t="shared" si="38"/>
        <v>-</v>
      </c>
      <c r="K2466" s="298" t="str">
        <f>+CONTACTO!$C$6</f>
        <v>-</v>
      </c>
    </row>
    <row r="2467" spans="7:11" x14ac:dyDescent="0.25">
      <c r="G2467" s="80" t="str">
        <f t="shared" si="38"/>
        <v>-</v>
      </c>
      <c r="K2467" s="298" t="str">
        <f>+CONTACTO!$C$6</f>
        <v>-</v>
      </c>
    </row>
    <row r="2468" spans="7:11" x14ac:dyDescent="0.25">
      <c r="G2468" s="80" t="str">
        <f t="shared" si="38"/>
        <v>-</v>
      </c>
      <c r="K2468" s="298" t="str">
        <f>+CONTACTO!$C$6</f>
        <v>-</v>
      </c>
    </row>
    <row r="2469" spans="7:11" x14ac:dyDescent="0.25">
      <c r="G2469" s="80" t="str">
        <f t="shared" si="38"/>
        <v>-</v>
      </c>
      <c r="K2469" s="298" t="str">
        <f>+CONTACTO!$C$6</f>
        <v>-</v>
      </c>
    </row>
    <row r="2470" spans="7:11" x14ac:dyDescent="0.25">
      <c r="G2470" s="80" t="str">
        <f t="shared" si="38"/>
        <v>-</v>
      </c>
      <c r="K2470" s="298" t="str">
        <f>+CONTACTO!$C$6</f>
        <v>-</v>
      </c>
    </row>
    <row r="2471" spans="7:11" x14ac:dyDescent="0.25">
      <c r="G2471" s="80" t="str">
        <f t="shared" si="38"/>
        <v>-</v>
      </c>
      <c r="K2471" s="298" t="str">
        <f>+CONTACTO!$C$6</f>
        <v>-</v>
      </c>
    </row>
    <row r="2472" spans="7:11" x14ac:dyDescent="0.25">
      <c r="G2472" s="80" t="str">
        <f t="shared" si="38"/>
        <v>-</v>
      </c>
      <c r="K2472" s="298" t="str">
        <f>+CONTACTO!$C$6</f>
        <v>-</v>
      </c>
    </row>
    <row r="2473" spans="7:11" x14ac:dyDescent="0.25">
      <c r="G2473" s="80" t="str">
        <f t="shared" si="38"/>
        <v>-</v>
      </c>
      <c r="K2473" s="298" t="str">
        <f>+CONTACTO!$C$6</f>
        <v>-</v>
      </c>
    </row>
    <row r="2474" spans="7:11" x14ac:dyDescent="0.25">
      <c r="G2474" s="80" t="str">
        <f t="shared" si="38"/>
        <v>-</v>
      </c>
      <c r="K2474" s="298" t="str">
        <f>+CONTACTO!$C$6</f>
        <v>-</v>
      </c>
    </row>
    <row r="2475" spans="7:11" x14ac:dyDescent="0.25">
      <c r="G2475" s="80" t="str">
        <f t="shared" si="38"/>
        <v>-</v>
      </c>
      <c r="K2475" s="298" t="str">
        <f>+CONTACTO!$C$6</f>
        <v>-</v>
      </c>
    </row>
    <row r="2476" spans="7:11" x14ac:dyDescent="0.25">
      <c r="G2476" s="80" t="str">
        <f t="shared" si="38"/>
        <v>-</v>
      </c>
      <c r="K2476" s="298" t="str">
        <f>+CONTACTO!$C$6</f>
        <v>-</v>
      </c>
    </row>
    <row r="2477" spans="7:11" x14ac:dyDescent="0.25">
      <c r="G2477" s="80" t="str">
        <f t="shared" si="38"/>
        <v>-</v>
      </c>
      <c r="K2477" s="298" t="str">
        <f>+CONTACTO!$C$6</f>
        <v>-</v>
      </c>
    </row>
    <row r="2478" spans="7:11" x14ac:dyDescent="0.25">
      <c r="G2478" s="80" t="str">
        <f t="shared" si="38"/>
        <v>-</v>
      </c>
      <c r="K2478" s="298" t="str">
        <f>+CONTACTO!$C$6</f>
        <v>-</v>
      </c>
    </row>
    <row r="2479" spans="7:11" x14ac:dyDescent="0.25">
      <c r="G2479" s="80" t="str">
        <f t="shared" si="38"/>
        <v>-</v>
      </c>
      <c r="K2479" s="298" t="str">
        <f>+CONTACTO!$C$6</f>
        <v>-</v>
      </c>
    </row>
    <row r="2480" spans="7:11" x14ac:dyDescent="0.25">
      <c r="G2480" s="80" t="str">
        <f t="shared" si="38"/>
        <v>-</v>
      </c>
      <c r="K2480" s="298" t="str">
        <f>+CONTACTO!$C$6</f>
        <v>-</v>
      </c>
    </row>
    <row r="2481" spans="7:11" x14ac:dyDescent="0.25">
      <c r="G2481" s="80" t="str">
        <f t="shared" si="38"/>
        <v>-</v>
      </c>
      <c r="K2481" s="298" t="str">
        <f>+CONTACTO!$C$6</f>
        <v>-</v>
      </c>
    </row>
    <row r="2482" spans="7:11" x14ac:dyDescent="0.25">
      <c r="G2482" s="80" t="str">
        <f t="shared" si="38"/>
        <v>-</v>
      </c>
      <c r="K2482" s="298" t="str">
        <f>+CONTACTO!$C$6</f>
        <v>-</v>
      </c>
    </row>
    <row r="2483" spans="7:11" x14ac:dyDescent="0.25">
      <c r="G2483" s="80" t="str">
        <f t="shared" si="38"/>
        <v>-</v>
      </c>
      <c r="K2483" s="298" t="str">
        <f>+CONTACTO!$C$6</f>
        <v>-</v>
      </c>
    </row>
    <row r="2484" spans="7:11" x14ac:dyDescent="0.25">
      <c r="G2484" s="80" t="str">
        <f t="shared" si="38"/>
        <v>-</v>
      </c>
      <c r="K2484" s="298" t="str">
        <f>+CONTACTO!$C$6</f>
        <v>-</v>
      </c>
    </row>
    <row r="2485" spans="7:11" x14ac:dyDescent="0.25">
      <c r="G2485" s="80" t="str">
        <f t="shared" si="38"/>
        <v>-</v>
      </c>
      <c r="K2485" s="298" t="str">
        <f>+CONTACTO!$C$6</f>
        <v>-</v>
      </c>
    </row>
    <row r="2486" spans="7:11" x14ac:dyDescent="0.25">
      <c r="G2486" s="80" t="str">
        <f t="shared" si="38"/>
        <v>-</v>
      </c>
      <c r="K2486" s="298" t="str">
        <f>+CONTACTO!$C$6</f>
        <v>-</v>
      </c>
    </row>
    <row r="2487" spans="7:11" x14ac:dyDescent="0.25">
      <c r="G2487" s="80" t="str">
        <f t="shared" si="38"/>
        <v>-</v>
      </c>
      <c r="K2487" s="298" t="str">
        <f>+CONTACTO!$C$6</f>
        <v>-</v>
      </c>
    </row>
    <row r="2488" spans="7:11" x14ac:dyDescent="0.25">
      <c r="G2488" s="80" t="str">
        <f t="shared" si="38"/>
        <v>-</v>
      </c>
      <c r="K2488" s="298" t="str">
        <f>+CONTACTO!$C$6</f>
        <v>-</v>
      </c>
    </row>
    <row r="2489" spans="7:11" x14ac:dyDescent="0.25">
      <c r="G2489" s="80" t="str">
        <f t="shared" si="38"/>
        <v>-</v>
      </c>
      <c r="K2489" s="298" t="str">
        <f>+CONTACTO!$C$6</f>
        <v>-</v>
      </c>
    </row>
    <row r="2490" spans="7:11" x14ac:dyDescent="0.25">
      <c r="G2490" s="80" t="str">
        <f t="shared" si="38"/>
        <v>-</v>
      </c>
      <c r="K2490" s="298" t="str">
        <f>+CONTACTO!$C$6</f>
        <v>-</v>
      </c>
    </row>
    <row r="2491" spans="7:11" x14ac:dyDescent="0.25">
      <c r="G2491" s="80" t="str">
        <f t="shared" si="38"/>
        <v>-</v>
      </c>
      <c r="K2491" s="298" t="str">
        <f>+CONTACTO!$C$6</f>
        <v>-</v>
      </c>
    </row>
    <row r="2492" spans="7:11" x14ac:dyDescent="0.25">
      <c r="G2492" s="80" t="str">
        <f t="shared" si="38"/>
        <v>-</v>
      </c>
      <c r="K2492" s="298" t="str">
        <f>+CONTACTO!$C$6</f>
        <v>-</v>
      </c>
    </row>
    <row r="2493" spans="7:11" x14ac:dyDescent="0.25">
      <c r="G2493" s="80" t="str">
        <f t="shared" si="38"/>
        <v>-</v>
      </c>
      <c r="K2493" s="298" t="str">
        <f>+CONTACTO!$C$6</f>
        <v>-</v>
      </c>
    </row>
    <row r="2494" spans="7:11" x14ac:dyDescent="0.25">
      <c r="G2494" s="80" t="str">
        <f t="shared" si="38"/>
        <v>-</v>
      </c>
      <c r="K2494" s="298" t="str">
        <f>+CONTACTO!$C$6</f>
        <v>-</v>
      </c>
    </row>
    <row r="2495" spans="7:11" x14ac:dyDescent="0.25">
      <c r="G2495" s="80" t="str">
        <f t="shared" si="38"/>
        <v>-</v>
      </c>
      <c r="K2495" s="298" t="str">
        <f>+CONTACTO!$C$6</f>
        <v>-</v>
      </c>
    </row>
    <row r="2496" spans="7:11" x14ac:dyDescent="0.25">
      <c r="G2496" s="80" t="str">
        <f t="shared" si="38"/>
        <v>-</v>
      </c>
      <c r="K2496" s="298" t="str">
        <f>+CONTACTO!$C$6</f>
        <v>-</v>
      </c>
    </row>
    <row r="2497" spans="7:11" x14ac:dyDescent="0.25">
      <c r="G2497" s="80" t="str">
        <f t="shared" si="38"/>
        <v>-</v>
      </c>
      <c r="K2497" s="298" t="str">
        <f>+CONTACTO!$C$6</f>
        <v>-</v>
      </c>
    </row>
    <row r="2498" spans="7:11" x14ac:dyDescent="0.25">
      <c r="G2498" s="80" t="str">
        <f t="shared" si="38"/>
        <v>-</v>
      </c>
      <c r="K2498" s="298" t="str">
        <f>+CONTACTO!$C$6</f>
        <v>-</v>
      </c>
    </row>
    <row r="2499" spans="7:11" x14ac:dyDescent="0.25">
      <c r="G2499" s="80" t="str">
        <f t="shared" si="38"/>
        <v>-</v>
      </c>
      <c r="K2499" s="298" t="str">
        <f>+CONTACTO!$C$6</f>
        <v>-</v>
      </c>
    </row>
    <row r="2500" spans="7:11" x14ac:dyDescent="0.25">
      <c r="G2500" s="80" t="str">
        <f t="shared" si="38"/>
        <v>-</v>
      </c>
      <c r="K2500" s="298" t="str">
        <f>+CONTACTO!$C$6</f>
        <v>-</v>
      </c>
    </row>
    <row r="2501" spans="7:11" x14ac:dyDescent="0.25">
      <c r="G2501" s="80" t="str">
        <f t="shared" si="38"/>
        <v>-</v>
      </c>
      <c r="K2501" s="298" t="str">
        <f>+CONTACTO!$C$6</f>
        <v>-</v>
      </c>
    </row>
    <row r="2502" spans="7:11" x14ac:dyDescent="0.25">
      <c r="G2502" s="80" t="str">
        <f t="shared" si="38"/>
        <v>-</v>
      </c>
      <c r="K2502" s="298" t="str">
        <f>+CONTACTO!$C$6</f>
        <v>-</v>
      </c>
    </row>
    <row r="2503" spans="7:11" x14ac:dyDescent="0.25">
      <c r="G2503" s="80" t="str">
        <f t="shared" ref="G2503:G2566" si="39">IF(F2503="","-",IFERROR(+IF(F2503="si",(((E2503*19)/100)+E2503),E2503),"-"))</f>
        <v>-</v>
      </c>
      <c r="K2503" s="298" t="str">
        <f>+CONTACTO!$C$6</f>
        <v>-</v>
      </c>
    </row>
    <row r="2504" spans="7:11" x14ac:dyDescent="0.25">
      <c r="G2504" s="80" t="str">
        <f t="shared" si="39"/>
        <v>-</v>
      </c>
      <c r="K2504" s="298" t="str">
        <f>+CONTACTO!$C$6</f>
        <v>-</v>
      </c>
    </row>
    <row r="2505" spans="7:11" x14ac:dyDescent="0.25">
      <c r="G2505" s="80" t="str">
        <f t="shared" si="39"/>
        <v>-</v>
      </c>
      <c r="K2505" s="298" t="str">
        <f>+CONTACTO!$C$6</f>
        <v>-</v>
      </c>
    </row>
    <row r="2506" spans="7:11" x14ac:dyDescent="0.25">
      <c r="G2506" s="80" t="str">
        <f t="shared" si="39"/>
        <v>-</v>
      </c>
      <c r="K2506" s="298" t="str">
        <f>+CONTACTO!$C$6</f>
        <v>-</v>
      </c>
    </row>
    <row r="2507" spans="7:11" x14ac:dyDescent="0.25">
      <c r="G2507" s="80" t="str">
        <f t="shared" si="39"/>
        <v>-</v>
      </c>
      <c r="K2507" s="298" t="str">
        <f>+CONTACTO!$C$6</f>
        <v>-</v>
      </c>
    </row>
    <row r="2508" spans="7:11" x14ac:dyDescent="0.25">
      <c r="G2508" s="80" t="str">
        <f t="shared" si="39"/>
        <v>-</v>
      </c>
      <c r="K2508" s="298" t="str">
        <f>+CONTACTO!$C$6</f>
        <v>-</v>
      </c>
    </row>
    <row r="2509" spans="7:11" x14ac:dyDescent="0.25">
      <c r="G2509" s="80" t="str">
        <f t="shared" si="39"/>
        <v>-</v>
      </c>
      <c r="K2509" s="298" t="str">
        <f>+CONTACTO!$C$6</f>
        <v>-</v>
      </c>
    </row>
    <row r="2510" spans="7:11" x14ac:dyDescent="0.25">
      <c r="G2510" s="80" t="str">
        <f t="shared" si="39"/>
        <v>-</v>
      </c>
      <c r="K2510" s="298" t="str">
        <f>+CONTACTO!$C$6</f>
        <v>-</v>
      </c>
    </row>
    <row r="2511" spans="7:11" x14ac:dyDescent="0.25">
      <c r="G2511" s="80" t="str">
        <f t="shared" si="39"/>
        <v>-</v>
      </c>
      <c r="K2511" s="298" t="str">
        <f>+CONTACTO!$C$6</f>
        <v>-</v>
      </c>
    </row>
    <row r="2512" spans="7:11" x14ac:dyDescent="0.25">
      <c r="G2512" s="80" t="str">
        <f t="shared" si="39"/>
        <v>-</v>
      </c>
      <c r="K2512" s="298" t="str">
        <f>+CONTACTO!$C$6</f>
        <v>-</v>
      </c>
    </row>
    <row r="2513" spans="7:11" x14ac:dyDescent="0.25">
      <c r="G2513" s="80" t="str">
        <f t="shared" si="39"/>
        <v>-</v>
      </c>
      <c r="K2513" s="298" t="str">
        <f>+CONTACTO!$C$6</f>
        <v>-</v>
      </c>
    </row>
    <row r="2514" spans="7:11" x14ac:dyDescent="0.25">
      <c r="G2514" s="80" t="str">
        <f t="shared" si="39"/>
        <v>-</v>
      </c>
      <c r="K2514" s="298" t="str">
        <f>+CONTACTO!$C$6</f>
        <v>-</v>
      </c>
    </row>
    <row r="2515" spans="7:11" x14ac:dyDescent="0.25">
      <c r="G2515" s="80" t="str">
        <f t="shared" si="39"/>
        <v>-</v>
      </c>
      <c r="K2515" s="298" t="str">
        <f>+CONTACTO!$C$6</f>
        <v>-</v>
      </c>
    </row>
    <row r="2516" spans="7:11" x14ac:dyDescent="0.25">
      <c r="G2516" s="80" t="str">
        <f t="shared" si="39"/>
        <v>-</v>
      </c>
      <c r="K2516" s="298" t="str">
        <f>+CONTACTO!$C$6</f>
        <v>-</v>
      </c>
    </row>
    <row r="2517" spans="7:11" x14ac:dyDescent="0.25">
      <c r="G2517" s="80" t="str">
        <f t="shared" si="39"/>
        <v>-</v>
      </c>
      <c r="K2517" s="298" t="str">
        <f>+CONTACTO!$C$6</f>
        <v>-</v>
      </c>
    </row>
    <row r="2518" spans="7:11" x14ac:dyDescent="0.25">
      <c r="G2518" s="80" t="str">
        <f t="shared" si="39"/>
        <v>-</v>
      </c>
      <c r="K2518" s="298" t="str">
        <f>+CONTACTO!$C$6</f>
        <v>-</v>
      </c>
    </row>
    <row r="2519" spans="7:11" x14ac:dyDescent="0.25">
      <c r="G2519" s="80" t="str">
        <f t="shared" si="39"/>
        <v>-</v>
      </c>
      <c r="K2519" s="298" t="str">
        <f>+CONTACTO!$C$6</f>
        <v>-</v>
      </c>
    </row>
    <row r="2520" spans="7:11" x14ac:dyDescent="0.25">
      <c r="G2520" s="80" t="str">
        <f t="shared" si="39"/>
        <v>-</v>
      </c>
      <c r="K2520" s="298" t="str">
        <f>+CONTACTO!$C$6</f>
        <v>-</v>
      </c>
    </row>
    <row r="2521" spans="7:11" x14ac:dyDescent="0.25">
      <c r="G2521" s="80" t="str">
        <f t="shared" si="39"/>
        <v>-</v>
      </c>
      <c r="K2521" s="298" t="str">
        <f>+CONTACTO!$C$6</f>
        <v>-</v>
      </c>
    </row>
    <row r="2522" spans="7:11" x14ac:dyDescent="0.25">
      <c r="G2522" s="80" t="str">
        <f t="shared" si="39"/>
        <v>-</v>
      </c>
      <c r="K2522" s="298" t="str">
        <f>+CONTACTO!$C$6</f>
        <v>-</v>
      </c>
    </row>
    <row r="2523" spans="7:11" x14ac:dyDescent="0.25">
      <c r="G2523" s="80" t="str">
        <f t="shared" si="39"/>
        <v>-</v>
      </c>
      <c r="K2523" s="298" t="str">
        <f>+CONTACTO!$C$6</f>
        <v>-</v>
      </c>
    </row>
    <row r="2524" spans="7:11" x14ac:dyDescent="0.25">
      <c r="G2524" s="80" t="str">
        <f t="shared" si="39"/>
        <v>-</v>
      </c>
      <c r="K2524" s="298" t="str">
        <f>+CONTACTO!$C$6</f>
        <v>-</v>
      </c>
    </row>
    <row r="2525" spans="7:11" x14ac:dyDescent="0.25">
      <c r="G2525" s="80" t="str">
        <f t="shared" si="39"/>
        <v>-</v>
      </c>
      <c r="K2525" s="298" t="str">
        <f>+CONTACTO!$C$6</f>
        <v>-</v>
      </c>
    </row>
    <row r="2526" spans="7:11" x14ac:dyDescent="0.25">
      <c r="G2526" s="80" t="str">
        <f t="shared" si="39"/>
        <v>-</v>
      </c>
      <c r="K2526" s="298" t="str">
        <f>+CONTACTO!$C$6</f>
        <v>-</v>
      </c>
    </row>
    <row r="2527" spans="7:11" x14ac:dyDescent="0.25">
      <c r="G2527" s="80" t="str">
        <f t="shared" si="39"/>
        <v>-</v>
      </c>
      <c r="K2527" s="298" t="str">
        <f>+CONTACTO!$C$6</f>
        <v>-</v>
      </c>
    </row>
    <row r="2528" spans="7:11" x14ac:dyDescent="0.25">
      <c r="G2528" s="80" t="str">
        <f t="shared" si="39"/>
        <v>-</v>
      </c>
      <c r="K2528" s="298" t="str">
        <f>+CONTACTO!$C$6</f>
        <v>-</v>
      </c>
    </row>
    <row r="2529" spans="7:11" x14ac:dyDescent="0.25">
      <c r="G2529" s="80" t="str">
        <f t="shared" si="39"/>
        <v>-</v>
      </c>
      <c r="K2529" s="298" t="str">
        <f>+CONTACTO!$C$6</f>
        <v>-</v>
      </c>
    </row>
    <row r="2530" spans="7:11" x14ac:dyDescent="0.25">
      <c r="G2530" s="80" t="str">
        <f t="shared" si="39"/>
        <v>-</v>
      </c>
      <c r="K2530" s="298" t="str">
        <f>+CONTACTO!$C$6</f>
        <v>-</v>
      </c>
    </row>
    <row r="2531" spans="7:11" x14ac:dyDescent="0.25">
      <c r="G2531" s="80" t="str">
        <f t="shared" si="39"/>
        <v>-</v>
      </c>
      <c r="K2531" s="298" t="str">
        <f>+CONTACTO!$C$6</f>
        <v>-</v>
      </c>
    </row>
    <row r="2532" spans="7:11" x14ac:dyDescent="0.25">
      <c r="G2532" s="80" t="str">
        <f t="shared" si="39"/>
        <v>-</v>
      </c>
      <c r="K2532" s="298" t="str">
        <f>+CONTACTO!$C$6</f>
        <v>-</v>
      </c>
    </row>
    <row r="2533" spans="7:11" x14ac:dyDescent="0.25">
      <c r="G2533" s="80" t="str">
        <f t="shared" si="39"/>
        <v>-</v>
      </c>
      <c r="K2533" s="298" t="str">
        <f>+CONTACTO!$C$6</f>
        <v>-</v>
      </c>
    </row>
    <row r="2534" spans="7:11" x14ac:dyDescent="0.25">
      <c r="G2534" s="80" t="str">
        <f t="shared" si="39"/>
        <v>-</v>
      </c>
      <c r="K2534" s="298" t="str">
        <f>+CONTACTO!$C$6</f>
        <v>-</v>
      </c>
    </row>
    <row r="2535" spans="7:11" x14ac:dyDescent="0.25">
      <c r="G2535" s="80" t="str">
        <f t="shared" si="39"/>
        <v>-</v>
      </c>
      <c r="K2535" s="298" t="str">
        <f>+CONTACTO!$C$6</f>
        <v>-</v>
      </c>
    </row>
    <row r="2536" spans="7:11" x14ac:dyDescent="0.25">
      <c r="G2536" s="80" t="str">
        <f t="shared" si="39"/>
        <v>-</v>
      </c>
      <c r="K2536" s="298" t="str">
        <f>+CONTACTO!$C$6</f>
        <v>-</v>
      </c>
    </row>
    <row r="2537" spans="7:11" x14ac:dyDescent="0.25">
      <c r="G2537" s="80" t="str">
        <f t="shared" si="39"/>
        <v>-</v>
      </c>
      <c r="K2537" s="298" t="str">
        <f>+CONTACTO!$C$6</f>
        <v>-</v>
      </c>
    </row>
    <row r="2538" spans="7:11" x14ac:dyDescent="0.25">
      <c r="G2538" s="80" t="str">
        <f t="shared" si="39"/>
        <v>-</v>
      </c>
      <c r="K2538" s="298" t="str">
        <f>+CONTACTO!$C$6</f>
        <v>-</v>
      </c>
    </row>
    <row r="2539" spans="7:11" x14ac:dyDescent="0.25">
      <c r="G2539" s="80" t="str">
        <f t="shared" si="39"/>
        <v>-</v>
      </c>
      <c r="K2539" s="298" t="str">
        <f>+CONTACTO!$C$6</f>
        <v>-</v>
      </c>
    </row>
    <row r="2540" spans="7:11" x14ac:dyDescent="0.25">
      <c r="G2540" s="80" t="str">
        <f t="shared" si="39"/>
        <v>-</v>
      </c>
      <c r="K2540" s="298" t="str">
        <f>+CONTACTO!$C$6</f>
        <v>-</v>
      </c>
    </row>
    <row r="2541" spans="7:11" x14ac:dyDescent="0.25">
      <c r="G2541" s="80" t="str">
        <f t="shared" si="39"/>
        <v>-</v>
      </c>
      <c r="K2541" s="298" t="str">
        <f>+CONTACTO!$C$6</f>
        <v>-</v>
      </c>
    </row>
    <row r="2542" spans="7:11" x14ac:dyDescent="0.25">
      <c r="G2542" s="80" t="str">
        <f t="shared" si="39"/>
        <v>-</v>
      </c>
      <c r="K2542" s="298" t="str">
        <f>+CONTACTO!$C$6</f>
        <v>-</v>
      </c>
    </row>
    <row r="2543" spans="7:11" x14ac:dyDescent="0.25">
      <c r="G2543" s="80" t="str">
        <f t="shared" si="39"/>
        <v>-</v>
      </c>
      <c r="K2543" s="298" t="str">
        <f>+CONTACTO!$C$6</f>
        <v>-</v>
      </c>
    </row>
    <row r="2544" spans="7:11" x14ac:dyDescent="0.25">
      <c r="G2544" s="80" t="str">
        <f t="shared" si="39"/>
        <v>-</v>
      </c>
      <c r="K2544" s="298" t="str">
        <f>+CONTACTO!$C$6</f>
        <v>-</v>
      </c>
    </row>
    <row r="2545" spans="7:11" x14ac:dyDescent="0.25">
      <c r="G2545" s="80" t="str">
        <f t="shared" si="39"/>
        <v>-</v>
      </c>
      <c r="K2545" s="298" t="str">
        <f>+CONTACTO!$C$6</f>
        <v>-</v>
      </c>
    </row>
    <row r="2546" spans="7:11" x14ac:dyDescent="0.25">
      <c r="G2546" s="80" t="str">
        <f t="shared" si="39"/>
        <v>-</v>
      </c>
      <c r="K2546" s="298" t="str">
        <f>+CONTACTO!$C$6</f>
        <v>-</v>
      </c>
    </row>
    <row r="2547" spans="7:11" x14ac:dyDescent="0.25">
      <c r="G2547" s="80" t="str">
        <f t="shared" si="39"/>
        <v>-</v>
      </c>
      <c r="K2547" s="298" t="str">
        <f>+CONTACTO!$C$6</f>
        <v>-</v>
      </c>
    </row>
    <row r="2548" spans="7:11" x14ac:dyDescent="0.25">
      <c r="G2548" s="80" t="str">
        <f t="shared" si="39"/>
        <v>-</v>
      </c>
      <c r="K2548" s="298" t="str">
        <f>+CONTACTO!$C$6</f>
        <v>-</v>
      </c>
    </row>
    <row r="2549" spans="7:11" x14ac:dyDescent="0.25">
      <c r="G2549" s="80" t="str">
        <f t="shared" si="39"/>
        <v>-</v>
      </c>
      <c r="K2549" s="298" t="str">
        <f>+CONTACTO!$C$6</f>
        <v>-</v>
      </c>
    </row>
    <row r="2550" spans="7:11" x14ac:dyDescent="0.25">
      <c r="G2550" s="80" t="str">
        <f t="shared" si="39"/>
        <v>-</v>
      </c>
      <c r="K2550" s="298" t="str">
        <f>+CONTACTO!$C$6</f>
        <v>-</v>
      </c>
    </row>
    <row r="2551" spans="7:11" x14ac:dyDescent="0.25">
      <c r="G2551" s="80" t="str">
        <f t="shared" si="39"/>
        <v>-</v>
      </c>
      <c r="K2551" s="298" t="str">
        <f>+CONTACTO!$C$6</f>
        <v>-</v>
      </c>
    </row>
    <row r="2552" spans="7:11" x14ac:dyDescent="0.25">
      <c r="G2552" s="80" t="str">
        <f t="shared" si="39"/>
        <v>-</v>
      </c>
      <c r="K2552" s="298" t="str">
        <f>+CONTACTO!$C$6</f>
        <v>-</v>
      </c>
    </row>
    <row r="2553" spans="7:11" x14ac:dyDescent="0.25">
      <c r="G2553" s="80" t="str">
        <f t="shared" si="39"/>
        <v>-</v>
      </c>
      <c r="K2553" s="298" t="str">
        <f>+CONTACTO!$C$6</f>
        <v>-</v>
      </c>
    </row>
    <row r="2554" spans="7:11" x14ac:dyDescent="0.25">
      <c r="G2554" s="80" t="str">
        <f t="shared" si="39"/>
        <v>-</v>
      </c>
      <c r="K2554" s="298" t="str">
        <f>+CONTACTO!$C$6</f>
        <v>-</v>
      </c>
    </row>
    <row r="2555" spans="7:11" x14ac:dyDescent="0.25">
      <c r="G2555" s="80" t="str">
        <f t="shared" si="39"/>
        <v>-</v>
      </c>
      <c r="K2555" s="298" t="str">
        <f>+CONTACTO!$C$6</f>
        <v>-</v>
      </c>
    </row>
    <row r="2556" spans="7:11" x14ac:dyDescent="0.25">
      <c r="G2556" s="80" t="str">
        <f t="shared" si="39"/>
        <v>-</v>
      </c>
      <c r="K2556" s="298" t="str">
        <f>+CONTACTO!$C$6</f>
        <v>-</v>
      </c>
    </row>
    <row r="2557" spans="7:11" x14ac:dyDescent="0.25">
      <c r="G2557" s="80" t="str">
        <f t="shared" si="39"/>
        <v>-</v>
      </c>
      <c r="K2557" s="298" t="str">
        <f>+CONTACTO!$C$6</f>
        <v>-</v>
      </c>
    </row>
    <row r="2558" spans="7:11" x14ac:dyDescent="0.25">
      <c r="G2558" s="80" t="str">
        <f t="shared" si="39"/>
        <v>-</v>
      </c>
      <c r="K2558" s="298" t="str">
        <f>+CONTACTO!$C$6</f>
        <v>-</v>
      </c>
    </row>
    <row r="2559" spans="7:11" x14ac:dyDescent="0.25">
      <c r="G2559" s="80" t="str">
        <f t="shared" si="39"/>
        <v>-</v>
      </c>
      <c r="K2559" s="298" t="str">
        <f>+CONTACTO!$C$6</f>
        <v>-</v>
      </c>
    </row>
    <row r="2560" spans="7:11" x14ac:dyDescent="0.25">
      <c r="G2560" s="80" t="str">
        <f t="shared" si="39"/>
        <v>-</v>
      </c>
      <c r="K2560" s="298" t="str">
        <f>+CONTACTO!$C$6</f>
        <v>-</v>
      </c>
    </row>
    <row r="2561" spans="7:11" x14ac:dyDescent="0.25">
      <c r="G2561" s="80" t="str">
        <f t="shared" si="39"/>
        <v>-</v>
      </c>
      <c r="K2561" s="298" t="str">
        <f>+CONTACTO!$C$6</f>
        <v>-</v>
      </c>
    </row>
    <row r="2562" spans="7:11" x14ac:dyDescent="0.25">
      <c r="G2562" s="80" t="str">
        <f t="shared" si="39"/>
        <v>-</v>
      </c>
      <c r="K2562" s="298" t="str">
        <f>+CONTACTO!$C$6</f>
        <v>-</v>
      </c>
    </row>
    <row r="2563" spans="7:11" x14ac:dyDescent="0.25">
      <c r="G2563" s="80" t="str">
        <f t="shared" si="39"/>
        <v>-</v>
      </c>
      <c r="K2563" s="298" t="str">
        <f>+CONTACTO!$C$6</f>
        <v>-</v>
      </c>
    </row>
    <row r="2564" spans="7:11" x14ac:dyDescent="0.25">
      <c r="G2564" s="80" t="str">
        <f t="shared" si="39"/>
        <v>-</v>
      </c>
      <c r="K2564" s="298" t="str">
        <f>+CONTACTO!$C$6</f>
        <v>-</v>
      </c>
    </row>
    <row r="2565" spans="7:11" x14ac:dyDescent="0.25">
      <c r="G2565" s="80" t="str">
        <f t="shared" si="39"/>
        <v>-</v>
      </c>
      <c r="K2565" s="298" t="str">
        <f>+CONTACTO!$C$6</f>
        <v>-</v>
      </c>
    </row>
    <row r="2566" spans="7:11" x14ac:dyDescent="0.25">
      <c r="G2566" s="80" t="str">
        <f t="shared" si="39"/>
        <v>-</v>
      </c>
      <c r="K2566" s="298" t="str">
        <f>+CONTACTO!$C$6</f>
        <v>-</v>
      </c>
    </row>
    <row r="2567" spans="7:11" x14ac:dyDescent="0.25">
      <c r="G2567" s="80" t="str">
        <f t="shared" ref="G2567:G2630" si="40">IF(F2567="","-",IFERROR(+IF(F2567="si",(((E2567*19)/100)+E2567),E2567),"-"))</f>
        <v>-</v>
      </c>
      <c r="K2567" s="298" t="str">
        <f>+CONTACTO!$C$6</f>
        <v>-</v>
      </c>
    </row>
    <row r="2568" spans="7:11" x14ac:dyDescent="0.25">
      <c r="G2568" s="80" t="str">
        <f t="shared" si="40"/>
        <v>-</v>
      </c>
      <c r="K2568" s="298" t="str">
        <f>+CONTACTO!$C$6</f>
        <v>-</v>
      </c>
    </row>
    <row r="2569" spans="7:11" x14ac:dyDescent="0.25">
      <c r="G2569" s="80" t="str">
        <f t="shared" si="40"/>
        <v>-</v>
      </c>
      <c r="K2569" s="298" t="str">
        <f>+CONTACTO!$C$6</f>
        <v>-</v>
      </c>
    </row>
    <row r="2570" spans="7:11" x14ac:dyDescent="0.25">
      <c r="G2570" s="80" t="str">
        <f t="shared" si="40"/>
        <v>-</v>
      </c>
      <c r="K2570" s="298" t="str">
        <f>+CONTACTO!$C$6</f>
        <v>-</v>
      </c>
    </row>
    <row r="2571" spans="7:11" x14ac:dyDescent="0.25">
      <c r="G2571" s="80" t="str">
        <f t="shared" si="40"/>
        <v>-</v>
      </c>
      <c r="K2571" s="298" t="str">
        <f>+CONTACTO!$C$6</f>
        <v>-</v>
      </c>
    </row>
    <row r="2572" spans="7:11" x14ac:dyDescent="0.25">
      <c r="G2572" s="80" t="str">
        <f t="shared" si="40"/>
        <v>-</v>
      </c>
      <c r="K2572" s="298" t="str">
        <f>+CONTACTO!$C$6</f>
        <v>-</v>
      </c>
    </row>
    <row r="2573" spans="7:11" x14ac:dyDescent="0.25">
      <c r="G2573" s="80" t="str">
        <f t="shared" si="40"/>
        <v>-</v>
      </c>
      <c r="K2573" s="298" t="str">
        <f>+CONTACTO!$C$6</f>
        <v>-</v>
      </c>
    </row>
    <row r="2574" spans="7:11" x14ac:dyDescent="0.25">
      <c r="G2574" s="80" t="str">
        <f t="shared" si="40"/>
        <v>-</v>
      </c>
      <c r="K2574" s="298" t="str">
        <f>+CONTACTO!$C$6</f>
        <v>-</v>
      </c>
    </row>
    <row r="2575" spans="7:11" x14ac:dyDescent="0.25">
      <c r="G2575" s="80" t="str">
        <f t="shared" si="40"/>
        <v>-</v>
      </c>
      <c r="K2575" s="298" t="str">
        <f>+CONTACTO!$C$6</f>
        <v>-</v>
      </c>
    </row>
    <row r="2576" spans="7:11" x14ac:dyDescent="0.25">
      <c r="G2576" s="80" t="str">
        <f t="shared" si="40"/>
        <v>-</v>
      </c>
      <c r="K2576" s="298" t="str">
        <f>+CONTACTO!$C$6</f>
        <v>-</v>
      </c>
    </row>
    <row r="2577" spans="7:11" x14ac:dyDescent="0.25">
      <c r="G2577" s="80" t="str">
        <f t="shared" si="40"/>
        <v>-</v>
      </c>
      <c r="K2577" s="298" t="str">
        <f>+CONTACTO!$C$6</f>
        <v>-</v>
      </c>
    </row>
    <row r="2578" spans="7:11" x14ac:dyDescent="0.25">
      <c r="G2578" s="80" t="str">
        <f t="shared" si="40"/>
        <v>-</v>
      </c>
      <c r="K2578" s="298" t="str">
        <f>+CONTACTO!$C$6</f>
        <v>-</v>
      </c>
    </row>
    <row r="2579" spans="7:11" x14ac:dyDescent="0.25">
      <c r="G2579" s="80" t="str">
        <f t="shared" si="40"/>
        <v>-</v>
      </c>
      <c r="K2579" s="298" t="str">
        <f>+CONTACTO!$C$6</f>
        <v>-</v>
      </c>
    </row>
    <row r="2580" spans="7:11" x14ac:dyDescent="0.25">
      <c r="G2580" s="80" t="str">
        <f t="shared" si="40"/>
        <v>-</v>
      </c>
      <c r="K2580" s="298" t="str">
        <f>+CONTACTO!$C$6</f>
        <v>-</v>
      </c>
    </row>
    <row r="2581" spans="7:11" x14ac:dyDescent="0.25">
      <c r="G2581" s="80" t="str">
        <f t="shared" si="40"/>
        <v>-</v>
      </c>
      <c r="K2581" s="298" t="str">
        <f>+CONTACTO!$C$6</f>
        <v>-</v>
      </c>
    </row>
    <row r="2582" spans="7:11" x14ac:dyDescent="0.25">
      <c r="G2582" s="80" t="str">
        <f t="shared" si="40"/>
        <v>-</v>
      </c>
      <c r="K2582" s="298" t="str">
        <f>+CONTACTO!$C$6</f>
        <v>-</v>
      </c>
    </row>
    <row r="2583" spans="7:11" x14ac:dyDescent="0.25">
      <c r="G2583" s="80" t="str">
        <f t="shared" si="40"/>
        <v>-</v>
      </c>
      <c r="K2583" s="298" t="str">
        <f>+CONTACTO!$C$6</f>
        <v>-</v>
      </c>
    </row>
    <row r="2584" spans="7:11" x14ac:dyDescent="0.25">
      <c r="G2584" s="80" t="str">
        <f t="shared" si="40"/>
        <v>-</v>
      </c>
      <c r="K2584" s="298" t="str">
        <f>+CONTACTO!$C$6</f>
        <v>-</v>
      </c>
    </row>
    <row r="2585" spans="7:11" x14ac:dyDescent="0.25">
      <c r="G2585" s="80" t="str">
        <f t="shared" si="40"/>
        <v>-</v>
      </c>
      <c r="K2585" s="298" t="str">
        <f>+CONTACTO!$C$6</f>
        <v>-</v>
      </c>
    </row>
    <row r="2586" spans="7:11" x14ac:dyDescent="0.25">
      <c r="G2586" s="80" t="str">
        <f t="shared" si="40"/>
        <v>-</v>
      </c>
      <c r="K2586" s="298" t="str">
        <f>+CONTACTO!$C$6</f>
        <v>-</v>
      </c>
    </row>
    <row r="2587" spans="7:11" x14ac:dyDescent="0.25">
      <c r="G2587" s="80" t="str">
        <f t="shared" si="40"/>
        <v>-</v>
      </c>
      <c r="K2587" s="298" t="str">
        <f>+CONTACTO!$C$6</f>
        <v>-</v>
      </c>
    </row>
    <row r="2588" spans="7:11" x14ac:dyDescent="0.25">
      <c r="G2588" s="80" t="str">
        <f t="shared" si="40"/>
        <v>-</v>
      </c>
      <c r="K2588" s="298" t="str">
        <f>+CONTACTO!$C$6</f>
        <v>-</v>
      </c>
    </row>
    <row r="2589" spans="7:11" x14ac:dyDescent="0.25">
      <c r="G2589" s="80" t="str">
        <f t="shared" si="40"/>
        <v>-</v>
      </c>
      <c r="K2589" s="298" t="str">
        <f>+CONTACTO!$C$6</f>
        <v>-</v>
      </c>
    </row>
    <row r="2590" spans="7:11" x14ac:dyDescent="0.25">
      <c r="G2590" s="80" t="str">
        <f t="shared" si="40"/>
        <v>-</v>
      </c>
      <c r="K2590" s="298" t="str">
        <f>+CONTACTO!$C$6</f>
        <v>-</v>
      </c>
    </row>
    <row r="2591" spans="7:11" x14ac:dyDescent="0.25">
      <c r="G2591" s="80" t="str">
        <f t="shared" si="40"/>
        <v>-</v>
      </c>
      <c r="K2591" s="298" t="str">
        <f>+CONTACTO!$C$6</f>
        <v>-</v>
      </c>
    </row>
    <row r="2592" spans="7:11" x14ac:dyDescent="0.25">
      <c r="G2592" s="80" t="str">
        <f t="shared" si="40"/>
        <v>-</v>
      </c>
      <c r="K2592" s="298" t="str">
        <f>+CONTACTO!$C$6</f>
        <v>-</v>
      </c>
    </row>
    <row r="2593" spans="7:11" x14ac:dyDescent="0.25">
      <c r="G2593" s="80" t="str">
        <f t="shared" si="40"/>
        <v>-</v>
      </c>
      <c r="K2593" s="298" t="str">
        <f>+CONTACTO!$C$6</f>
        <v>-</v>
      </c>
    </row>
    <row r="2594" spans="7:11" x14ac:dyDescent="0.25">
      <c r="G2594" s="80" t="str">
        <f t="shared" si="40"/>
        <v>-</v>
      </c>
      <c r="K2594" s="298" t="str">
        <f>+CONTACTO!$C$6</f>
        <v>-</v>
      </c>
    </row>
    <row r="2595" spans="7:11" x14ac:dyDescent="0.25">
      <c r="G2595" s="80" t="str">
        <f t="shared" si="40"/>
        <v>-</v>
      </c>
      <c r="K2595" s="298" t="str">
        <f>+CONTACTO!$C$6</f>
        <v>-</v>
      </c>
    </row>
    <row r="2596" spans="7:11" x14ac:dyDescent="0.25">
      <c r="G2596" s="80" t="str">
        <f t="shared" si="40"/>
        <v>-</v>
      </c>
      <c r="K2596" s="298" t="str">
        <f>+CONTACTO!$C$6</f>
        <v>-</v>
      </c>
    </row>
    <row r="2597" spans="7:11" x14ac:dyDescent="0.25">
      <c r="G2597" s="80" t="str">
        <f t="shared" si="40"/>
        <v>-</v>
      </c>
      <c r="K2597" s="298" t="str">
        <f>+CONTACTO!$C$6</f>
        <v>-</v>
      </c>
    </row>
    <row r="2598" spans="7:11" x14ac:dyDescent="0.25">
      <c r="G2598" s="80" t="str">
        <f t="shared" si="40"/>
        <v>-</v>
      </c>
      <c r="K2598" s="298" t="str">
        <f>+CONTACTO!$C$6</f>
        <v>-</v>
      </c>
    </row>
    <row r="2599" spans="7:11" x14ac:dyDescent="0.25">
      <c r="G2599" s="80" t="str">
        <f t="shared" si="40"/>
        <v>-</v>
      </c>
      <c r="K2599" s="298" t="str">
        <f>+CONTACTO!$C$6</f>
        <v>-</v>
      </c>
    </row>
    <row r="2600" spans="7:11" x14ac:dyDescent="0.25">
      <c r="G2600" s="80" t="str">
        <f t="shared" si="40"/>
        <v>-</v>
      </c>
      <c r="K2600" s="298" t="str">
        <f>+CONTACTO!$C$6</f>
        <v>-</v>
      </c>
    </row>
    <row r="2601" spans="7:11" x14ac:dyDescent="0.25">
      <c r="G2601" s="80" t="str">
        <f t="shared" si="40"/>
        <v>-</v>
      </c>
      <c r="K2601" s="298" t="str">
        <f>+CONTACTO!$C$6</f>
        <v>-</v>
      </c>
    </row>
    <row r="2602" spans="7:11" x14ac:dyDescent="0.25">
      <c r="G2602" s="80" t="str">
        <f t="shared" si="40"/>
        <v>-</v>
      </c>
      <c r="K2602" s="298" t="str">
        <f>+CONTACTO!$C$6</f>
        <v>-</v>
      </c>
    </row>
    <row r="2603" spans="7:11" x14ac:dyDescent="0.25">
      <c r="G2603" s="80" t="str">
        <f t="shared" si="40"/>
        <v>-</v>
      </c>
      <c r="K2603" s="298" t="str">
        <f>+CONTACTO!$C$6</f>
        <v>-</v>
      </c>
    </row>
    <row r="2604" spans="7:11" x14ac:dyDescent="0.25">
      <c r="G2604" s="80" t="str">
        <f t="shared" si="40"/>
        <v>-</v>
      </c>
      <c r="K2604" s="298" t="str">
        <f>+CONTACTO!$C$6</f>
        <v>-</v>
      </c>
    </row>
    <row r="2605" spans="7:11" x14ac:dyDescent="0.25">
      <c r="G2605" s="80" t="str">
        <f t="shared" si="40"/>
        <v>-</v>
      </c>
      <c r="K2605" s="298" t="str">
        <f>+CONTACTO!$C$6</f>
        <v>-</v>
      </c>
    </row>
    <row r="2606" spans="7:11" x14ac:dyDescent="0.25">
      <c r="G2606" s="80" t="str">
        <f t="shared" si="40"/>
        <v>-</v>
      </c>
      <c r="K2606" s="298" t="str">
        <f>+CONTACTO!$C$6</f>
        <v>-</v>
      </c>
    </row>
    <row r="2607" spans="7:11" x14ac:dyDescent="0.25">
      <c r="G2607" s="80" t="str">
        <f t="shared" si="40"/>
        <v>-</v>
      </c>
      <c r="K2607" s="298" t="str">
        <f>+CONTACTO!$C$6</f>
        <v>-</v>
      </c>
    </row>
    <row r="2608" spans="7:11" x14ac:dyDescent="0.25">
      <c r="G2608" s="80" t="str">
        <f t="shared" si="40"/>
        <v>-</v>
      </c>
      <c r="K2608" s="298" t="str">
        <f>+CONTACTO!$C$6</f>
        <v>-</v>
      </c>
    </row>
    <row r="2609" spans="7:11" x14ac:dyDescent="0.25">
      <c r="G2609" s="80" t="str">
        <f t="shared" si="40"/>
        <v>-</v>
      </c>
      <c r="K2609" s="298" t="str">
        <f>+CONTACTO!$C$6</f>
        <v>-</v>
      </c>
    </row>
    <row r="2610" spans="7:11" x14ac:dyDescent="0.25">
      <c r="G2610" s="80" t="str">
        <f t="shared" si="40"/>
        <v>-</v>
      </c>
      <c r="K2610" s="298" t="str">
        <f>+CONTACTO!$C$6</f>
        <v>-</v>
      </c>
    </row>
    <row r="2611" spans="7:11" x14ac:dyDescent="0.25">
      <c r="G2611" s="80" t="str">
        <f t="shared" si="40"/>
        <v>-</v>
      </c>
      <c r="K2611" s="298" t="str">
        <f>+CONTACTO!$C$6</f>
        <v>-</v>
      </c>
    </row>
    <row r="2612" spans="7:11" x14ac:dyDescent="0.25">
      <c r="G2612" s="80" t="str">
        <f t="shared" si="40"/>
        <v>-</v>
      </c>
      <c r="K2612" s="298" t="str">
        <f>+CONTACTO!$C$6</f>
        <v>-</v>
      </c>
    </row>
    <row r="2613" spans="7:11" x14ac:dyDescent="0.25">
      <c r="G2613" s="80" t="str">
        <f t="shared" si="40"/>
        <v>-</v>
      </c>
      <c r="K2613" s="298" t="str">
        <f>+CONTACTO!$C$6</f>
        <v>-</v>
      </c>
    </row>
    <row r="2614" spans="7:11" x14ac:dyDescent="0.25">
      <c r="G2614" s="80" t="str">
        <f t="shared" si="40"/>
        <v>-</v>
      </c>
      <c r="K2614" s="298" t="str">
        <f>+CONTACTO!$C$6</f>
        <v>-</v>
      </c>
    </row>
    <row r="2615" spans="7:11" x14ac:dyDescent="0.25">
      <c r="G2615" s="80" t="str">
        <f t="shared" si="40"/>
        <v>-</v>
      </c>
      <c r="K2615" s="298" t="str">
        <f>+CONTACTO!$C$6</f>
        <v>-</v>
      </c>
    </row>
    <row r="2616" spans="7:11" x14ac:dyDescent="0.25">
      <c r="G2616" s="80" t="str">
        <f t="shared" si="40"/>
        <v>-</v>
      </c>
      <c r="K2616" s="298" t="str">
        <f>+CONTACTO!$C$6</f>
        <v>-</v>
      </c>
    </row>
    <row r="2617" spans="7:11" x14ac:dyDescent="0.25">
      <c r="G2617" s="80" t="str">
        <f t="shared" si="40"/>
        <v>-</v>
      </c>
      <c r="K2617" s="298" t="str">
        <f>+CONTACTO!$C$6</f>
        <v>-</v>
      </c>
    </row>
    <row r="2618" spans="7:11" x14ac:dyDescent="0.25">
      <c r="G2618" s="80" t="str">
        <f t="shared" si="40"/>
        <v>-</v>
      </c>
      <c r="K2618" s="298" t="str">
        <f>+CONTACTO!$C$6</f>
        <v>-</v>
      </c>
    </row>
    <row r="2619" spans="7:11" x14ac:dyDescent="0.25">
      <c r="G2619" s="80" t="str">
        <f t="shared" si="40"/>
        <v>-</v>
      </c>
      <c r="K2619" s="298" t="str">
        <f>+CONTACTO!$C$6</f>
        <v>-</v>
      </c>
    </row>
    <row r="2620" spans="7:11" x14ac:dyDescent="0.25">
      <c r="G2620" s="80" t="str">
        <f t="shared" si="40"/>
        <v>-</v>
      </c>
      <c r="K2620" s="298" t="str">
        <f>+CONTACTO!$C$6</f>
        <v>-</v>
      </c>
    </row>
    <row r="2621" spans="7:11" x14ac:dyDescent="0.25">
      <c r="G2621" s="80" t="str">
        <f t="shared" si="40"/>
        <v>-</v>
      </c>
      <c r="K2621" s="298" t="str">
        <f>+CONTACTO!$C$6</f>
        <v>-</v>
      </c>
    </row>
    <row r="2622" spans="7:11" x14ac:dyDescent="0.25">
      <c r="G2622" s="80" t="str">
        <f t="shared" si="40"/>
        <v>-</v>
      </c>
      <c r="K2622" s="298" t="str">
        <f>+CONTACTO!$C$6</f>
        <v>-</v>
      </c>
    </row>
    <row r="2623" spans="7:11" x14ac:dyDescent="0.25">
      <c r="G2623" s="80" t="str">
        <f t="shared" si="40"/>
        <v>-</v>
      </c>
      <c r="K2623" s="298" t="str">
        <f>+CONTACTO!$C$6</f>
        <v>-</v>
      </c>
    </row>
    <row r="2624" spans="7:11" x14ac:dyDescent="0.25">
      <c r="G2624" s="80" t="str">
        <f t="shared" si="40"/>
        <v>-</v>
      </c>
      <c r="K2624" s="298" t="str">
        <f>+CONTACTO!$C$6</f>
        <v>-</v>
      </c>
    </row>
    <row r="2625" spans="7:11" x14ac:dyDescent="0.25">
      <c r="G2625" s="80" t="str">
        <f t="shared" si="40"/>
        <v>-</v>
      </c>
      <c r="K2625" s="298" t="str">
        <f>+CONTACTO!$C$6</f>
        <v>-</v>
      </c>
    </row>
    <row r="2626" spans="7:11" x14ac:dyDescent="0.25">
      <c r="G2626" s="80" t="str">
        <f t="shared" si="40"/>
        <v>-</v>
      </c>
      <c r="K2626" s="298" t="str">
        <f>+CONTACTO!$C$6</f>
        <v>-</v>
      </c>
    </row>
    <row r="2627" spans="7:11" x14ac:dyDescent="0.25">
      <c r="G2627" s="80" t="str">
        <f t="shared" si="40"/>
        <v>-</v>
      </c>
      <c r="K2627" s="298" t="str">
        <f>+CONTACTO!$C$6</f>
        <v>-</v>
      </c>
    </row>
    <row r="2628" spans="7:11" x14ac:dyDescent="0.25">
      <c r="G2628" s="80" t="str">
        <f t="shared" si="40"/>
        <v>-</v>
      </c>
      <c r="K2628" s="298" t="str">
        <f>+CONTACTO!$C$6</f>
        <v>-</v>
      </c>
    </row>
    <row r="2629" spans="7:11" x14ac:dyDescent="0.25">
      <c r="G2629" s="80" t="str">
        <f t="shared" si="40"/>
        <v>-</v>
      </c>
      <c r="K2629" s="298" t="str">
        <f>+CONTACTO!$C$6</f>
        <v>-</v>
      </c>
    </row>
    <row r="2630" spans="7:11" x14ac:dyDescent="0.25">
      <c r="G2630" s="80" t="str">
        <f t="shared" si="40"/>
        <v>-</v>
      </c>
      <c r="K2630" s="298" t="str">
        <f>+CONTACTO!$C$6</f>
        <v>-</v>
      </c>
    </row>
    <row r="2631" spans="7:11" x14ac:dyDescent="0.25">
      <c r="G2631" s="80" t="str">
        <f t="shared" ref="G2631:G2694" si="41">IF(F2631="","-",IFERROR(+IF(F2631="si",(((E2631*19)/100)+E2631),E2631),"-"))</f>
        <v>-</v>
      </c>
      <c r="K2631" s="298" t="str">
        <f>+CONTACTO!$C$6</f>
        <v>-</v>
      </c>
    </row>
    <row r="2632" spans="7:11" x14ac:dyDescent="0.25">
      <c r="G2632" s="80" t="str">
        <f t="shared" si="41"/>
        <v>-</v>
      </c>
      <c r="K2632" s="298" t="str">
        <f>+CONTACTO!$C$6</f>
        <v>-</v>
      </c>
    </row>
    <row r="2633" spans="7:11" x14ac:dyDescent="0.25">
      <c r="G2633" s="80" t="str">
        <f t="shared" si="41"/>
        <v>-</v>
      </c>
      <c r="K2633" s="298" t="str">
        <f>+CONTACTO!$C$6</f>
        <v>-</v>
      </c>
    </row>
    <row r="2634" spans="7:11" x14ac:dyDescent="0.25">
      <c r="G2634" s="80" t="str">
        <f t="shared" si="41"/>
        <v>-</v>
      </c>
      <c r="K2634" s="298" t="str">
        <f>+CONTACTO!$C$6</f>
        <v>-</v>
      </c>
    </row>
    <row r="2635" spans="7:11" x14ac:dyDescent="0.25">
      <c r="G2635" s="80" t="str">
        <f t="shared" si="41"/>
        <v>-</v>
      </c>
      <c r="K2635" s="298" t="str">
        <f>+CONTACTO!$C$6</f>
        <v>-</v>
      </c>
    </row>
    <row r="2636" spans="7:11" x14ac:dyDescent="0.25">
      <c r="G2636" s="80" t="str">
        <f t="shared" si="41"/>
        <v>-</v>
      </c>
      <c r="K2636" s="298" t="str">
        <f>+CONTACTO!$C$6</f>
        <v>-</v>
      </c>
    </row>
    <row r="2637" spans="7:11" x14ac:dyDescent="0.25">
      <c r="G2637" s="80" t="str">
        <f t="shared" si="41"/>
        <v>-</v>
      </c>
      <c r="K2637" s="298" t="str">
        <f>+CONTACTO!$C$6</f>
        <v>-</v>
      </c>
    </row>
    <row r="2638" spans="7:11" x14ac:dyDescent="0.25">
      <c r="G2638" s="80" t="str">
        <f t="shared" si="41"/>
        <v>-</v>
      </c>
      <c r="K2638" s="298" t="str">
        <f>+CONTACTO!$C$6</f>
        <v>-</v>
      </c>
    </row>
    <row r="2639" spans="7:11" x14ac:dyDescent="0.25">
      <c r="G2639" s="80" t="str">
        <f t="shared" si="41"/>
        <v>-</v>
      </c>
      <c r="K2639" s="298" t="str">
        <f>+CONTACTO!$C$6</f>
        <v>-</v>
      </c>
    </row>
    <row r="2640" spans="7:11" x14ac:dyDescent="0.25">
      <c r="G2640" s="80" t="str">
        <f t="shared" si="41"/>
        <v>-</v>
      </c>
      <c r="K2640" s="298" t="str">
        <f>+CONTACTO!$C$6</f>
        <v>-</v>
      </c>
    </row>
    <row r="2641" spans="7:11" x14ac:dyDescent="0.25">
      <c r="G2641" s="80" t="str">
        <f t="shared" si="41"/>
        <v>-</v>
      </c>
      <c r="K2641" s="298" t="str">
        <f>+CONTACTO!$C$6</f>
        <v>-</v>
      </c>
    </row>
    <row r="2642" spans="7:11" x14ac:dyDescent="0.25">
      <c r="G2642" s="80" t="str">
        <f t="shared" si="41"/>
        <v>-</v>
      </c>
      <c r="K2642" s="298" t="str">
        <f>+CONTACTO!$C$6</f>
        <v>-</v>
      </c>
    </row>
    <row r="2643" spans="7:11" x14ac:dyDescent="0.25">
      <c r="G2643" s="80" t="str">
        <f t="shared" si="41"/>
        <v>-</v>
      </c>
      <c r="K2643" s="298" t="str">
        <f>+CONTACTO!$C$6</f>
        <v>-</v>
      </c>
    </row>
    <row r="2644" spans="7:11" x14ac:dyDescent="0.25">
      <c r="G2644" s="80" t="str">
        <f t="shared" si="41"/>
        <v>-</v>
      </c>
      <c r="K2644" s="298" t="str">
        <f>+CONTACTO!$C$6</f>
        <v>-</v>
      </c>
    </row>
    <row r="2645" spans="7:11" x14ac:dyDescent="0.25">
      <c r="G2645" s="80" t="str">
        <f t="shared" si="41"/>
        <v>-</v>
      </c>
      <c r="K2645" s="298" t="str">
        <f>+CONTACTO!$C$6</f>
        <v>-</v>
      </c>
    </row>
    <row r="2646" spans="7:11" x14ac:dyDescent="0.25">
      <c r="G2646" s="80" t="str">
        <f t="shared" si="41"/>
        <v>-</v>
      </c>
      <c r="K2646" s="298" t="str">
        <f>+CONTACTO!$C$6</f>
        <v>-</v>
      </c>
    </row>
    <row r="2647" spans="7:11" x14ac:dyDescent="0.25">
      <c r="G2647" s="80" t="str">
        <f t="shared" si="41"/>
        <v>-</v>
      </c>
      <c r="K2647" s="298" t="str">
        <f>+CONTACTO!$C$6</f>
        <v>-</v>
      </c>
    </row>
    <row r="2648" spans="7:11" x14ac:dyDescent="0.25">
      <c r="G2648" s="80" t="str">
        <f t="shared" si="41"/>
        <v>-</v>
      </c>
      <c r="K2648" s="298" t="str">
        <f>+CONTACTO!$C$6</f>
        <v>-</v>
      </c>
    </row>
    <row r="2649" spans="7:11" x14ac:dyDescent="0.25">
      <c r="G2649" s="80" t="str">
        <f t="shared" si="41"/>
        <v>-</v>
      </c>
      <c r="K2649" s="298" t="str">
        <f>+CONTACTO!$C$6</f>
        <v>-</v>
      </c>
    </row>
    <row r="2650" spans="7:11" x14ac:dyDescent="0.25">
      <c r="G2650" s="80" t="str">
        <f t="shared" si="41"/>
        <v>-</v>
      </c>
      <c r="K2650" s="298" t="str">
        <f>+CONTACTO!$C$6</f>
        <v>-</v>
      </c>
    </row>
    <row r="2651" spans="7:11" x14ac:dyDescent="0.25">
      <c r="G2651" s="80" t="str">
        <f t="shared" si="41"/>
        <v>-</v>
      </c>
      <c r="K2651" s="298" t="str">
        <f>+CONTACTO!$C$6</f>
        <v>-</v>
      </c>
    </row>
    <row r="2652" spans="7:11" x14ac:dyDescent="0.25">
      <c r="G2652" s="80" t="str">
        <f t="shared" si="41"/>
        <v>-</v>
      </c>
      <c r="K2652" s="298" t="str">
        <f>+CONTACTO!$C$6</f>
        <v>-</v>
      </c>
    </row>
    <row r="2653" spans="7:11" x14ac:dyDescent="0.25">
      <c r="G2653" s="80" t="str">
        <f t="shared" si="41"/>
        <v>-</v>
      </c>
      <c r="K2653" s="298" t="str">
        <f>+CONTACTO!$C$6</f>
        <v>-</v>
      </c>
    </row>
    <row r="2654" spans="7:11" x14ac:dyDescent="0.25">
      <c r="G2654" s="80" t="str">
        <f t="shared" si="41"/>
        <v>-</v>
      </c>
      <c r="K2654" s="298" t="str">
        <f>+CONTACTO!$C$6</f>
        <v>-</v>
      </c>
    </row>
    <row r="2655" spans="7:11" x14ac:dyDescent="0.25">
      <c r="G2655" s="80" t="str">
        <f t="shared" si="41"/>
        <v>-</v>
      </c>
      <c r="K2655" s="298" t="str">
        <f>+CONTACTO!$C$6</f>
        <v>-</v>
      </c>
    </row>
    <row r="2656" spans="7:11" x14ac:dyDescent="0.25">
      <c r="G2656" s="80" t="str">
        <f t="shared" si="41"/>
        <v>-</v>
      </c>
      <c r="K2656" s="298" t="str">
        <f>+CONTACTO!$C$6</f>
        <v>-</v>
      </c>
    </row>
    <row r="2657" spans="7:11" x14ac:dyDescent="0.25">
      <c r="G2657" s="80" t="str">
        <f t="shared" si="41"/>
        <v>-</v>
      </c>
      <c r="K2657" s="298" t="str">
        <f>+CONTACTO!$C$6</f>
        <v>-</v>
      </c>
    </row>
    <row r="2658" spans="7:11" x14ac:dyDescent="0.25">
      <c r="G2658" s="80" t="str">
        <f t="shared" si="41"/>
        <v>-</v>
      </c>
      <c r="K2658" s="298" t="str">
        <f>+CONTACTO!$C$6</f>
        <v>-</v>
      </c>
    </row>
    <row r="2659" spans="7:11" x14ac:dyDescent="0.25">
      <c r="G2659" s="80" t="str">
        <f t="shared" si="41"/>
        <v>-</v>
      </c>
      <c r="K2659" s="298" t="str">
        <f>+CONTACTO!$C$6</f>
        <v>-</v>
      </c>
    </row>
    <row r="2660" spans="7:11" x14ac:dyDescent="0.25">
      <c r="G2660" s="80" t="str">
        <f t="shared" si="41"/>
        <v>-</v>
      </c>
      <c r="K2660" s="298" t="str">
        <f>+CONTACTO!$C$6</f>
        <v>-</v>
      </c>
    </row>
    <row r="2661" spans="7:11" x14ac:dyDescent="0.25">
      <c r="G2661" s="80" t="str">
        <f t="shared" si="41"/>
        <v>-</v>
      </c>
      <c r="K2661" s="298" t="str">
        <f>+CONTACTO!$C$6</f>
        <v>-</v>
      </c>
    </row>
    <row r="2662" spans="7:11" x14ac:dyDescent="0.25">
      <c r="G2662" s="80" t="str">
        <f t="shared" si="41"/>
        <v>-</v>
      </c>
      <c r="K2662" s="298" t="str">
        <f>+CONTACTO!$C$6</f>
        <v>-</v>
      </c>
    </row>
    <row r="2663" spans="7:11" x14ac:dyDescent="0.25">
      <c r="G2663" s="80" t="str">
        <f t="shared" si="41"/>
        <v>-</v>
      </c>
      <c r="K2663" s="298" t="str">
        <f>+CONTACTO!$C$6</f>
        <v>-</v>
      </c>
    </row>
    <row r="2664" spans="7:11" x14ac:dyDescent="0.25">
      <c r="G2664" s="80" t="str">
        <f t="shared" si="41"/>
        <v>-</v>
      </c>
      <c r="K2664" s="298" t="str">
        <f>+CONTACTO!$C$6</f>
        <v>-</v>
      </c>
    </row>
    <row r="2665" spans="7:11" x14ac:dyDescent="0.25">
      <c r="G2665" s="80" t="str">
        <f t="shared" si="41"/>
        <v>-</v>
      </c>
      <c r="K2665" s="298" t="str">
        <f>+CONTACTO!$C$6</f>
        <v>-</v>
      </c>
    </row>
    <row r="2666" spans="7:11" x14ac:dyDescent="0.25">
      <c r="G2666" s="80" t="str">
        <f t="shared" si="41"/>
        <v>-</v>
      </c>
      <c r="K2666" s="298" t="str">
        <f>+CONTACTO!$C$6</f>
        <v>-</v>
      </c>
    </row>
    <row r="2667" spans="7:11" x14ac:dyDescent="0.25">
      <c r="G2667" s="80" t="str">
        <f t="shared" si="41"/>
        <v>-</v>
      </c>
      <c r="K2667" s="298" t="str">
        <f>+CONTACTO!$C$6</f>
        <v>-</v>
      </c>
    </row>
    <row r="2668" spans="7:11" x14ac:dyDescent="0.25">
      <c r="G2668" s="80" t="str">
        <f t="shared" si="41"/>
        <v>-</v>
      </c>
      <c r="K2668" s="298" t="str">
        <f>+CONTACTO!$C$6</f>
        <v>-</v>
      </c>
    </row>
    <row r="2669" spans="7:11" x14ac:dyDescent="0.25">
      <c r="G2669" s="80" t="str">
        <f t="shared" si="41"/>
        <v>-</v>
      </c>
      <c r="K2669" s="298" t="str">
        <f>+CONTACTO!$C$6</f>
        <v>-</v>
      </c>
    </row>
    <row r="2670" spans="7:11" x14ac:dyDescent="0.25">
      <c r="G2670" s="80" t="str">
        <f t="shared" si="41"/>
        <v>-</v>
      </c>
      <c r="K2670" s="298" t="str">
        <f>+CONTACTO!$C$6</f>
        <v>-</v>
      </c>
    </row>
    <row r="2671" spans="7:11" x14ac:dyDescent="0.25">
      <c r="G2671" s="80" t="str">
        <f t="shared" si="41"/>
        <v>-</v>
      </c>
      <c r="K2671" s="298" t="str">
        <f>+CONTACTO!$C$6</f>
        <v>-</v>
      </c>
    </row>
    <row r="2672" spans="7:11" x14ac:dyDescent="0.25">
      <c r="G2672" s="80" t="str">
        <f t="shared" si="41"/>
        <v>-</v>
      </c>
      <c r="K2672" s="298" t="str">
        <f>+CONTACTO!$C$6</f>
        <v>-</v>
      </c>
    </row>
    <row r="2673" spans="7:11" x14ac:dyDescent="0.25">
      <c r="G2673" s="80" t="str">
        <f t="shared" si="41"/>
        <v>-</v>
      </c>
      <c r="K2673" s="298" t="str">
        <f>+CONTACTO!$C$6</f>
        <v>-</v>
      </c>
    </row>
    <row r="2674" spans="7:11" x14ac:dyDescent="0.25">
      <c r="G2674" s="80" t="str">
        <f t="shared" si="41"/>
        <v>-</v>
      </c>
      <c r="K2674" s="298" t="str">
        <f>+CONTACTO!$C$6</f>
        <v>-</v>
      </c>
    </row>
    <row r="2675" spans="7:11" x14ac:dyDescent="0.25">
      <c r="G2675" s="80" t="str">
        <f t="shared" si="41"/>
        <v>-</v>
      </c>
      <c r="K2675" s="298" t="str">
        <f>+CONTACTO!$C$6</f>
        <v>-</v>
      </c>
    </row>
    <row r="2676" spans="7:11" x14ac:dyDescent="0.25">
      <c r="G2676" s="80" t="str">
        <f t="shared" si="41"/>
        <v>-</v>
      </c>
      <c r="K2676" s="298" t="str">
        <f>+CONTACTO!$C$6</f>
        <v>-</v>
      </c>
    </row>
    <row r="2677" spans="7:11" x14ac:dyDescent="0.25">
      <c r="G2677" s="80" t="str">
        <f t="shared" si="41"/>
        <v>-</v>
      </c>
      <c r="K2677" s="298" t="str">
        <f>+CONTACTO!$C$6</f>
        <v>-</v>
      </c>
    </row>
    <row r="2678" spans="7:11" x14ac:dyDescent="0.25">
      <c r="G2678" s="80" t="str">
        <f t="shared" si="41"/>
        <v>-</v>
      </c>
      <c r="K2678" s="298" t="str">
        <f>+CONTACTO!$C$6</f>
        <v>-</v>
      </c>
    </row>
    <row r="2679" spans="7:11" x14ac:dyDescent="0.25">
      <c r="G2679" s="80" t="str">
        <f t="shared" si="41"/>
        <v>-</v>
      </c>
      <c r="K2679" s="298" t="str">
        <f>+CONTACTO!$C$6</f>
        <v>-</v>
      </c>
    </row>
    <row r="2680" spans="7:11" x14ac:dyDescent="0.25">
      <c r="G2680" s="80" t="str">
        <f t="shared" si="41"/>
        <v>-</v>
      </c>
      <c r="K2680" s="298" t="str">
        <f>+CONTACTO!$C$6</f>
        <v>-</v>
      </c>
    </row>
    <row r="2681" spans="7:11" x14ac:dyDescent="0.25">
      <c r="G2681" s="80" t="str">
        <f t="shared" si="41"/>
        <v>-</v>
      </c>
      <c r="K2681" s="298" t="str">
        <f>+CONTACTO!$C$6</f>
        <v>-</v>
      </c>
    </row>
    <row r="2682" spans="7:11" x14ac:dyDescent="0.25">
      <c r="G2682" s="80" t="str">
        <f t="shared" si="41"/>
        <v>-</v>
      </c>
      <c r="K2682" s="298" t="str">
        <f>+CONTACTO!$C$6</f>
        <v>-</v>
      </c>
    </row>
    <row r="2683" spans="7:11" x14ac:dyDescent="0.25">
      <c r="G2683" s="80" t="str">
        <f t="shared" si="41"/>
        <v>-</v>
      </c>
      <c r="K2683" s="298" t="str">
        <f>+CONTACTO!$C$6</f>
        <v>-</v>
      </c>
    </row>
    <row r="2684" spans="7:11" x14ac:dyDescent="0.25">
      <c r="G2684" s="80" t="str">
        <f t="shared" si="41"/>
        <v>-</v>
      </c>
      <c r="K2684" s="298" t="str">
        <f>+CONTACTO!$C$6</f>
        <v>-</v>
      </c>
    </row>
    <row r="2685" spans="7:11" x14ac:dyDescent="0.25">
      <c r="G2685" s="80" t="str">
        <f t="shared" si="41"/>
        <v>-</v>
      </c>
      <c r="K2685" s="298" t="str">
        <f>+CONTACTO!$C$6</f>
        <v>-</v>
      </c>
    </row>
    <row r="2686" spans="7:11" x14ac:dyDescent="0.25">
      <c r="G2686" s="80" t="str">
        <f t="shared" si="41"/>
        <v>-</v>
      </c>
      <c r="K2686" s="298" t="str">
        <f>+CONTACTO!$C$6</f>
        <v>-</v>
      </c>
    </row>
    <row r="2687" spans="7:11" x14ac:dyDescent="0.25">
      <c r="G2687" s="80" t="str">
        <f t="shared" si="41"/>
        <v>-</v>
      </c>
      <c r="K2687" s="298" t="str">
        <f>+CONTACTO!$C$6</f>
        <v>-</v>
      </c>
    </row>
    <row r="2688" spans="7:11" x14ac:dyDescent="0.25">
      <c r="G2688" s="80" t="str">
        <f t="shared" si="41"/>
        <v>-</v>
      </c>
      <c r="K2688" s="298" t="str">
        <f>+CONTACTO!$C$6</f>
        <v>-</v>
      </c>
    </row>
    <row r="2689" spans="7:11" x14ac:dyDescent="0.25">
      <c r="G2689" s="80" t="str">
        <f t="shared" si="41"/>
        <v>-</v>
      </c>
      <c r="K2689" s="298" t="str">
        <f>+CONTACTO!$C$6</f>
        <v>-</v>
      </c>
    </row>
    <row r="2690" spans="7:11" x14ac:dyDescent="0.25">
      <c r="G2690" s="80" t="str">
        <f t="shared" si="41"/>
        <v>-</v>
      </c>
      <c r="K2690" s="298" t="str">
        <f>+CONTACTO!$C$6</f>
        <v>-</v>
      </c>
    </row>
    <row r="2691" spans="7:11" x14ac:dyDescent="0.25">
      <c r="G2691" s="80" t="str">
        <f t="shared" si="41"/>
        <v>-</v>
      </c>
      <c r="K2691" s="298" t="str">
        <f>+CONTACTO!$C$6</f>
        <v>-</v>
      </c>
    </row>
    <row r="2692" spans="7:11" x14ac:dyDescent="0.25">
      <c r="G2692" s="80" t="str">
        <f t="shared" si="41"/>
        <v>-</v>
      </c>
      <c r="K2692" s="298" t="str">
        <f>+CONTACTO!$C$6</f>
        <v>-</v>
      </c>
    </row>
    <row r="2693" spans="7:11" x14ac:dyDescent="0.25">
      <c r="G2693" s="80" t="str">
        <f t="shared" si="41"/>
        <v>-</v>
      </c>
      <c r="K2693" s="298" t="str">
        <f>+CONTACTO!$C$6</f>
        <v>-</v>
      </c>
    </row>
    <row r="2694" spans="7:11" x14ac:dyDescent="0.25">
      <c r="G2694" s="80" t="str">
        <f t="shared" si="41"/>
        <v>-</v>
      </c>
      <c r="K2694" s="298" t="str">
        <f>+CONTACTO!$C$6</f>
        <v>-</v>
      </c>
    </row>
    <row r="2695" spans="7:11" x14ac:dyDescent="0.25">
      <c r="G2695" s="80" t="str">
        <f t="shared" ref="G2695:G2758" si="42">IF(F2695="","-",IFERROR(+IF(F2695="si",(((E2695*19)/100)+E2695),E2695),"-"))</f>
        <v>-</v>
      </c>
      <c r="K2695" s="298" t="str">
        <f>+CONTACTO!$C$6</f>
        <v>-</v>
      </c>
    </row>
    <row r="2696" spans="7:11" x14ac:dyDescent="0.25">
      <c r="G2696" s="80" t="str">
        <f t="shared" si="42"/>
        <v>-</v>
      </c>
      <c r="K2696" s="298" t="str">
        <f>+CONTACTO!$C$6</f>
        <v>-</v>
      </c>
    </row>
    <row r="2697" spans="7:11" x14ac:dyDescent="0.25">
      <c r="G2697" s="80" t="str">
        <f t="shared" si="42"/>
        <v>-</v>
      </c>
      <c r="K2697" s="298" t="str">
        <f>+CONTACTO!$C$6</f>
        <v>-</v>
      </c>
    </row>
    <row r="2698" spans="7:11" x14ac:dyDescent="0.25">
      <c r="G2698" s="80" t="str">
        <f t="shared" si="42"/>
        <v>-</v>
      </c>
      <c r="K2698" s="298" t="str">
        <f>+CONTACTO!$C$6</f>
        <v>-</v>
      </c>
    </row>
    <row r="2699" spans="7:11" x14ac:dyDescent="0.25">
      <c r="G2699" s="80" t="str">
        <f t="shared" si="42"/>
        <v>-</v>
      </c>
      <c r="K2699" s="298" t="str">
        <f>+CONTACTO!$C$6</f>
        <v>-</v>
      </c>
    </row>
    <row r="2700" spans="7:11" x14ac:dyDescent="0.25">
      <c r="G2700" s="80" t="str">
        <f t="shared" si="42"/>
        <v>-</v>
      </c>
      <c r="K2700" s="298" t="str">
        <f>+CONTACTO!$C$6</f>
        <v>-</v>
      </c>
    </row>
    <row r="2701" spans="7:11" x14ac:dyDescent="0.25">
      <c r="G2701" s="80" t="str">
        <f t="shared" si="42"/>
        <v>-</v>
      </c>
      <c r="K2701" s="298" t="str">
        <f>+CONTACTO!$C$6</f>
        <v>-</v>
      </c>
    </row>
    <row r="2702" spans="7:11" x14ac:dyDescent="0.25">
      <c r="G2702" s="80" t="str">
        <f t="shared" si="42"/>
        <v>-</v>
      </c>
      <c r="K2702" s="298" t="str">
        <f>+CONTACTO!$C$6</f>
        <v>-</v>
      </c>
    </row>
    <row r="2703" spans="7:11" x14ac:dyDescent="0.25">
      <c r="G2703" s="80" t="str">
        <f t="shared" si="42"/>
        <v>-</v>
      </c>
      <c r="K2703" s="298" t="str">
        <f>+CONTACTO!$C$6</f>
        <v>-</v>
      </c>
    </row>
    <row r="2704" spans="7:11" x14ac:dyDescent="0.25">
      <c r="G2704" s="80" t="str">
        <f t="shared" si="42"/>
        <v>-</v>
      </c>
      <c r="K2704" s="298" t="str">
        <f>+CONTACTO!$C$6</f>
        <v>-</v>
      </c>
    </row>
    <row r="2705" spans="7:11" x14ac:dyDescent="0.25">
      <c r="G2705" s="80" t="str">
        <f t="shared" si="42"/>
        <v>-</v>
      </c>
      <c r="K2705" s="298" t="str">
        <f>+CONTACTO!$C$6</f>
        <v>-</v>
      </c>
    </row>
    <row r="2706" spans="7:11" x14ac:dyDescent="0.25">
      <c r="G2706" s="80" t="str">
        <f t="shared" si="42"/>
        <v>-</v>
      </c>
      <c r="K2706" s="298" t="str">
        <f>+CONTACTO!$C$6</f>
        <v>-</v>
      </c>
    </row>
    <row r="2707" spans="7:11" x14ac:dyDescent="0.25">
      <c r="G2707" s="80" t="str">
        <f t="shared" si="42"/>
        <v>-</v>
      </c>
      <c r="K2707" s="298" t="str">
        <f>+CONTACTO!$C$6</f>
        <v>-</v>
      </c>
    </row>
    <row r="2708" spans="7:11" x14ac:dyDescent="0.25">
      <c r="G2708" s="80" t="str">
        <f t="shared" si="42"/>
        <v>-</v>
      </c>
      <c r="K2708" s="298" t="str">
        <f>+CONTACTO!$C$6</f>
        <v>-</v>
      </c>
    </row>
    <row r="2709" spans="7:11" x14ac:dyDescent="0.25">
      <c r="G2709" s="80" t="str">
        <f t="shared" si="42"/>
        <v>-</v>
      </c>
      <c r="K2709" s="298" t="str">
        <f>+CONTACTO!$C$6</f>
        <v>-</v>
      </c>
    </row>
    <row r="2710" spans="7:11" x14ac:dyDescent="0.25">
      <c r="G2710" s="80" t="str">
        <f t="shared" si="42"/>
        <v>-</v>
      </c>
      <c r="K2710" s="298" t="str">
        <f>+CONTACTO!$C$6</f>
        <v>-</v>
      </c>
    </row>
    <row r="2711" spans="7:11" x14ac:dyDescent="0.25">
      <c r="G2711" s="80" t="str">
        <f t="shared" si="42"/>
        <v>-</v>
      </c>
      <c r="K2711" s="298" t="str">
        <f>+CONTACTO!$C$6</f>
        <v>-</v>
      </c>
    </row>
    <row r="2712" spans="7:11" x14ac:dyDescent="0.25">
      <c r="G2712" s="80" t="str">
        <f t="shared" si="42"/>
        <v>-</v>
      </c>
      <c r="K2712" s="298" t="str">
        <f>+CONTACTO!$C$6</f>
        <v>-</v>
      </c>
    </row>
    <row r="2713" spans="7:11" x14ac:dyDescent="0.25">
      <c r="G2713" s="80" t="str">
        <f t="shared" si="42"/>
        <v>-</v>
      </c>
      <c r="K2713" s="298" t="str">
        <f>+CONTACTO!$C$6</f>
        <v>-</v>
      </c>
    </row>
    <row r="2714" spans="7:11" x14ac:dyDescent="0.25">
      <c r="G2714" s="80" t="str">
        <f t="shared" si="42"/>
        <v>-</v>
      </c>
      <c r="K2714" s="298" t="str">
        <f>+CONTACTO!$C$6</f>
        <v>-</v>
      </c>
    </row>
    <row r="2715" spans="7:11" x14ac:dyDescent="0.25">
      <c r="G2715" s="80" t="str">
        <f t="shared" si="42"/>
        <v>-</v>
      </c>
      <c r="K2715" s="298" t="str">
        <f>+CONTACTO!$C$6</f>
        <v>-</v>
      </c>
    </row>
    <row r="2716" spans="7:11" x14ac:dyDescent="0.25">
      <c r="G2716" s="80" t="str">
        <f t="shared" si="42"/>
        <v>-</v>
      </c>
      <c r="K2716" s="298" t="str">
        <f>+CONTACTO!$C$6</f>
        <v>-</v>
      </c>
    </row>
    <row r="2717" spans="7:11" x14ac:dyDescent="0.25">
      <c r="G2717" s="80" t="str">
        <f t="shared" si="42"/>
        <v>-</v>
      </c>
      <c r="K2717" s="298" t="str">
        <f>+CONTACTO!$C$6</f>
        <v>-</v>
      </c>
    </row>
    <row r="2718" spans="7:11" x14ac:dyDescent="0.25">
      <c r="G2718" s="80" t="str">
        <f t="shared" si="42"/>
        <v>-</v>
      </c>
      <c r="K2718" s="298" t="str">
        <f>+CONTACTO!$C$6</f>
        <v>-</v>
      </c>
    </row>
    <row r="2719" spans="7:11" x14ac:dyDescent="0.25">
      <c r="G2719" s="80" t="str">
        <f t="shared" si="42"/>
        <v>-</v>
      </c>
      <c r="K2719" s="298" t="str">
        <f>+CONTACTO!$C$6</f>
        <v>-</v>
      </c>
    </row>
    <row r="2720" spans="7:11" x14ac:dyDescent="0.25">
      <c r="G2720" s="80" t="str">
        <f t="shared" si="42"/>
        <v>-</v>
      </c>
      <c r="K2720" s="298" t="str">
        <f>+CONTACTO!$C$6</f>
        <v>-</v>
      </c>
    </row>
    <row r="2721" spans="7:11" x14ac:dyDescent="0.25">
      <c r="G2721" s="80" t="str">
        <f t="shared" si="42"/>
        <v>-</v>
      </c>
      <c r="K2721" s="298" t="str">
        <f>+CONTACTO!$C$6</f>
        <v>-</v>
      </c>
    </row>
    <row r="2722" spans="7:11" x14ac:dyDescent="0.25">
      <c r="G2722" s="80" t="str">
        <f t="shared" si="42"/>
        <v>-</v>
      </c>
      <c r="K2722" s="298" t="str">
        <f>+CONTACTO!$C$6</f>
        <v>-</v>
      </c>
    </row>
    <row r="2723" spans="7:11" x14ac:dyDescent="0.25">
      <c r="G2723" s="80" t="str">
        <f t="shared" si="42"/>
        <v>-</v>
      </c>
      <c r="K2723" s="298" t="str">
        <f>+CONTACTO!$C$6</f>
        <v>-</v>
      </c>
    </row>
    <row r="2724" spans="7:11" x14ac:dyDescent="0.25">
      <c r="G2724" s="80" t="str">
        <f t="shared" si="42"/>
        <v>-</v>
      </c>
      <c r="K2724" s="298" t="str">
        <f>+CONTACTO!$C$6</f>
        <v>-</v>
      </c>
    </row>
    <row r="2725" spans="7:11" x14ac:dyDescent="0.25">
      <c r="G2725" s="80" t="str">
        <f t="shared" si="42"/>
        <v>-</v>
      </c>
      <c r="K2725" s="298" t="str">
        <f>+CONTACTO!$C$6</f>
        <v>-</v>
      </c>
    </row>
    <row r="2726" spans="7:11" x14ac:dyDescent="0.25">
      <c r="G2726" s="80" t="str">
        <f t="shared" si="42"/>
        <v>-</v>
      </c>
      <c r="K2726" s="298" t="str">
        <f>+CONTACTO!$C$6</f>
        <v>-</v>
      </c>
    </row>
    <row r="2727" spans="7:11" x14ac:dyDescent="0.25">
      <c r="G2727" s="80" t="str">
        <f t="shared" si="42"/>
        <v>-</v>
      </c>
      <c r="K2727" s="298" t="str">
        <f>+CONTACTO!$C$6</f>
        <v>-</v>
      </c>
    </row>
    <row r="2728" spans="7:11" x14ac:dyDescent="0.25">
      <c r="G2728" s="80" t="str">
        <f t="shared" si="42"/>
        <v>-</v>
      </c>
      <c r="K2728" s="298" t="str">
        <f>+CONTACTO!$C$6</f>
        <v>-</v>
      </c>
    </row>
    <row r="2729" spans="7:11" x14ac:dyDescent="0.25">
      <c r="G2729" s="80" t="str">
        <f t="shared" si="42"/>
        <v>-</v>
      </c>
      <c r="K2729" s="298" t="str">
        <f>+CONTACTO!$C$6</f>
        <v>-</v>
      </c>
    </row>
    <row r="2730" spans="7:11" x14ac:dyDescent="0.25">
      <c r="G2730" s="80" t="str">
        <f t="shared" si="42"/>
        <v>-</v>
      </c>
      <c r="K2730" s="298" t="str">
        <f>+CONTACTO!$C$6</f>
        <v>-</v>
      </c>
    </row>
    <row r="2731" spans="7:11" x14ac:dyDescent="0.25">
      <c r="G2731" s="80" t="str">
        <f t="shared" si="42"/>
        <v>-</v>
      </c>
      <c r="K2731" s="298" t="str">
        <f>+CONTACTO!$C$6</f>
        <v>-</v>
      </c>
    </row>
    <row r="2732" spans="7:11" x14ac:dyDescent="0.25">
      <c r="G2732" s="80" t="str">
        <f t="shared" si="42"/>
        <v>-</v>
      </c>
      <c r="K2732" s="298" t="str">
        <f>+CONTACTO!$C$6</f>
        <v>-</v>
      </c>
    </row>
    <row r="2733" spans="7:11" x14ac:dyDescent="0.25">
      <c r="G2733" s="80" t="str">
        <f t="shared" si="42"/>
        <v>-</v>
      </c>
      <c r="K2733" s="298" t="str">
        <f>+CONTACTO!$C$6</f>
        <v>-</v>
      </c>
    </row>
    <row r="2734" spans="7:11" x14ac:dyDescent="0.25">
      <c r="G2734" s="80" t="str">
        <f t="shared" si="42"/>
        <v>-</v>
      </c>
      <c r="K2734" s="298" t="str">
        <f>+CONTACTO!$C$6</f>
        <v>-</v>
      </c>
    </row>
    <row r="2735" spans="7:11" x14ac:dyDescent="0.25">
      <c r="G2735" s="80" t="str">
        <f t="shared" si="42"/>
        <v>-</v>
      </c>
      <c r="K2735" s="298" t="str">
        <f>+CONTACTO!$C$6</f>
        <v>-</v>
      </c>
    </row>
    <row r="2736" spans="7:11" x14ac:dyDescent="0.25">
      <c r="G2736" s="80" t="str">
        <f t="shared" si="42"/>
        <v>-</v>
      </c>
      <c r="K2736" s="298" t="str">
        <f>+CONTACTO!$C$6</f>
        <v>-</v>
      </c>
    </row>
    <row r="2737" spans="7:11" x14ac:dyDescent="0.25">
      <c r="G2737" s="80" t="str">
        <f t="shared" si="42"/>
        <v>-</v>
      </c>
      <c r="K2737" s="298" t="str">
        <f>+CONTACTO!$C$6</f>
        <v>-</v>
      </c>
    </row>
    <row r="2738" spans="7:11" x14ac:dyDescent="0.25">
      <c r="G2738" s="80" t="str">
        <f t="shared" si="42"/>
        <v>-</v>
      </c>
      <c r="K2738" s="298" t="str">
        <f>+CONTACTO!$C$6</f>
        <v>-</v>
      </c>
    </row>
    <row r="2739" spans="7:11" x14ac:dyDescent="0.25">
      <c r="G2739" s="80" t="str">
        <f t="shared" si="42"/>
        <v>-</v>
      </c>
      <c r="K2739" s="298" t="str">
        <f>+CONTACTO!$C$6</f>
        <v>-</v>
      </c>
    </row>
    <row r="2740" spans="7:11" x14ac:dyDescent="0.25">
      <c r="G2740" s="80" t="str">
        <f t="shared" si="42"/>
        <v>-</v>
      </c>
      <c r="K2740" s="298" t="str">
        <f>+CONTACTO!$C$6</f>
        <v>-</v>
      </c>
    </row>
    <row r="2741" spans="7:11" x14ac:dyDescent="0.25">
      <c r="G2741" s="80" t="str">
        <f t="shared" si="42"/>
        <v>-</v>
      </c>
      <c r="K2741" s="298" t="str">
        <f>+CONTACTO!$C$6</f>
        <v>-</v>
      </c>
    </row>
    <row r="2742" spans="7:11" x14ac:dyDescent="0.25">
      <c r="G2742" s="80" t="str">
        <f t="shared" si="42"/>
        <v>-</v>
      </c>
      <c r="K2742" s="298" t="str">
        <f>+CONTACTO!$C$6</f>
        <v>-</v>
      </c>
    </row>
    <row r="2743" spans="7:11" x14ac:dyDescent="0.25">
      <c r="G2743" s="80" t="str">
        <f t="shared" si="42"/>
        <v>-</v>
      </c>
      <c r="K2743" s="298" t="str">
        <f>+CONTACTO!$C$6</f>
        <v>-</v>
      </c>
    </row>
    <row r="2744" spans="7:11" x14ac:dyDescent="0.25">
      <c r="G2744" s="80" t="str">
        <f t="shared" si="42"/>
        <v>-</v>
      </c>
      <c r="K2744" s="298" t="str">
        <f>+CONTACTO!$C$6</f>
        <v>-</v>
      </c>
    </row>
    <row r="2745" spans="7:11" x14ac:dyDescent="0.25">
      <c r="G2745" s="80" t="str">
        <f t="shared" si="42"/>
        <v>-</v>
      </c>
      <c r="K2745" s="298" t="str">
        <f>+CONTACTO!$C$6</f>
        <v>-</v>
      </c>
    </row>
    <row r="2746" spans="7:11" x14ac:dyDescent="0.25">
      <c r="G2746" s="80" t="str">
        <f t="shared" si="42"/>
        <v>-</v>
      </c>
      <c r="K2746" s="298" t="str">
        <f>+CONTACTO!$C$6</f>
        <v>-</v>
      </c>
    </row>
    <row r="2747" spans="7:11" x14ac:dyDescent="0.25">
      <c r="G2747" s="80" t="str">
        <f t="shared" si="42"/>
        <v>-</v>
      </c>
      <c r="K2747" s="298" t="str">
        <f>+CONTACTO!$C$6</f>
        <v>-</v>
      </c>
    </row>
    <row r="2748" spans="7:11" x14ac:dyDescent="0.25">
      <c r="G2748" s="80" t="str">
        <f t="shared" si="42"/>
        <v>-</v>
      </c>
      <c r="K2748" s="298" t="str">
        <f>+CONTACTO!$C$6</f>
        <v>-</v>
      </c>
    </row>
    <row r="2749" spans="7:11" x14ac:dyDescent="0.25">
      <c r="G2749" s="80" t="str">
        <f t="shared" si="42"/>
        <v>-</v>
      </c>
      <c r="K2749" s="298" t="str">
        <f>+CONTACTO!$C$6</f>
        <v>-</v>
      </c>
    </row>
    <row r="2750" spans="7:11" x14ac:dyDescent="0.25">
      <c r="G2750" s="80" t="str">
        <f t="shared" si="42"/>
        <v>-</v>
      </c>
      <c r="K2750" s="298" t="str">
        <f>+CONTACTO!$C$6</f>
        <v>-</v>
      </c>
    </row>
    <row r="2751" spans="7:11" x14ac:dyDescent="0.25">
      <c r="G2751" s="80" t="str">
        <f t="shared" si="42"/>
        <v>-</v>
      </c>
      <c r="K2751" s="298" t="str">
        <f>+CONTACTO!$C$6</f>
        <v>-</v>
      </c>
    </row>
    <row r="2752" spans="7:11" x14ac:dyDescent="0.25">
      <c r="G2752" s="80" t="str">
        <f t="shared" si="42"/>
        <v>-</v>
      </c>
      <c r="K2752" s="298" t="str">
        <f>+CONTACTO!$C$6</f>
        <v>-</v>
      </c>
    </row>
    <row r="2753" spans="7:11" x14ac:dyDescent="0.25">
      <c r="G2753" s="80" t="str">
        <f t="shared" si="42"/>
        <v>-</v>
      </c>
      <c r="K2753" s="298" t="str">
        <f>+CONTACTO!$C$6</f>
        <v>-</v>
      </c>
    </row>
    <row r="2754" spans="7:11" x14ac:dyDescent="0.25">
      <c r="G2754" s="80" t="str">
        <f t="shared" si="42"/>
        <v>-</v>
      </c>
      <c r="K2754" s="298" t="str">
        <f>+CONTACTO!$C$6</f>
        <v>-</v>
      </c>
    </row>
    <row r="2755" spans="7:11" x14ac:dyDescent="0.25">
      <c r="G2755" s="80" t="str">
        <f t="shared" si="42"/>
        <v>-</v>
      </c>
      <c r="K2755" s="298" t="str">
        <f>+CONTACTO!$C$6</f>
        <v>-</v>
      </c>
    </row>
    <row r="2756" spans="7:11" x14ac:dyDescent="0.25">
      <c r="G2756" s="80" t="str">
        <f t="shared" si="42"/>
        <v>-</v>
      </c>
      <c r="K2756" s="298" t="str">
        <f>+CONTACTO!$C$6</f>
        <v>-</v>
      </c>
    </row>
    <row r="2757" spans="7:11" x14ac:dyDescent="0.25">
      <c r="G2757" s="80" t="str">
        <f t="shared" si="42"/>
        <v>-</v>
      </c>
      <c r="K2757" s="298" t="str">
        <f>+CONTACTO!$C$6</f>
        <v>-</v>
      </c>
    </row>
    <row r="2758" spans="7:11" x14ac:dyDescent="0.25">
      <c r="G2758" s="80" t="str">
        <f t="shared" si="42"/>
        <v>-</v>
      </c>
      <c r="K2758" s="298" t="str">
        <f>+CONTACTO!$C$6</f>
        <v>-</v>
      </c>
    </row>
    <row r="2759" spans="7:11" x14ac:dyDescent="0.25">
      <c r="G2759" s="80" t="str">
        <f t="shared" ref="G2759:G2822" si="43">IF(F2759="","-",IFERROR(+IF(F2759="si",(((E2759*19)/100)+E2759),E2759),"-"))</f>
        <v>-</v>
      </c>
      <c r="K2759" s="298" t="str">
        <f>+CONTACTO!$C$6</f>
        <v>-</v>
      </c>
    </row>
    <row r="2760" spans="7:11" x14ac:dyDescent="0.25">
      <c r="G2760" s="80" t="str">
        <f t="shared" si="43"/>
        <v>-</v>
      </c>
      <c r="K2760" s="298" t="str">
        <f>+CONTACTO!$C$6</f>
        <v>-</v>
      </c>
    </row>
    <row r="2761" spans="7:11" x14ac:dyDescent="0.25">
      <c r="G2761" s="80" t="str">
        <f t="shared" si="43"/>
        <v>-</v>
      </c>
      <c r="K2761" s="298" t="str">
        <f>+CONTACTO!$C$6</f>
        <v>-</v>
      </c>
    </row>
    <row r="2762" spans="7:11" x14ac:dyDescent="0.25">
      <c r="G2762" s="80" t="str">
        <f t="shared" si="43"/>
        <v>-</v>
      </c>
      <c r="K2762" s="298" t="str">
        <f>+CONTACTO!$C$6</f>
        <v>-</v>
      </c>
    </row>
    <row r="2763" spans="7:11" x14ac:dyDescent="0.25">
      <c r="G2763" s="80" t="str">
        <f t="shared" si="43"/>
        <v>-</v>
      </c>
      <c r="K2763" s="298" t="str">
        <f>+CONTACTO!$C$6</f>
        <v>-</v>
      </c>
    </row>
    <row r="2764" spans="7:11" x14ac:dyDescent="0.25">
      <c r="G2764" s="80" t="str">
        <f t="shared" si="43"/>
        <v>-</v>
      </c>
      <c r="K2764" s="298" t="str">
        <f>+CONTACTO!$C$6</f>
        <v>-</v>
      </c>
    </row>
    <row r="2765" spans="7:11" x14ac:dyDescent="0.25">
      <c r="G2765" s="80" t="str">
        <f t="shared" si="43"/>
        <v>-</v>
      </c>
      <c r="K2765" s="298" t="str">
        <f>+CONTACTO!$C$6</f>
        <v>-</v>
      </c>
    </row>
    <row r="2766" spans="7:11" x14ac:dyDescent="0.25">
      <c r="G2766" s="80" t="str">
        <f t="shared" si="43"/>
        <v>-</v>
      </c>
      <c r="K2766" s="298" t="str">
        <f>+CONTACTO!$C$6</f>
        <v>-</v>
      </c>
    </row>
    <row r="2767" spans="7:11" x14ac:dyDescent="0.25">
      <c r="G2767" s="80" t="str">
        <f t="shared" si="43"/>
        <v>-</v>
      </c>
      <c r="K2767" s="298" t="str">
        <f>+CONTACTO!$C$6</f>
        <v>-</v>
      </c>
    </row>
    <row r="2768" spans="7:11" x14ac:dyDescent="0.25">
      <c r="G2768" s="80" t="str">
        <f t="shared" si="43"/>
        <v>-</v>
      </c>
      <c r="K2768" s="298" t="str">
        <f>+CONTACTO!$C$6</f>
        <v>-</v>
      </c>
    </row>
    <row r="2769" spans="7:11" x14ac:dyDescent="0.25">
      <c r="G2769" s="80" t="str">
        <f t="shared" si="43"/>
        <v>-</v>
      </c>
      <c r="K2769" s="298" t="str">
        <f>+CONTACTO!$C$6</f>
        <v>-</v>
      </c>
    </row>
    <row r="2770" spans="7:11" x14ac:dyDescent="0.25">
      <c r="G2770" s="80" t="str">
        <f t="shared" si="43"/>
        <v>-</v>
      </c>
      <c r="K2770" s="298" t="str">
        <f>+CONTACTO!$C$6</f>
        <v>-</v>
      </c>
    </row>
    <row r="2771" spans="7:11" x14ac:dyDescent="0.25">
      <c r="G2771" s="80" t="str">
        <f t="shared" si="43"/>
        <v>-</v>
      </c>
      <c r="K2771" s="298" t="str">
        <f>+CONTACTO!$C$6</f>
        <v>-</v>
      </c>
    </row>
    <row r="2772" spans="7:11" x14ac:dyDescent="0.25">
      <c r="G2772" s="80" t="str">
        <f t="shared" si="43"/>
        <v>-</v>
      </c>
      <c r="K2772" s="298" t="str">
        <f>+CONTACTO!$C$6</f>
        <v>-</v>
      </c>
    </row>
    <row r="2773" spans="7:11" x14ac:dyDescent="0.25">
      <c r="G2773" s="80" t="str">
        <f t="shared" si="43"/>
        <v>-</v>
      </c>
      <c r="K2773" s="298" t="str">
        <f>+CONTACTO!$C$6</f>
        <v>-</v>
      </c>
    </row>
    <row r="2774" spans="7:11" x14ac:dyDescent="0.25">
      <c r="G2774" s="80" t="str">
        <f t="shared" si="43"/>
        <v>-</v>
      </c>
      <c r="K2774" s="298" t="str">
        <f>+CONTACTO!$C$6</f>
        <v>-</v>
      </c>
    </row>
    <row r="2775" spans="7:11" x14ac:dyDescent="0.25">
      <c r="G2775" s="80" t="str">
        <f t="shared" si="43"/>
        <v>-</v>
      </c>
      <c r="K2775" s="298" t="str">
        <f>+CONTACTO!$C$6</f>
        <v>-</v>
      </c>
    </row>
    <row r="2776" spans="7:11" x14ac:dyDescent="0.25">
      <c r="G2776" s="80" t="str">
        <f t="shared" si="43"/>
        <v>-</v>
      </c>
      <c r="K2776" s="298" t="str">
        <f>+CONTACTO!$C$6</f>
        <v>-</v>
      </c>
    </row>
    <row r="2777" spans="7:11" x14ac:dyDescent="0.25">
      <c r="G2777" s="80" t="str">
        <f t="shared" si="43"/>
        <v>-</v>
      </c>
      <c r="K2777" s="298" t="str">
        <f>+CONTACTO!$C$6</f>
        <v>-</v>
      </c>
    </row>
    <row r="2778" spans="7:11" x14ac:dyDescent="0.25">
      <c r="G2778" s="80" t="str">
        <f t="shared" si="43"/>
        <v>-</v>
      </c>
      <c r="K2778" s="298" t="str">
        <f>+CONTACTO!$C$6</f>
        <v>-</v>
      </c>
    </row>
    <row r="2779" spans="7:11" x14ac:dyDescent="0.25">
      <c r="G2779" s="80" t="str">
        <f t="shared" si="43"/>
        <v>-</v>
      </c>
      <c r="K2779" s="298" t="str">
        <f>+CONTACTO!$C$6</f>
        <v>-</v>
      </c>
    </row>
    <row r="2780" spans="7:11" x14ac:dyDescent="0.25">
      <c r="G2780" s="80" t="str">
        <f t="shared" si="43"/>
        <v>-</v>
      </c>
      <c r="K2780" s="298" t="str">
        <f>+CONTACTO!$C$6</f>
        <v>-</v>
      </c>
    </row>
    <row r="2781" spans="7:11" x14ac:dyDescent="0.25">
      <c r="G2781" s="80" t="str">
        <f t="shared" si="43"/>
        <v>-</v>
      </c>
      <c r="K2781" s="298" t="str">
        <f>+CONTACTO!$C$6</f>
        <v>-</v>
      </c>
    </row>
    <row r="2782" spans="7:11" x14ac:dyDescent="0.25">
      <c r="G2782" s="80" t="str">
        <f t="shared" si="43"/>
        <v>-</v>
      </c>
      <c r="K2782" s="298" t="str">
        <f>+CONTACTO!$C$6</f>
        <v>-</v>
      </c>
    </row>
    <row r="2783" spans="7:11" x14ac:dyDescent="0.25">
      <c r="G2783" s="80" t="str">
        <f t="shared" si="43"/>
        <v>-</v>
      </c>
      <c r="K2783" s="298" t="str">
        <f>+CONTACTO!$C$6</f>
        <v>-</v>
      </c>
    </row>
    <row r="2784" spans="7:11" x14ac:dyDescent="0.25">
      <c r="G2784" s="80" t="str">
        <f t="shared" si="43"/>
        <v>-</v>
      </c>
      <c r="K2784" s="298" t="str">
        <f>+CONTACTO!$C$6</f>
        <v>-</v>
      </c>
    </row>
    <row r="2785" spans="7:11" x14ac:dyDescent="0.25">
      <c r="G2785" s="80" t="str">
        <f t="shared" si="43"/>
        <v>-</v>
      </c>
      <c r="K2785" s="298" t="str">
        <f>+CONTACTO!$C$6</f>
        <v>-</v>
      </c>
    </row>
    <row r="2786" spans="7:11" x14ac:dyDescent="0.25">
      <c r="G2786" s="80" t="str">
        <f t="shared" si="43"/>
        <v>-</v>
      </c>
      <c r="K2786" s="298" t="str">
        <f>+CONTACTO!$C$6</f>
        <v>-</v>
      </c>
    </row>
    <row r="2787" spans="7:11" x14ac:dyDescent="0.25">
      <c r="G2787" s="80" t="str">
        <f t="shared" si="43"/>
        <v>-</v>
      </c>
      <c r="K2787" s="298" t="str">
        <f>+CONTACTO!$C$6</f>
        <v>-</v>
      </c>
    </row>
    <row r="2788" spans="7:11" x14ac:dyDescent="0.25">
      <c r="G2788" s="80" t="str">
        <f t="shared" si="43"/>
        <v>-</v>
      </c>
      <c r="K2788" s="298" t="str">
        <f>+CONTACTO!$C$6</f>
        <v>-</v>
      </c>
    </row>
    <row r="2789" spans="7:11" x14ac:dyDescent="0.25">
      <c r="G2789" s="80" t="str">
        <f t="shared" si="43"/>
        <v>-</v>
      </c>
      <c r="K2789" s="298" t="str">
        <f>+CONTACTO!$C$6</f>
        <v>-</v>
      </c>
    </row>
    <row r="2790" spans="7:11" x14ac:dyDescent="0.25">
      <c r="G2790" s="80" t="str">
        <f t="shared" si="43"/>
        <v>-</v>
      </c>
      <c r="K2790" s="298" t="str">
        <f>+CONTACTO!$C$6</f>
        <v>-</v>
      </c>
    </row>
    <row r="2791" spans="7:11" x14ac:dyDescent="0.25">
      <c r="G2791" s="80" t="str">
        <f t="shared" si="43"/>
        <v>-</v>
      </c>
      <c r="K2791" s="298" t="str">
        <f>+CONTACTO!$C$6</f>
        <v>-</v>
      </c>
    </row>
    <row r="2792" spans="7:11" x14ac:dyDescent="0.25">
      <c r="G2792" s="80" t="str">
        <f t="shared" si="43"/>
        <v>-</v>
      </c>
      <c r="K2792" s="298" t="str">
        <f>+CONTACTO!$C$6</f>
        <v>-</v>
      </c>
    </row>
    <row r="2793" spans="7:11" x14ac:dyDescent="0.25">
      <c r="G2793" s="80" t="str">
        <f t="shared" si="43"/>
        <v>-</v>
      </c>
      <c r="K2793" s="298" t="str">
        <f>+CONTACTO!$C$6</f>
        <v>-</v>
      </c>
    </row>
    <row r="2794" spans="7:11" x14ac:dyDescent="0.25">
      <c r="G2794" s="80" t="str">
        <f t="shared" si="43"/>
        <v>-</v>
      </c>
      <c r="K2794" s="298" t="str">
        <f>+CONTACTO!$C$6</f>
        <v>-</v>
      </c>
    </row>
    <row r="2795" spans="7:11" x14ac:dyDescent="0.25">
      <c r="G2795" s="80" t="str">
        <f t="shared" si="43"/>
        <v>-</v>
      </c>
      <c r="K2795" s="298" t="str">
        <f>+CONTACTO!$C$6</f>
        <v>-</v>
      </c>
    </row>
    <row r="2796" spans="7:11" x14ac:dyDescent="0.25">
      <c r="G2796" s="80" t="str">
        <f t="shared" si="43"/>
        <v>-</v>
      </c>
      <c r="K2796" s="298" t="str">
        <f>+CONTACTO!$C$6</f>
        <v>-</v>
      </c>
    </row>
    <row r="2797" spans="7:11" x14ac:dyDescent="0.25">
      <c r="G2797" s="80" t="str">
        <f t="shared" si="43"/>
        <v>-</v>
      </c>
      <c r="K2797" s="298" t="str">
        <f>+CONTACTO!$C$6</f>
        <v>-</v>
      </c>
    </row>
    <row r="2798" spans="7:11" x14ac:dyDescent="0.25">
      <c r="G2798" s="80" t="str">
        <f t="shared" si="43"/>
        <v>-</v>
      </c>
      <c r="K2798" s="298" t="str">
        <f>+CONTACTO!$C$6</f>
        <v>-</v>
      </c>
    </row>
    <row r="2799" spans="7:11" x14ac:dyDescent="0.25">
      <c r="G2799" s="80" t="str">
        <f t="shared" si="43"/>
        <v>-</v>
      </c>
      <c r="K2799" s="298" t="str">
        <f>+CONTACTO!$C$6</f>
        <v>-</v>
      </c>
    </row>
    <row r="2800" spans="7:11" x14ac:dyDescent="0.25">
      <c r="G2800" s="80" t="str">
        <f t="shared" si="43"/>
        <v>-</v>
      </c>
      <c r="K2800" s="298" t="str">
        <f>+CONTACTO!$C$6</f>
        <v>-</v>
      </c>
    </row>
    <row r="2801" spans="7:11" x14ac:dyDescent="0.25">
      <c r="G2801" s="80" t="str">
        <f t="shared" si="43"/>
        <v>-</v>
      </c>
      <c r="K2801" s="298" t="str">
        <f>+CONTACTO!$C$6</f>
        <v>-</v>
      </c>
    </row>
    <row r="2802" spans="7:11" x14ac:dyDescent="0.25">
      <c r="G2802" s="80" t="str">
        <f t="shared" si="43"/>
        <v>-</v>
      </c>
      <c r="K2802" s="298" t="str">
        <f>+CONTACTO!$C$6</f>
        <v>-</v>
      </c>
    </row>
    <row r="2803" spans="7:11" x14ac:dyDescent="0.25">
      <c r="G2803" s="80" t="str">
        <f t="shared" si="43"/>
        <v>-</v>
      </c>
      <c r="K2803" s="298" t="str">
        <f>+CONTACTO!$C$6</f>
        <v>-</v>
      </c>
    </row>
    <row r="2804" spans="7:11" x14ac:dyDescent="0.25">
      <c r="G2804" s="80" t="str">
        <f t="shared" si="43"/>
        <v>-</v>
      </c>
      <c r="K2804" s="298" t="str">
        <f>+CONTACTO!$C$6</f>
        <v>-</v>
      </c>
    </row>
    <row r="2805" spans="7:11" x14ac:dyDescent="0.25">
      <c r="G2805" s="80" t="str">
        <f t="shared" si="43"/>
        <v>-</v>
      </c>
      <c r="K2805" s="298" t="str">
        <f>+CONTACTO!$C$6</f>
        <v>-</v>
      </c>
    </row>
    <row r="2806" spans="7:11" x14ac:dyDescent="0.25">
      <c r="G2806" s="80" t="str">
        <f t="shared" si="43"/>
        <v>-</v>
      </c>
      <c r="K2806" s="298" t="str">
        <f>+CONTACTO!$C$6</f>
        <v>-</v>
      </c>
    </row>
    <row r="2807" spans="7:11" x14ac:dyDescent="0.25">
      <c r="G2807" s="80" t="str">
        <f t="shared" si="43"/>
        <v>-</v>
      </c>
      <c r="K2807" s="298" t="str">
        <f>+CONTACTO!$C$6</f>
        <v>-</v>
      </c>
    </row>
    <row r="2808" spans="7:11" x14ac:dyDescent="0.25">
      <c r="G2808" s="80" t="str">
        <f t="shared" si="43"/>
        <v>-</v>
      </c>
      <c r="K2808" s="298" t="str">
        <f>+CONTACTO!$C$6</f>
        <v>-</v>
      </c>
    </row>
    <row r="2809" spans="7:11" x14ac:dyDescent="0.25">
      <c r="G2809" s="80" t="str">
        <f t="shared" si="43"/>
        <v>-</v>
      </c>
      <c r="K2809" s="298" t="str">
        <f>+CONTACTO!$C$6</f>
        <v>-</v>
      </c>
    </row>
    <row r="2810" spans="7:11" x14ac:dyDescent="0.25">
      <c r="G2810" s="80" t="str">
        <f t="shared" si="43"/>
        <v>-</v>
      </c>
      <c r="K2810" s="298" t="str">
        <f>+CONTACTO!$C$6</f>
        <v>-</v>
      </c>
    </row>
    <row r="2811" spans="7:11" x14ac:dyDescent="0.25">
      <c r="G2811" s="80" t="str">
        <f t="shared" si="43"/>
        <v>-</v>
      </c>
      <c r="K2811" s="298" t="str">
        <f>+CONTACTO!$C$6</f>
        <v>-</v>
      </c>
    </row>
    <row r="2812" spans="7:11" x14ac:dyDescent="0.25">
      <c r="G2812" s="80" t="str">
        <f t="shared" si="43"/>
        <v>-</v>
      </c>
      <c r="K2812" s="298" t="str">
        <f>+CONTACTO!$C$6</f>
        <v>-</v>
      </c>
    </row>
    <row r="2813" spans="7:11" x14ac:dyDescent="0.25">
      <c r="G2813" s="80" t="str">
        <f t="shared" si="43"/>
        <v>-</v>
      </c>
      <c r="K2813" s="298" t="str">
        <f>+CONTACTO!$C$6</f>
        <v>-</v>
      </c>
    </row>
    <row r="2814" spans="7:11" x14ac:dyDescent="0.25">
      <c r="G2814" s="80" t="str">
        <f t="shared" si="43"/>
        <v>-</v>
      </c>
      <c r="K2814" s="298" t="str">
        <f>+CONTACTO!$C$6</f>
        <v>-</v>
      </c>
    </row>
    <row r="2815" spans="7:11" x14ac:dyDescent="0.25">
      <c r="G2815" s="80" t="str">
        <f t="shared" si="43"/>
        <v>-</v>
      </c>
      <c r="K2815" s="298" t="str">
        <f>+CONTACTO!$C$6</f>
        <v>-</v>
      </c>
    </row>
    <row r="2816" spans="7:11" x14ac:dyDescent="0.25">
      <c r="G2816" s="80" t="str">
        <f t="shared" si="43"/>
        <v>-</v>
      </c>
      <c r="K2816" s="298" t="str">
        <f>+CONTACTO!$C$6</f>
        <v>-</v>
      </c>
    </row>
    <row r="2817" spans="7:11" x14ac:dyDescent="0.25">
      <c r="G2817" s="80" t="str">
        <f t="shared" si="43"/>
        <v>-</v>
      </c>
      <c r="K2817" s="298" t="str">
        <f>+CONTACTO!$C$6</f>
        <v>-</v>
      </c>
    </row>
    <row r="2818" spans="7:11" x14ac:dyDescent="0.25">
      <c r="G2818" s="80" t="str">
        <f t="shared" si="43"/>
        <v>-</v>
      </c>
      <c r="K2818" s="298" t="str">
        <f>+CONTACTO!$C$6</f>
        <v>-</v>
      </c>
    </row>
    <row r="2819" spans="7:11" x14ac:dyDescent="0.25">
      <c r="G2819" s="80" t="str">
        <f t="shared" si="43"/>
        <v>-</v>
      </c>
      <c r="K2819" s="298" t="str">
        <f>+CONTACTO!$C$6</f>
        <v>-</v>
      </c>
    </row>
    <row r="2820" spans="7:11" x14ac:dyDescent="0.25">
      <c r="G2820" s="80" t="str">
        <f t="shared" si="43"/>
        <v>-</v>
      </c>
      <c r="K2820" s="298" t="str">
        <f>+CONTACTO!$C$6</f>
        <v>-</v>
      </c>
    </row>
    <row r="2821" spans="7:11" x14ac:dyDescent="0.25">
      <c r="G2821" s="80" t="str">
        <f t="shared" si="43"/>
        <v>-</v>
      </c>
      <c r="K2821" s="298" t="str">
        <f>+CONTACTO!$C$6</f>
        <v>-</v>
      </c>
    </row>
    <row r="2822" spans="7:11" x14ac:dyDescent="0.25">
      <c r="G2822" s="80" t="str">
        <f t="shared" si="43"/>
        <v>-</v>
      </c>
      <c r="K2822" s="298" t="str">
        <f>+CONTACTO!$C$6</f>
        <v>-</v>
      </c>
    </row>
    <row r="2823" spans="7:11" x14ac:dyDescent="0.25">
      <c r="G2823" s="80" t="str">
        <f t="shared" ref="G2823:G2886" si="44">IF(F2823="","-",IFERROR(+IF(F2823="si",(((E2823*19)/100)+E2823),E2823),"-"))</f>
        <v>-</v>
      </c>
      <c r="K2823" s="298" t="str">
        <f>+CONTACTO!$C$6</f>
        <v>-</v>
      </c>
    </row>
    <row r="2824" spans="7:11" x14ac:dyDescent="0.25">
      <c r="G2824" s="80" t="str">
        <f t="shared" si="44"/>
        <v>-</v>
      </c>
      <c r="K2824" s="298" t="str">
        <f>+CONTACTO!$C$6</f>
        <v>-</v>
      </c>
    </row>
    <row r="2825" spans="7:11" x14ac:dyDescent="0.25">
      <c r="G2825" s="80" t="str">
        <f t="shared" si="44"/>
        <v>-</v>
      </c>
      <c r="K2825" s="298" t="str">
        <f>+CONTACTO!$C$6</f>
        <v>-</v>
      </c>
    </row>
    <row r="2826" spans="7:11" x14ac:dyDescent="0.25">
      <c r="G2826" s="80" t="str">
        <f t="shared" si="44"/>
        <v>-</v>
      </c>
      <c r="K2826" s="298" t="str">
        <f>+CONTACTO!$C$6</f>
        <v>-</v>
      </c>
    </row>
    <row r="2827" spans="7:11" x14ac:dyDescent="0.25">
      <c r="G2827" s="80" t="str">
        <f t="shared" si="44"/>
        <v>-</v>
      </c>
      <c r="K2827" s="298" t="str">
        <f>+CONTACTO!$C$6</f>
        <v>-</v>
      </c>
    </row>
    <row r="2828" spans="7:11" x14ac:dyDescent="0.25">
      <c r="G2828" s="80" t="str">
        <f t="shared" si="44"/>
        <v>-</v>
      </c>
      <c r="K2828" s="298" t="str">
        <f>+CONTACTO!$C$6</f>
        <v>-</v>
      </c>
    </row>
    <row r="2829" spans="7:11" x14ac:dyDescent="0.25">
      <c r="G2829" s="80" t="str">
        <f t="shared" si="44"/>
        <v>-</v>
      </c>
      <c r="K2829" s="298" t="str">
        <f>+CONTACTO!$C$6</f>
        <v>-</v>
      </c>
    </row>
    <row r="2830" spans="7:11" x14ac:dyDescent="0.25">
      <c r="G2830" s="80" t="str">
        <f t="shared" si="44"/>
        <v>-</v>
      </c>
      <c r="K2830" s="298" t="str">
        <f>+CONTACTO!$C$6</f>
        <v>-</v>
      </c>
    </row>
    <row r="2831" spans="7:11" x14ac:dyDescent="0.25">
      <c r="G2831" s="80" t="str">
        <f t="shared" si="44"/>
        <v>-</v>
      </c>
      <c r="K2831" s="298" t="str">
        <f>+CONTACTO!$C$6</f>
        <v>-</v>
      </c>
    </row>
    <row r="2832" spans="7:11" x14ac:dyDescent="0.25">
      <c r="G2832" s="80" t="str">
        <f t="shared" si="44"/>
        <v>-</v>
      </c>
      <c r="K2832" s="298" t="str">
        <f>+CONTACTO!$C$6</f>
        <v>-</v>
      </c>
    </row>
    <row r="2833" spans="7:11" x14ac:dyDescent="0.25">
      <c r="G2833" s="80" t="str">
        <f t="shared" si="44"/>
        <v>-</v>
      </c>
      <c r="K2833" s="298" t="str">
        <f>+CONTACTO!$C$6</f>
        <v>-</v>
      </c>
    </row>
    <row r="2834" spans="7:11" x14ac:dyDescent="0.25">
      <c r="G2834" s="80" t="str">
        <f t="shared" si="44"/>
        <v>-</v>
      </c>
      <c r="K2834" s="298" t="str">
        <f>+CONTACTO!$C$6</f>
        <v>-</v>
      </c>
    </row>
    <row r="2835" spans="7:11" x14ac:dyDescent="0.25">
      <c r="G2835" s="80" t="str">
        <f t="shared" si="44"/>
        <v>-</v>
      </c>
      <c r="K2835" s="298" t="str">
        <f>+CONTACTO!$C$6</f>
        <v>-</v>
      </c>
    </row>
    <row r="2836" spans="7:11" x14ac:dyDescent="0.25">
      <c r="G2836" s="80" t="str">
        <f t="shared" si="44"/>
        <v>-</v>
      </c>
      <c r="K2836" s="298" t="str">
        <f>+CONTACTO!$C$6</f>
        <v>-</v>
      </c>
    </row>
    <row r="2837" spans="7:11" x14ac:dyDescent="0.25">
      <c r="G2837" s="80" t="str">
        <f t="shared" si="44"/>
        <v>-</v>
      </c>
      <c r="K2837" s="298" t="str">
        <f>+CONTACTO!$C$6</f>
        <v>-</v>
      </c>
    </row>
    <row r="2838" spans="7:11" x14ac:dyDescent="0.25">
      <c r="G2838" s="80" t="str">
        <f t="shared" si="44"/>
        <v>-</v>
      </c>
      <c r="K2838" s="298" t="str">
        <f>+CONTACTO!$C$6</f>
        <v>-</v>
      </c>
    </row>
    <row r="2839" spans="7:11" x14ac:dyDescent="0.25">
      <c r="G2839" s="80" t="str">
        <f t="shared" si="44"/>
        <v>-</v>
      </c>
      <c r="K2839" s="298" t="str">
        <f>+CONTACTO!$C$6</f>
        <v>-</v>
      </c>
    </row>
    <row r="2840" spans="7:11" x14ac:dyDescent="0.25">
      <c r="G2840" s="80" t="str">
        <f t="shared" si="44"/>
        <v>-</v>
      </c>
      <c r="K2840" s="298" t="str">
        <f>+CONTACTO!$C$6</f>
        <v>-</v>
      </c>
    </row>
    <row r="2841" spans="7:11" x14ac:dyDescent="0.25">
      <c r="G2841" s="80" t="str">
        <f t="shared" si="44"/>
        <v>-</v>
      </c>
      <c r="K2841" s="298" t="str">
        <f>+CONTACTO!$C$6</f>
        <v>-</v>
      </c>
    </row>
    <row r="2842" spans="7:11" x14ac:dyDescent="0.25">
      <c r="G2842" s="80" t="str">
        <f t="shared" si="44"/>
        <v>-</v>
      </c>
      <c r="K2842" s="298" t="str">
        <f>+CONTACTO!$C$6</f>
        <v>-</v>
      </c>
    </row>
    <row r="2843" spans="7:11" x14ac:dyDescent="0.25">
      <c r="G2843" s="80" t="str">
        <f t="shared" si="44"/>
        <v>-</v>
      </c>
      <c r="K2843" s="298" t="str">
        <f>+CONTACTO!$C$6</f>
        <v>-</v>
      </c>
    </row>
    <row r="2844" spans="7:11" x14ac:dyDescent="0.25">
      <c r="G2844" s="80" t="str">
        <f t="shared" si="44"/>
        <v>-</v>
      </c>
      <c r="K2844" s="298" t="str">
        <f>+CONTACTO!$C$6</f>
        <v>-</v>
      </c>
    </row>
    <row r="2845" spans="7:11" x14ac:dyDescent="0.25">
      <c r="G2845" s="80" t="str">
        <f t="shared" si="44"/>
        <v>-</v>
      </c>
      <c r="K2845" s="298" t="str">
        <f>+CONTACTO!$C$6</f>
        <v>-</v>
      </c>
    </row>
    <row r="2846" spans="7:11" x14ac:dyDescent="0.25">
      <c r="G2846" s="80" t="str">
        <f t="shared" si="44"/>
        <v>-</v>
      </c>
      <c r="K2846" s="298" t="str">
        <f>+CONTACTO!$C$6</f>
        <v>-</v>
      </c>
    </row>
    <row r="2847" spans="7:11" x14ac:dyDescent="0.25">
      <c r="G2847" s="80" t="str">
        <f t="shared" si="44"/>
        <v>-</v>
      </c>
      <c r="K2847" s="298" t="str">
        <f>+CONTACTO!$C$6</f>
        <v>-</v>
      </c>
    </row>
    <row r="2848" spans="7:11" x14ac:dyDescent="0.25">
      <c r="G2848" s="80" t="str">
        <f t="shared" si="44"/>
        <v>-</v>
      </c>
      <c r="K2848" s="298" t="str">
        <f>+CONTACTO!$C$6</f>
        <v>-</v>
      </c>
    </row>
    <row r="2849" spans="7:11" x14ac:dyDescent="0.25">
      <c r="G2849" s="80" t="str">
        <f t="shared" si="44"/>
        <v>-</v>
      </c>
      <c r="K2849" s="298" t="str">
        <f>+CONTACTO!$C$6</f>
        <v>-</v>
      </c>
    </row>
    <row r="2850" spans="7:11" x14ac:dyDescent="0.25">
      <c r="G2850" s="80" t="str">
        <f t="shared" si="44"/>
        <v>-</v>
      </c>
      <c r="K2850" s="298" t="str">
        <f>+CONTACTO!$C$6</f>
        <v>-</v>
      </c>
    </row>
    <row r="2851" spans="7:11" x14ac:dyDescent="0.25">
      <c r="G2851" s="80" t="str">
        <f t="shared" si="44"/>
        <v>-</v>
      </c>
      <c r="K2851" s="298" t="str">
        <f>+CONTACTO!$C$6</f>
        <v>-</v>
      </c>
    </row>
    <row r="2852" spans="7:11" x14ac:dyDescent="0.25">
      <c r="G2852" s="80" t="str">
        <f t="shared" si="44"/>
        <v>-</v>
      </c>
      <c r="K2852" s="298" t="str">
        <f>+CONTACTO!$C$6</f>
        <v>-</v>
      </c>
    </row>
    <row r="2853" spans="7:11" x14ac:dyDescent="0.25">
      <c r="G2853" s="80" t="str">
        <f t="shared" si="44"/>
        <v>-</v>
      </c>
      <c r="K2853" s="298" t="str">
        <f>+CONTACTO!$C$6</f>
        <v>-</v>
      </c>
    </row>
    <row r="2854" spans="7:11" x14ac:dyDescent="0.25">
      <c r="G2854" s="80" t="str">
        <f t="shared" si="44"/>
        <v>-</v>
      </c>
      <c r="K2854" s="298" t="str">
        <f>+CONTACTO!$C$6</f>
        <v>-</v>
      </c>
    </row>
    <row r="2855" spans="7:11" x14ac:dyDescent="0.25">
      <c r="G2855" s="80" t="str">
        <f t="shared" si="44"/>
        <v>-</v>
      </c>
      <c r="K2855" s="298" t="str">
        <f>+CONTACTO!$C$6</f>
        <v>-</v>
      </c>
    </row>
    <row r="2856" spans="7:11" x14ac:dyDescent="0.25">
      <c r="G2856" s="80" t="str">
        <f t="shared" si="44"/>
        <v>-</v>
      </c>
      <c r="K2856" s="298" t="str">
        <f>+CONTACTO!$C$6</f>
        <v>-</v>
      </c>
    </row>
    <row r="2857" spans="7:11" x14ac:dyDescent="0.25">
      <c r="G2857" s="80" t="str">
        <f t="shared" si="44"/>
        <v>-</v>
      </c>
      <c r="K2857" s="298" t="str">
        <f>+CONTACTO!$C$6</f>
        <v>-</v>
      </c>
    </row>
    <row r="2858" spans="7:11" x14ac:dyDescent="0.25">
      <c r="G2858" s="80" t="str">
        <f t="shared" si="44"/>
        <v>-</v>
      </c>
      <c r="K2858" s="298" t="str">
        <f>+CONTACTO!$C$6</f>
        <v>-</v>
      </c>
    </row>
    <row r="2859" spans="7:11" x14ac:dyDescent="0.25">
      <c r="G2859" s="80" t="str">
        <f t="shared" si="44"/>
        <v>-</v>
      </c>
      <c r="K2859" s="298" t="str">
        <f>+CONTACTO!$C$6</f>
        <v>-</v>
      </c>
    </row>
    <row r="2860" spans="7:11" x14ac:dyDescent="0.25">
      <c r="G2860" s="80" t="str">
        <f t="shared" si="44"/>
        <v>-</v>
      </c>
      <c r="K2860" s="298" t="str">
        <f>+CONTACTO!$C$6</f>
        <v>-</v>
      </c>
    </row>
    <row r="2861" spans="7:11" x14ac:dyDescent="0.25">
      <c r="G2861" s="80" t="str">
        <f t="shared" si="44"/>
        <v>-</v>
      </c>
      <c r="K2861" s="298" t="str">
        <f>+CONTACTO!$C$6</f>
        <v>-</v>
      </c>
    </row>
    <row r="2862" spans="7:11" x14ac:dyDescent="0.25">
      <c r="G2862" s="80" t="str">
        <f t="shared" si="44"/>
        <v>-</v>
      </c>
      <c r="K2862" s="298" t="str">
        <f>+CONTACTO!$C$6</f>
        <v>-</v>
      </c>
    </row>
    <row r="2863" spans="7:11" x14ac:dyDescent="0.25">
      <c r="G2863" s="80" t="str">
        <f t="shared" si="44"/>
        <v>-</v>
      </c>
      <c r="K2863" s="298" t="str">
        <f>+CONTACTO!$C$6</f>
        <v>-</v>
      </c>
    </row>
    <row r="2864" spans="7:11" x14ac:dyDescent="0.25">
      <c r="G2864" s="80" t="str">
        <f t="shared" si="44"/>
        <v>-</v>
      </c>
      <c r="K2864" s="298" t="str">
        <f>+CONTACTO!$C$6</f>
        <v>-</v>
      </c>
    </row>
    <row r="2865" spans="7:11" x14ac:dyDescent="0.25">
      <c r="G2865" s="80" t="str">
        <f t="shared" si="44"/>
        <v>-</v>
      </c>
      <c r="K2865" s="298" t="str">
        <f>+CONTACTO!$C$6</f>
        <v>-</v>
      </c>
    </row>
    <row r="2866" spans="7:11" x14ac:dyDescent="0.25">
      <c r="G2866" s="80" t="str">
        <f t="shared" si="44"/>
        <v>-</v>
      </c>
      <c r="K2866" s="298" t="str">
        <f>+CONTACTO!$C$6</f>
        <v>-</v>
      </c>
    </row>
    <row r="2867" spans="7:11" x14ac:dyDescent="0.25">
      <c r="G2867" s="80" t="str">
        <f t="shared" si="44"/>
        <v>-</v>
      </c>
      <c r="K2867" s="298" t="str">
        <f>+CONTACTO!$C$6</f>
        <v>-</v>
      </c>
    </row>
    <row r="2868" spans="7:11" x14ac:dyDescent="0.25">
      <c r="G2868" s="80" t="str">
        <f t="shared" si="44"/>
        <v>-</v>
      </c>
      <c r="K2868" s="298" t="str">
        <f>+CONTACTO!$C$6</f>
        <v>-</v>
      </c>
    </row>
    <row r="2869" spans="7:11" x14ac:dyDescent="0.25">
      <c r="G2869" s="80" t="str">
        <f t="shared" si="44"/>
        <v>-</v>
      </c>
      <c r="K2869" s="298" t="str">
        <f>+CONTACTO!$C$6</f>
        <v>-</v>
      </c>
    </row>
    <row r="2870" spans="7:11" x14ac:dyDescent="0.25">
      <c r="G2870" s="80" t="str">
        <f t="shared" si="44"/>
        <v>-</v>
      </c>
      <c r="K2870" s="298" t="str">
        <f>+CONTACTO!$C$6</f>
        <v>-</v>
      </c>
    </row>
    <row r="2871" spans="7:11" x14ac:dyDescent="0.25">
      <c r="G2871" s="80" t="str">
        <f t="shared" si="44"/>
        <v>-</v>
      </c>
      <c r="K2871" s="298" t="str">
        <f>+CONTACTO!$C$6</f>
        <v>-</v>
      </c>
    </row>
    <row r="2872" spans="7:11" x14ac:dyDescent="0.25">
      <c r="G2872" s="80" t="str">
        <f t="shared" si="44"/>
        <v>-</v>
      </c>
      <c r="K2872" s="298" t="str">
        <f>+CONTACTO!$C$6</f>
        <v>-</v>
      </c>
    </row>
    <row r="2873" spans="7:11" x14ac:dyDescent="0.25">
      <c r="G2873" s="80" t="str">
        <f t="shared" si="44"/>
        <v>-</v>
      </c>
      <c r="K2873" s="298" t="str">
        <f>+CONTACTO!$C$6</f>
        <v>-</v>
      </c>
    </row>
    <row r="2874" spans="7:11" x14ac:dyDescent="0.25">
      <c r="G2874" s="80" t="str">
        <f t="shared" si="44"/>
        <v>-</v>
      </c>
      <c r="K2874" s="298" t="str">
        <f>+CONTACTO!$C$6</f>
        <v>-</v>
      </c>
    </row>
    <row r="2875" spans="7:11" x14ac:dyDescent="0.25">
      <c r="G2875" s="80" t="str">
        <f t="shared" si="44"/>
        <v>-</v>
      </c>
      <c r="K2875" s="298" t="str">
        <f>+CONTACTO!$C$6</f>
        <v>-</v>
      </c>
    </row>
    <row r="2876" spans="7:11" x14ac:dyDescent="0.25">
      <c r="G2876" s="80" t="str">
        <f t="shared" si="44"/>
        <v>-</v>
      </c>
      <c r="K2876" s="298" t="str">
        <f>+CONTACTO!$C$6</f>
        <v>-</v>
      </c>
    </row>
    <row r="2877" spans="7:11" x14ac:dyDescent="0.25">
      <c r="G2877" s="80" t="str">
        <f t="shared" si="44"/>
        <v>-</v>
      </c>
      <c r="K2877" s="298" t="str">
        <f>+CONTACTO!$C$6</f>
        <v>-</v>
      </c>
    </row>
    <row r="2878" spans="7:11" x14ac:dyDescent="0.25">
      <c r="G2878" s="80" t="str">
        <f t="shared" si="44"/>
        <v>-</v>
      </c>
      <c r="K2878" s="298" t="str">
        <f>+CONTACTO!$C$6</f>
        <v>-</v>
      </c>
    </row>
    <row r="2879" spans="7:11" x14ac:dyDescent="0.25">
      <c r="G2879" s="80" t="str">
        <f t="shared" si="44"/>
        <v>-</v>
      </c>
      <c r="K2879" s="298" t="str">
        <f>+CONTACTO!$C$6</f>
        <v>-</v>
      </c>
    </row>
    <row r="2880" spans="7:11" x14ac:dyDescent="0.25">
      <c r="G2880" s="80" t="str">
        <f t="shared" si="44"/>
        <v>-</v>
      </c>
      <c r="K2880" s="298" t="str">
        <f>+CONTACTO!$C$6</f>
        <v>-</v>
      </c>
    </row>
    <row r="2881" spans="7:11" x14ac:dyDescent="0.25">
      <c r="G2881" s="80" t="str">
        <f t="shared" si="44"/>
        <v>-</v>
      </c>
      <c r="K2881" s="298" t="str">
        <f>+CONTACTO!$C$6</f>
        <v>-</v>
      </c>
    </row>
    <row r="2882" spans="7:11" x14ac:dyDescent="0.25">
      <c r="G2882" s="80" t="str">
        <f t="shared" si="44"/>
        <v>-</v>
      </c>
      <c r="K2882" s="298" t="str">
        <f>+CONTACTO!$C$6</f>
        <v>-</v>
      </c>
    </row>
    <row r="2883" spans="7:11" x14ac:dyDescent="0.25">
      <c r="G2883" s="80" t="str">
        <f t="shared" si="44"/>
        <v>-</v>
      </c>
      <c r="K2883" s="298" t="str">
        <f>+CONTACTO!$C$6</f>
        <v>-</v>
      </c>
    </row>
    <row r="2884" spans="7:11" x14ac:dyDescent="0.25">
      <c r="G2884" s="80" t="str">
        <f t="shared" si="44"/>
        <v>-</v>
      </c>
      <c r="K2884" s="298" t="str">
        <f>+CONTACTO!$C$6</f>
        <v>-</v>
      </c>
    </row>
    <row r="2885" spans="7:11" x14ac:dyDescent="0.25">
      <c r="G2885" s="80" t="str">
        <f t="shared" si="44"/>
        <v>-</v>
      </c>
      <c r="K2885" s="298" t="str">
        <f>+CONTACTO!$C$6</f>
        <v>-</v>
      </c>
    </row>
    <row r="2886" spans="7:11" x14ac:dyDescent="0.25">
      <c r="G2886" s="80" t="str">
        <f t="shared" si="44"/>
        <v>-</v>
      </c>
      <c r="K2886" s="298" t="str">
        <f>+CONTACTO!$C$6</f>
        <v>-</v>
      </c>
    </row>
    <row r="2887" spans="7:11" x14ac:dyDescent="0.25">
      <c r="G2887" s="80" t="str">
        <f t="shared" ref="G2887:G2950" si="45">IF(F2887="","-",IFERROR(+IF(F2887="si",(((E2887*19)/100)+E2887),E2887),"-"))</f>
        <v>-</v>
      </c>
      <c r="K2887" s="298" t="str">
        <f>+CONTACTO!$C$6</f>
        <v>-</v>
      </c>
    </row>
    <row r="2888" spans="7:11" x14ac:dyDescent="0.25">
      <c r="G2888" s="80" t="str">
        <f t="shared" si="45"/>
        <v>-</v>
      </c>
      <c r="K2888" s="298" t="str">
        <f>+CONTACTO!$C$6</f>
        <v>-</v>
      </c>
    </row>
    <row r="2889" spans="7:11" x14ac:dyDescent="0.25">
      <c r="G2889" s="80" t="str">
        <f t="shared" si="45"/>
        <v>-</v>
      </c>
      <c r="K2889" s="298" t="str">
        <f>+CONTACTO!$C$6</f>
        <v>-</v>
      </c>
    </row>
    <row r="2890" spans="7:11" x14ac:dyDescent="0.25">
      <c r="G2890" s="80" t="str">
        <f t="shared" si="45"/>
        <v>-</v>
      </c>
      <c r="K2890" s="298" t="str">
        <f>+CONTACTO!$C$6</f>
        <v>-</v>
      </c>
    </row>
    <row r="2891" spans="7:11" x14ac:dyDescent="0.25">
      <c r="G2891" s="80" t="str">
        <f t="shared" si="45"/>
        <v>-</v>
      </c>
      <c r="K2891" s="298" t="str">
        <f>+CONTACTO!$C$6</f>
        <v>-</v>
      </c>
    </row>
    <row r="2892" spans="7:11" x14ac:dyDescent="0.25">
      <c r="G2892" s="80" t="str">
        <f t="shared" si="45"/>
        <v>-</v>
      </c>
      <c r="K2892" s="298" t="str">
        <f>+CONTACTO!$C$6</f>
        <v>-</v>
      </c>
    </row>
    <row r="2893" spans="7:11" x14ac:dyDescent="0.25">
      <c r="G2893" s="80" t="str">
        <f t="shared" si="45"/>
        <v>-</v>
      </c>
      <c r="K2893" s="298" t="str">
        <f>+CONTACTO!$C$6</f>
        <v>-</v>
      </c>
    </row>
    <row r="2894" spans="7:11" x14ac:dyDescent="0.25">
      <c r="G2894" s="80" t="str">
        <f t="shared" si="45"/>
        <v>-</v>
      </c>
      <c r="K2894" s="298" t="str">
        <f>+CONTACTO!$C$6</f>
        <v>-</v>
      </c>
    </row>
    <row r="2895" spans="7:11" x14ac:dyDescent="0.25">
      <c r="G2895" s="80" t="str">
        <f t="shared" si="45"/>
        <v>-</v>
      </c>
      <c r="K2895" s="298" t="str">
        <f>+CONTACTO!$C$6</f>
        <v>-</v>
      </c>
    </row>
    <row r="2896" spans="7:11" x14ac:dyDescent="0.25">
      <c r="G2896" s="80" t="str">
        <f t="shared" si="45"/>
        <v>-</v>
      </c>
      <c r="K2896" s="298" t="str">
        <f>+CONTACTO!$C$6</f>
        <v>-</v>
      </c>
    </row>
    <row r="2897" spans="7:11" x14ac:dyDescent="0.25">
      <c r="G2897" s="80" t="str">
        <f t="shared" si="45"/>
        <v>-</v>
      </c>
      <c r="K2897" s="298" t="str">
        <f>+CONTACTO!$C$6</f>
        <v>-</v>
      </c>
    </row>
    <row r="2898" spans="7:11" x14ac:dyDescent="0.25">
      <c r="G2898" s="80" t="str">
        <f t="shared" si="45"/>
        <v>-</v>
      </c>
      <c r="K2898" s="298" t="str">
        <f>+CONTACTO!$C$6</f>
        <v>-</v>
      </c>
    </row>
    <row r="2899" spans="7:11" x14ac:dyDescent="0.25">
      <c r="G2899" s="80" t="str">
        <f t="shared" si="45"/>
        <v>-</v>
      </c>
      <c r="K2899" s="298" t="str">
        <f>+CONTACTO!$C$6</f>
        <v>-</v>
      </c>
    </row>
    <row r="2900" spans="7:11" x14ac:dyDescent="0.25">
      <c r="G2900" s="80" t="str">
        <f t="shared" si="45"/>
        <v>-</v>
      </c>
      <c r="K2900" s="298" t="str">
        <f>+CONTACTO!$C$6</f>
        <v>-</v>
      </c>
    </row>
    <row r="2901" spans="7:11" x14ac:dyDescent="0.25">
      <c r="G2901" s="80" t="str">
        <f t="shared" si="45"/>
        <v>-</v>
      </c>
      <c r="K2901" s="298" t="str">
        <f>+CONTACTO!$C$6</f>
        <v>-</v>
      </c>
    </row>
    <row r="2902" spans="7:11" x14ac:dyDescent="0.25">
      <c r="G2902" s="80" t="str">
        <f t="shared" si="45"/>
        <v>-</v>
      </c>
      <c r="K2902" s="298" t="str">
        <f>+CONTACTO!$C$6</f>
        <v>-</v>
      </c>
    </row>
    <row r="2903" spans="7:11" x14ac:dyDescent="0.25">
      <c r="G2903" s="80" t="str">
        <f t="shared" si="45"/>
        <v>-</v>
      </c>
      <c r="K2903" s="298" t="str">
        <f>+CONTACTO!$C$6</f>
        <v>-</v>
      </c>
    </row>
    <row r="2904" spans="7:11" x14ac:dyDescent="0.25">
      <c r="G2904" s="80" t="str">
        <f t="shared" si="45"/>
        <v>-</v>
      </c>
      <c r="K2904" s="298" t="str">
        <f>+CONTACTO!$C$6</f>
        <v>-</v>
      </c>
    </row>
    <row r="2905" spans="7:11" x14ac:dyDescent="0.25">
      <c r="G2905" s="80" t="str">
        <f t="shared" si="45"/>
        <v>-</v>
      </c>
      <c r="K2905" s="298" t="str">
        <f>+CONTACTO!$C$6</f>
        <v>-</v>
      </c>
    </row>
    <row r="2906" spans="7:11" x14ac:dyDescent="0.25">
      <c r="G2906" s="80" t="str">
        <f t="shared" si="45"/>
        <v>-</v>
      </c>
      <c r="K2906" s="298" t="str">
        <f>+CONTACTO!$C$6</f>
        <v>-</v>
      </c>
    </row>
    <row r="2907" spans="7:11" x14ac:dyDescent="0.25">
      <c r="G2907" s="80" t="str">
        <f t="shared" si="45"/>
        <v>-</v>
      </c>
      <c r="K2907" s="298" t="str">
        <f>+CONTACTO!$C$6</f>
        <v>-</v>
      </c>
    </row>
    <row r="2908" spans="7:11" x14ac:dyDescent="0.25">
      <c r="G2908" s="80" t="str">
        <f t="shared" si="45"/>
        <v>-</v>
      </c>
      <c r="K2908" s="298" t="str">
        <f>+CONTACTO!$C$6</f>
        <v>-</v>
      </c>
    </row>
    <row r="2909" spans="7:11" x14ac:dyDescent="0.25">
      <c r="G2909" s="80" t="str">
        <f t="shared" si="45"/>
        <v>-</v>
      </c>
      <c r="K2909" s="298" t="str">
        <f>+CONTACTO!$C$6</f>
        <v>-</v>
      </c>
    </row>
    <row r="2910" spans="7:11" x14ac:dyDescent="0.25">
      <c r="G2910" s="80" t="str">
        <f t="shared" si="45"/>
        <v>-</v>
      </c>
      <c r="K2910" s="298" t="str">
        <f>+CONTACTO!$C$6</f>
        <v>-</v>
      </c>
    </row>
    <row r="2911" spans="7:11" x14ac:dyDescent="0.25">
      <c r="G2911" s="80" t="str">
        <f t="shared" si="45"/>
        <v>-</v>
      </c>
      <c r="K2911" s="298" t="str">
        <f>+CONTACTO!$C$6</f>
        <v>-</v>
      </c>
    </row>
    <row r="2912" spans="7:11" x14ac:dyDescent="0.25">
      <c r="G2912" s="80" t="str">
        <f t="shared" si="45"/>
        <v>-</v>
      </c>
      <c r="K2912" s="298" t="str">
        <f>+CONTACTO!$C$6</f>
        <v>-</v>
      </c>
    </row>
    <row r="2913" spans="7:11" x14ac:dyDescent="0.25">
      <c r="G2913" s="80" t="str">
        <f t="shared" si="45"/>
        <v>-</v>
      </c>
      <c r="K2913" s="298" t="str">
        <f>+CONTACTO!$C$6</f>
        <v>-</v>
      </c>
    </row>
    <row r="2914" spans="7:11" x14ac:dyDescent="0.25">
      <c r="G2914" s="80" t="str">
        <f t="shared" si="45"/>
        <v>-</v>
      </c>
      <c r="K2914" s="298" t="str">
        <f>+CONTACTO!$C$6</f>
        <v>-</v>
      </c>
    </row>
    <row r="2915" spans="7:11" x14ac:dyDescent="0.25">
      <c r="G2915" s="80" t="str">
        <f t="shared" si="45"/>
        <v>-</v>
      </c>
      <c r="K2915" s="298" t="str">
        <f>+CONTACTO!$C$6</f>
        <v>-</v>
      </c>
    </row>
    <row r="2916" spans="7:11" x14ac:dyDescent="0.25">
      <c r="G2916" s="80" t="str">
        <f t="shared" si="45"/>
        <v>-</v>
      </c>
      <c r="K2916" s="298" t="str">
        <f>+CONTACTO!$C$6</f>
        <v>-</v>
      </c>
    </row>
    <row r="2917" spans="7:11" x14ac:dyDescent="0.25">
      <c r="G2917" s="80" t="str">
        <f t="shared" si="45"/>
        <v>-</v>
      </c>
      <c r="K2917" s="298" t="str">
        <f>+CONTACTO!$C$6</f>
        <v>-</v>
      </c>
    </row>
    <row r="2918" spans="7:11" x14ac:dyDescent="0.25">
      <c r="G2918" s="80" t="str">
        <f t="shared" si="45"/>
        <v>-</v>
      </c>
      <c r="K2918" s="298" t="str">
        <f>+CONTACTO!$C$6</f>
        <v>-</v>
      </c>
    </row>
    <row r="2919" spans="7:11" x14ac:dyDescent="0.25">
      <c r="G2919" s="80" t="str">
        <f t="shared" si="45"/>
        <v>-</v>
      </c>
      <c r="K2919" s="298" t="str">
        <f>+CONTACTO!$C$6</f>
        <v>-</v>
      </c>
    </row>
    <row r="2920" spans="7:11" x14ac:dyDescent="0.25">
      <c r="G2920" s="80" t="str">
        <f t="shared" si="45"/>
        <v>-</v>
      </c>
      <c r="K2920" s="298" t="str">
        <f>+CONTACTO!$C$6</f>
        <v>-</v>
      </c>
    </row>
    <row r="2921" spans="7:11" x14ac:dyDescent="0.25">
      <c r="G2921" s="80" t="str">
        <f t="shared" si="45"/>
        <v>-</v>
      </c>
      <c r="K2921" s="298" t="str">
        <f>+CONTACTO!$C$6</f>
        <v>-</v>
      </c>
    </row>
    <row r="2922" spans="7:11" x14ac:dyDescent="0.25">
      <c r="G2922" s="80" t="str">
        <f t="shared" si="45"/>
        <v>-</v>
      </c>
      <c r="K2922" s="298" t="str">
        <f>+CONTACTO!$C$6</f>
        <v>-</v>
      </c>
    </row>
    <row r="2923" spans="7:11" x14ac:dyDescent="0.25">
      <c r="G2923" s="80" t="str">
        <f t="shared" si="45"/>
        <v>-</v>
      </c>
      <c r="K2923" s="298" t="str">
        <f>+CONTACTO!$C$6</f>
        <v>-</v>
      </c>
    </row>
    <row r="2924" spans="7:11" x14ac:dyDescent="0.25">
      <c r="G2924" s="80" t="str">
        <f t="shared" si="45"/>
        <v>-</v>
      </c>
      <c r="K2924" s="298" t="str">
        <f>+CONTACTO!$C$6</f>
        <v>-</v>
      </c>
    </row>
    <row r="2925" spans="7:11" x14ac:dyDescent="0.25">
      <c r="G2925" s="80" t="str">
        <f t="shared" si="45"/>
        <v>-</v>
      </c>
      <c r="K2925" s="298" t="str">
        <f>+CONTACTO!$C$6</f>
        <v>-</v>
      </c>
    </row>
    <row r="2926" spans="7:11" x14ac:dyDescent="0.25">
      <c r="G2926" s="80" t="str">
        <f t="shared" si="45"/>
        <v>-</v>
      </c>
      <c r="K2926" s="298" t="str">
        <f>+CONTACTO!$C$6</f>
        <v>-</v>
      </c>
    </row>
    <row r="2927" spans="7:11" x14ac:dyDescent="0.25">
      <c r="G2927" s="80" t="str">
        <f t="shared" si="45"/>
        <v>-</v>
      </c>
      <c r="K2927" s="298" t="str">
        <f>+CONTACTO!$C$6</f>
        <v>-</v>
      </c>
    </row>
    <row r="2928" spans="7:11" x14ac:dyDescent="0.25">
      <c r="G2928" s="80" t="str">
        <f t="shared" si="45"/>
        <v>-</v>
      </c>
      <c r="K2928" s="298" t="str">
        <f>+CONTACTO!$C$6</f>
        <v>-</v>
      </c>
    </row>
    <row r="2929" spans="7:11" x14ac:dyDescent="0.25">
      <c r="G2929" s="80" t="str">
        <f t="shared" si="45"/>
        <v>-</v>
      </c>
      <c r="K2929" s="298" t="str">
        <f>+CONTACTO!$C$6</f>
        <v>-</v>
      </c>
    </row>
    <row r="2930" spans="7:11" x14ac:dyDescent="0.25">
      <c r="G2930" s="80" t="str">
        <f t="shared" si="45"/>
        <v>-</v>
      </c>
      <c r="K2930" s="298" t="str">
        <f>+CONTACTO!$C$6</f>
        <v>-</v>
      </c>
    </row>
    <row r="2931" spans="7:11" x14ac:dyDescent="0.25">
      <c r="G2931" s="80" t="str">
        <f t="shared" si="45"/>
        <v>-</v>
      </c>
      <c r="K2931" s="298" t="str">
        <f>+CONTACTO!$C$6</f>
        <v>-</v>
      </c>
    </row>
    <row r="2932" spans="7:11" x14ac:dyDescent="0.25">
      <c r="G2932" s="80" t="str">
        <f t="shared" si="45"/>
        <v>-</v>
      </c>
      <c r="K2932" s="298" t="str">
        <f>+CONTACTO!$C$6</f>
        <v>-</v>
      </c>
    </row>
    <row r="2933" spans="7:11" x14ac:dyDescent="0.25">
      <c r="G2933" s="80" t="str">
        <f t="shared" si="45"/>
        <v>-</v>
      </c>
      <c r="K2933" s="298" t="str">
        <f>+CONTACTO!$C$6</f>
        <v>-</v>
      </c>
    </row>
    <row r="2934" spans="7:11" x14ac:dyDescent="0.25">
      <c r="G2934" s="80" t="str">
        <f t="shared" si="45"/>
        <v>-</v>
      </c>
      <c r="K2934" s="298" t="str">
        <f>+CONTACTO!$C$6</f>
        <v>-</v>
      </c>
    </row>
    <row r="2935" spans="7:11" x14ac:dyDescent="0.25">
      <c r="G2935" s="80" t="str">
        <f t="shared" si="45"/>
        <v>-</v>
      </c>
      <c r="K2935" s="298" t="str">
        <f>+CONTACTO!$C$6</f>
        <v>-</v>
      </c>
    </row>
    <row r="2936" spans="7:11" x14ac:dyDescent="0.25">
      <c r="G2936" s="80" t="str">
        <f t="shared" si="45"/>
        <v>-</v>
      </c>
      <c r="K2936" s="298" t="str">
        <f>+CONTACTO!$C$6</f>
        <v>-</v>
      </c>
    </row>
    <row r="2937" spans="7:11" x14ac:dyDescent="0.25">
      <c r="G2937" s="80" t="str">
        <f t="shared" si="45"/>
        <v>-</v>
      </c>
      <c r="K2937" s="298" t="str">
        <f>+CONTACTO!$C$6</f>
        <v>-</v>
      </c>
    </row>
    <row r="2938" spans="7:11" x14ac:dyDescent="0.25">
      <c r="G2938" s="80" t="str">
        <f t="shared" si="45"/>
        <v>-</v>
      </c>
      <c r="K2938" s="298" t="str">
        <f>+CONTACTO!$C$6</f>
        <v>-</v>
      </c>
    </row>
    <row r="2939" spans="7:11" x14ac:dyDescent="0.25">
      <c r="G2939" s="80" t="str">
        <f t="shared" si="45"/>
        <v>-</v>
      </c>
      <c r="K2939" s="298" t="str">
        <f>+CONTACTO!$C$6</f>
        <v>-</v>
      </c>
    </row>
    <row r="2940" spans="7:11" x14ac:dyDescent="0.25">
      <c r="G2940" s="80" t="str">
        <f t="shared" si="45"/>
        <v>-</v>
      </c>
      <c r="K2940" s="298" t="str">
        <f>+CONTACTO!$C$6</f>
        <v>-</v>
      </c>
    </row>
    <row r="2941" spans="7:11" x14ac:dyDescent="0.25">
      <c r="G2941" s="80" t="str">
        <f t="shared" si="45"/>
        <v>-</v>
      </c>
      <c r="K2941" s="298" t="str">
        <f>+CONTACTO!$C$6</f>
        <v>-</v>
      </c>
    </row>
    <row r="2942" spans="7:11" x14ac:dyDescent="0.25">
      <c r="G2942" s="80" t="str">
        <f t="shared" si="45"/>
        <v>-</v>
      </c>
      <c r="K2942" s="298" t="str">
        <f>+CONTACTO!$C$6</f>
        <v>-</v>
      </c>
    </row>
    <row r="2943" spans="7:11" x14ac:dyDescent="0.25">
      <c r="G2943" s="80" t="str">
        <f t="shared" si="45"/>
        <v>-</v>
      </c>
      <c r="K2943" s="298" t="str">
        <f>+CONTACTO!$C$6</f>
        <v>-</v>
      </c>
    </row>
    <row r="2944" spans="7:11" x14ac:dyDescent="0.25">
      <c r="G2944" s="80" t="str">
        <f t="shared" si="45"/>
        <v>-</v>
      </c>
      <c r="K2944" s="298" t="str">
        <f>+CONTACTO!$C$6</f>
        <v>-</v>
      </c>
    </row>
    <row r="2945" spans="7:11" x14ac:dyDescent="0.25">
      <c r="G2945" s="80" t="str">
        <f t="shared" si="45"/>
        <v>-</v>
      </c>
      <c r="K2945" s="298" t="str">
        <f>+CONTACTO!$C$6</f>
        <v>-</v>
      </c>
    </row>
    <row r="2946" spans="7:11" x14ac:dyDescent="0.25">
      <c r="G2946" s="80" t="str">
        <f t="shared" si="45"/>
        <v>-</v>
      </c>
      <c r="K2946" s="298" t="str">
        <f>+CONTACTO!$C$6</f>
        <v>-</v>
      </c>
    </row>
    <row r="2947" spans="7:11" x14ac:dyDescent="0.25">
      <c r="G2947" s="80" t="str">
        <f t="shared" si="45"/>
        <v>-</v>
      </c>
      <c r="K2947" s="298" t="str">
        <f>+CONTACTO!$C$6</f>
        <v>-</v>
      </c>
    </row>
    <row r="2948" spans="7:11" x14ac:dyDescent="0.25">
      <c r="G2948" s="80" t="str">
        <f t="shared" si="45"/>
        <v>-</v>
      </c>
      <c r="K2948" s="298" t="str">
        <f>+CONTACTO!$C$6</f>
        <v>-</v>
      </c>
    </row>
    <row r="2949" spans="7:11" x14ac:dyDescent="0.25">
      <c r="G2949" s="80" t="str">
        <f t="shared" si="45"/>
        <v>-</v>
      </c>
      <c r="K2949" s="298" t="str">
        <f>+CONTACTO!$C$6</f>
        <v>-</v>
      </c>
    </row>
    <row r="2950" spans="7:11" x14ac:dyDescent="0.25">
      <c r="G2950" s="80" t="str">
        <f t="shared" si="45"/>
        <v>-</v>
      </c>
      <c r="K2950" s="298" t="str">
        <f>+CONTACTO!$C$6</f>
        <v>-</v>
      </c>
    </row>
    <row r="2951" spans="7:11" x14ac:dyDescent="0.25">
      <c r="G2951" s="80" t="str">
        <f t="shared" ref="G2951:G3014" si="46">IF(F2951="","-",IFERROR(+IF(F2951="si",(((E2951*19)/100)+E2951),E2951),"-"))</f>
        <v>-</v>
      </c>
      <c r="K2951" s="298" t="str">
        <f>+CONTACTO!$C$6</f>
        <v>-</v>
      </c>
    </row>
    <row r="2952" spans="7:11" x14ac:dyDescent="0.25">
      <c r="G2952" s="80" t="str">
        <f t="shared" si="46"/>
        <v>-</v>
      </c>
      <c r="K2952" s="298" t="str">
        <f>+CONTACTO!$C$6</f>
        <v>-</v>
      </c>
    </row>
    <row r="2953" spans="7:11" x14ac:dyDescent="0.25">
      <c r="G2953" s="80" t="str">
        <f t="shared" si="46"/>
        <v>-</v>
      </c>
      <c r="K2953" s="298" t="str">
        <f>+CONTACTO!$C$6</f>
        <v>-</v>
      </c>
    </row>
    <row r="2954" spans="7:11" x14ac:dyDescent="0.25">
      <c r="G2954" s="80" t="str">
        <f t="shared" si="46"/>
        <v>-</v>
      </c>
      <c r="K2954" s="298" t="str">
        <f>+CONTACTO!$C$6</f>
        <v>-</v>
      </c>
    </row>
    <row r="2955" spans="7:11" x14ac:dyDescent="0.25">
      <c r="G2955" s="80" t="str">
        <f t="shared" si="46"/>
        <v>-</v>
      </c>
      <c r="K2955" s="298" t="str">
        <f>+CONTACTO!$C$6</f>
        <v>-</v>
      </c>
    </row>
    <row r="2956" spans="7:11" x14ac:dyDescent="0.25">
      <c r="G2956" s="80" t="str">
        <f t="shared" si="46"/>
        <v>-</v>
      </c>
      <c r="K2956" s="298" t="str">
        <f>+CONTACTO!$C$6</f>
        <v>-</v>
      </c>
    </row>
    <row r="2957" spans="7:11" x14ac:dyDescent="0.25">
      <c r="G2957" s="80" t="str">
        <f t="shared" si="46"/>
        <v>-</v>
      </c>
      <c r="K2957" s="298" t="str">
        <f>+CONTACTO!$C$6</f>
        <v>-</v>
      </c>
    </row>
    <row r="2958" spans="7:11" x14ac:dyDescent="0.25">
      <c r="G2958" s="80" t="str">
        <f t="shared" si="46"/>
        <v>-</v>
      </c>
      <c r="K2958" s="298" t="str">
        <f>+CONTACTO!$C$6</f>
        <v>-</v>
      </c>
    </row>
    <row r="2959" spans="7:11" x14ac:dyDescent="0.25">
      <c r="G2959" s="80" t="str">
        <f t="shared" si="46"/>
        <v>-</v>
      </c>
      <c r="K2959" s="298" t="str">
        <f>+CONTACTO!$C$6</f>
        <v>-</v>
      </c>
    </row>
    <row r="2960" spans="7:11" x14ac:dyDescent="0.25">
      <c r="G2960" s="80" t="str">
        <f t="shared" si="46"/>
        <v>-</v>
      </c>
      <c r="K2960" s="298" t="str">
        <f>+CONTACTO!$C$6</f>
        <v>-</v>
      </c>
    </row>
    <row r="2961" spans="7:11" x14ac:dyDescent="0.25">
      <c r="G2961" s="80" t="str">
        <f t="shared" si="46"/>
        <v>-</v>
      </c>
      <c r="K2961" s="298" t="str">
        <f>+CONTACTO!$C$6</f>
        <v>-</v>
      </c>
    </row>
    <row r="2962" spans="7:11" x14ac:dyDescent="0.25">
      <c r="G2962" s="80" t="str">
        <f t="shared" si="46"/>
        <v>-</v>
      </c>
      <c r="K2962" s="298" t="str">
        <f>+CONTACTO!$C$6</f>
        <v>-</v>
      </c>
    </row>
    <row r="2963" spans="7:11" x14ac:dyDescent="0.25">
      <c r="G2963" s="80" t="str">
        <f t="shared" si="46"/>
        <v>-</v>
      </c>
      <c r="K2963" s="298" t="str">
        <f>+CONTACTO!$C$6</f>
        <v>-</v>
      </c>
    </row>
    <row r="2964" spans="7:11" x14ac:dyDescent="0.25">
      <c r="G2964" s="80" t="str">
        <f t="shared" si="46"/>
        <v>-</v>
      </c>
      <c r="K2964" s="298" t="str">
        <f>+CONTACTO!$C$6</f>
        <v>-</v>
      </c>
    </row>
    <row r="2965" spans="7:11" x14ac:dyDescent="0.25">
      <c r="G2965" s="80" t="str">
        <f t="shared" si="46"/>
        <v>-</v>
      </c>
      <c r="K2965" s="298" t="str">
        <f>+CONTACTO!$C$6</f>
        <v>-</v>
      </c>
    </row>
    <row r="2966" spans="7:11" x14ac:dyDescent="0.25">
      <c r="G2966" s="80" t="str">
        <f t="shared" si="46"/>
        <v>-</v>
      </c>
      <c r="K2966" s="298" t="str">
        <f>+CONTACTO!$C$6</f>
        <v>-</v>
      </c>
    </row>
    <row r="2967" spans="7:11" x14ac:dyDescent="0.25">
      <c r="G2967" s="80" t="str">
        <f t="shared" si="46"/>
        <v>-</v>
      </c>
      <c r="K2967" s="298" t="str">
        <f>+CONTACTO!$C$6</f>
        <v>-</v>
      </c>
    </row>
    <row r="2968" spans="7:11" x14ac:dyDescent="0.25">
      <c r="G2968" s="80" t="str">
        <f t="shared" si="46"/>
        <v>-</v>
      </c>
      <c r="K2968" s="298" t="str">
        <f>+CONTACTO!$C$6</f>
        <v>-</v>
      </c>
    </row>
    <row r="2969" spans="7:11" x14ac:dyDescent="0.25">
      <c r="G2969" s="80" t="str">
        <f t="shared" si="46"/>
        <v>-</v>
      </c>
      <c r="K2969" s="298" t="str">
        <f>+CONTACTO!$C$6</f>
        <v>-</v>
      </c>
    </row>
    <row r="2970" spans="7:11" x14ac:dyDescent="0.25">
      <c r="G2970" s="80" t="str">
        <f t="shared" si="46"/>
        <v>-</v>
      </c>
      <c r="K2970" s="298" t="str">
        <f>+CONTACTO!$C$6</f>
        <v>-</v>
      </c>
    </row>
    <row r="2971" spans="7:11" x14ac:dyDescent="0.25">
      <c r="G2971" s="80" t="str">
        <f t="shared" si="46"/>
        <v>-</v>
      </c>
      <c r="K2971" s="298" t="str">
        <f>+CONTACTO!$C$6</f>
        <v>-</v>
      </c>
    </row>
    <row r="2972" spans="7:11" x14ac:dyDescent="0.25">
      <c r="G2972" s="80" t="str">
        <f t="shared" si="46"/>
        <v>-</v>
      </c>
      <c r="K2972" s="298" t="str">
        <f>+CONTACTO!$C$6</f>
        <v>-</v>
      </c>
    </row>
    <row r="2973" spans="7:11" x14ac:dyDescent="0.25">
      <c r="G2973" s="80" t="str">
        <f t="shared" si="46"/>
        <v>-</v>
      </c>
      <c r="K2973" s="298" t="str">
        <f>+CONTACTO!$C$6</f>
        <v>-</v>
      </c>
    </row>
    <row r="2974" spans="7:11" x14ac:dyDescent="0.25">
      <c r="G2974" s="80" t="str">
        <f t="shared" si="46"/>
        <v>-</v>
      </c>
      <c r="K2974" s="298" t="str">
        <f>+CONTACTO!$C$6</f>
        <v>-</v>
      </c>
    </row>
    <row r="2975" spans="7:11" x14ac:dyDescent="0.25">
      <c r="G2975" s="80" t="str">
        <f t="shared" si="46"/>
        <v>-</v>
      </c>
      <c r="K2975" s="298" t="str">
        <f>+CONTACTO!$C$6</f>
        <v>-</v>
      </c>
    </row>
    <row r="2976" spans="7:11" x14ac:dyDescent="0.25">
      <c r="G2976" s="80" t="str">
        <f t="shared" si="46"/>
        <v>-</v>
      </c>
      <c r="K2976" s="298" t="str">
        <f>+CONTACTO!$C$6</f>
        <v>-</v>
      </c>
    </row>
    <row r="2977" spans="7:11" x14ac:dyDescent="0.25">
      <c r="G2977" s="80" t="str">
        <f t="shared" si="46"/>
        <v>-</v>
      </c>
      <c r="K2977" s="298" t="str">
        <f>+CONTACTO!$C$6</f>
        <v>-</v>
      </c>
    </row>
    <row r="2978" spans="7:11" x14ac:dyDescent="0.25">
      <c r="G2978" s="80" t="str">
        <f t="shared" si="46"/>
        <v>-</v>
      </c>
      <c r="K2978" s="298" t="str">
        <f>+CONTACTO!$C$6</f>
        <v>-</v>
      </c>
    </row>
    <row r="2979" spans="7:11" x14ac:dyDescent="0.25">
      <c r="G2979" s="80" t="str">
        <f t="shared" si="46"/>
        <v>-</v>
      </c>
      <c r="K2979" s="298" t="str">
        <f>+CONTACTO!$C$6</f>
        <v>-</v>
      </c>
    </row>
    <row r="2980" spans="7:11" x14ac:dyDescent="0.25">
      <c r="G2980" s="80" t="str">
        <f t="shared" si="46"/>
        <v>-</v>
      </c>
      <c r="K2980" s="298" t="str">
        <f>+CONTACTO!$C$6</f>
        <v>-</v>
      </c>
    </row>
    <row r="2981" spans="7:11" x14ac:dyDescent="0.25">
      <c r="G2981" s="80" t="str">
        <f t="shared" si="46"/>
        <v>-</v>
      </c>
      <c r="K2981" s="298" t="str">
        <f>+CONTACTO!$C$6</f>
        <v>-</v>
      </c>
    </row>
    <row r="2982" spans="7:11" x14ac:dyDescent="0.25">
      <c r="G2982" s="80" t="str">
        <f t="shared" si="46"/>
        <v>-</v>
      </c>
      <c r="K2982" s="298" t="str">
        <f>+CONTACTO!$C$6</f>
        <v>-</v>
      </c>
    </row>
    <row r="2983" spans="7:11" x14ac:dyDescent="0.25">
      <c r="G2983" s="80" t="str">
        <f t="shared" si="46"/>
        <v>-</v>
      </c>
      <c r="K2983" s="298" t="str">
        <f>+CONTACTO!$C$6</f>
        <v>-</v>
      </c>
    </row>
    <row r="2984" spans="7:11" x14ac:dyDescent="0.25">
      <c r="G2984" s="80" t="str">
        <f t="shared" si="46"/>
        <v>-</v>
      </c>
      <c r="K2984" s="298" t="str">
        <f>+CONTACTO!$C$6</f>
        <v>-</v>
      </c>
    </row>
    <row r="2985" spans="7:11" x14ac:dyDescent="0.25">
      <c r="G2985" s="80" t="str">
        <f t="shared" si="46"/>
        <v>-</v>
      </c>
      <c r="K2985" s="298" t="str">
        <f>+CONTACTO!$C$6</f>
        <v>-</v>
      </c>
    </row>
    <row r="2986" spans="7:11" x14ac:dyDescent="0.25">
      <c r="G2986" s="80" t="str">
        <f t="shared" si="46"/>
        <v>-</v>
      </c>
      <c r="K2986" s="298" t="str">
        <f>+CONTACTO!$C$6</f>
        <v>-</v>
      </c>
    </row>
    <row r="2987" spans="7:11" x14ac:dyDescent="0.25">
      <c r="G2987" s="80" t="str">
        <f t="shared" si="46"/>
        <v>-</v>
      </c>
      <c r="K2987" s="298" t="str">
        <f>+CONTACTO!$C$6</f>
        <v>-</v>
      </c>
    </row>
    <row r="2988" spans="7:11" x14ac:dyDescent="0.25">
      <c r="G2988" s="80" t="str">
        <f t="shared" si="46"/>
        <v>-</v>
      </c>
      <c r="K2988" s="298" t="str">
        <f>+CONTACTO!$C$6</f>
        <v>-</v>
      </c>
    </row>
    <row r="2989" spans="7:11" x14ac:dyDescent="0.25">
      <c r="G2989" s="80" t="str">
        <f t="shared" si="46"/>
        <v>-</v>
      </c>
      <c r="K2989" s="298" t="str">
        <f>+CONTACTO!$C$6</f>
        <v>-</v>
      </c>
    </row>
    <row r="2990" spans="7:11" x14ac:dyDescent="0.25">
      <c r="G2990" s="80" t="str">
        <f t="shared" si="46"/>
        <v>-</v>
      </c>
      <c r="K2990" s="298" t="str">
        <f>+CONTACTO!$C$6</f>
        <v>-</v>
      </c>
    </row>
    <row r="2991" spans="7:11" x14ac:dyDescent="0.25">
      <c r="G2991" s="80" t="str">
        <f t="shared" si="46"/>
        <v>-</v>
      </c>
      <c r="K2991" s="298" t="str">
        <f>+CONTACTO!$C$6</f>
        <v>-</v>
      </c>
    </row>
    <row r="2992" spans="7:11" x14ac:dyDescent="0.25">
      <c r="G2992" s="80" t="str">
        <f t="shared" si="46"/>
        <v>-</v>
      </c>
      <c r="K2992" s="298" t="str">
        <f>+CONTACTO!$C$6</f>
        <v>-</v>
      </c>
    </row>
    <row r="2993" spans="7:11" x14ac:dyDescent="0.25">
      <c r="G2993" s="80" t="str">
        <f t="shared" si="46"/>
        <v>-</v>
      </c>
      <c r="K2993" s="298" t="str">
        <f>+CONTACTO!$C$6</f>
        <v>-</v>
      </c>
    </row>
    <row r="2994" spans="7:11" x14ac:dyDescent="0.25">
      <c r="G2994" s="80" t="str">
        <f t="shared" si="46"/>
        <v>-</v>
      </c>
      <c r="K2994" s="298" t="str">
        <f>+CONTACTO!$C$6</f>
        <v>-</v>
      </c>
    </row>
    <row r="2995" spans="7:11" x14ac:dyDescent="0.25">
      <c r="G2995" s="80" t="str">
        <f t="shared" si="46"/>
        <v>-</v>
      </c>
      <c r="K2995" s="298" t="str">
        <f>+CONTACTO!$C$6</f>
        <v>-</v>
      </c>
    </row>
    <row r="2996" spans="7:11" x14ac:dyDescent="0.25">
      <c r="G2996" s="80" t="str">
        <f t="shared" si="46"/>
        <v>-</v>
      </c>
      <c r="K2996" s="298" t="str">
        <f>+CONTACTO!$C$6</f>
        <v>-</v>
      </c>
    </row>
    <row r="2997" spans="7:11" x14ac:dyDescent="0.25">
      <c r="G2997" s="80" t="str">
        <f t="shared" si="46"/>
        <v>-</v>
      </c>
      <c r="K2997" s="298" t="str">
        <f>+CONTACTO!$C$6</f>
        <v>-</v>
      </c>
    </row>
    <row r="2998" spans="7:11" x14ac:dyDescent="0.25">
      <c r="G2998" s="80" t="str">
        <f t="shared" si="46"/>
        <v>-</v>
      </c>
      <c r="K2998" s="298" t="str">
        <f>+CONTACTO!$C$6</f>
        <v>-</v>
      </c>
    </row>
    <row r="2999" spans="7:11" x14ac:dyDescent="0.25">
      <c r="G2999" s="80" t="str">
        <f t="shared" si="46"/>
        <v>-</v>
      </c>
      <c r="K2999" s="298" t="str">
        <f>+CONTACTO!$C$6</f>
        <v>-</v>
      </c>
    </row>
    <row r="3000" spans="7:11" x14ac:dyDescent="0.25">
      <c r="G3000" s="80" t="str">
        <f t="shared" si="46"/>
        <v>-</v>
      </c>
      <c r="K3000" s="298" t="str">
        <f>+CONTACTO!$C$6</f>
        <v>-</v>
      </c>
    </row>
    <row r="3001" spans="7:11" x14ac:dyDescent="0.25">
      <c r="G3001" s="80" t="str">
        <f t="shared" si="46"/>
        <v>-</v>
      </c>
      <c r="K3001" s="298" t="str">
        <f>+CONTACTO!$C$6</f>
        <v>-</v>
      </c>
    </row>
    <row r="3002" spans="7:11" x14ac:dyDescent="0.25">
      <c r="G3002" s="80" t="str">
        <f t="shared" si="46"/>
        <v>-</v>
      </c>
      <c r="K3002" s="298" t="str">
        <f>+CONTACTO!$C$6</f>
        <v>-</v>
      </c>
    </row>
    <row r="3003" spans="7:11" x14ac:dyDescent="0.25">
      <c r="G3003" s="80" t="str">
        <f t="shared" si="46"/>
        <v>-</v>
      </c>
      <c r="K3003" s="298" t="str">
        <f>+CONTACTO!$C$6</f>
        <v>-</v>
      </c>
    </row>
    <row r="3004" spans="7:11" x14ac:dyDescent="0.25">
      <c r="G3004" s="80" t="str">
        <f t="shared" si="46"/>
        <v>-</v>
      </c>
      <c r="K3004" s="298" t="str">
        <f>+CONTACTO!$C$6</f>
        <v>-</v>
      </c>
    </row>
    <row r="3005" spans="7:11" x14ac:dyDescent="0.25">
      <c r="G3005" s="80" t="str">
        <f t="shared" si="46"/>
        <v>-</v>
      </c>
      <c r="K3005" s="298" t="str">
        <f>+CONTACTO!$C$6</f>
        <v>-</v>
      </c>
    </row>
    <row r="3006" spans="7:11" x14ac:dyDescent="0.25">
      <c r="G3006" s="80" t="str">
        <f t="shared" si="46"/>
        <v>-</v>
      </c>
      <c r="K3006" s="298" t="str">
        <f>+CONTACTO!$C$6</f>
        <v>-</v>
      </c>
    </row>
    <row r="3007" spans="7:11" x14ac:dyDescent="0.25">
      <c r="G3007" s="80" t="str">
        <f t="shared" si="46"/>
        <v>-</v>
      </c>
      <c r="K3007" s="298" t="str">
        <f>+CONTACTO!$C$6</f>
        <v>-</v>
      </c>
    </row>
    <row r="3008" spans="7:11" x14ac:dyDescent="0.25">
      <c r="G3008" s="80" t="str">
        <f t="shared" si="46"/>
        <v>-</v>
      </c>
      <c r="K3008" s="298" t="str">
        <f>+CONTACTO!$C$6</f>
        <v>-</v>
      </c>
    </row>
    <row r="3009" spans="7:11" x14ac:dyDescent="0.25">
      <c r="G3009" s="80" t="str">
        <f t="shared" si="46"/>
        <v>-</v>
      </c>
      <c r="K3009" s="298" t="str">
        <f>+CONTACTO!$C$6</f>
        <v>-</v>
      </c>
    </row>
    <row r="3010" spans="7:11" x14ac:dyDescent="0.25">
      <c r="G3010" s="80" t="str">
        <f t="shared" si="46"/>
        <v>-</v>
      </c>
      <c r="K3010" s="298" t="str">
        <f>+CONTACTO!$C$6</f>
        <v>-</v>
      </c>
    </row>
    <row r="3011" spans="7:11" x14ac:dyDescent="0.25">
      <c r="G3011" s="80" t="str">
        <f t="shared" si="46"/>
        <v>-</v>
      </c>
      <c r="K3011" s="298" t="str">
        <f>+CONTACTO!$C$6</f>
        <v>-</v>
      </c>
    </row>
    <row r="3012" spans="7:11" x14ac:dyDescent="0.25">
      <c r="G3012" s="80" t="str">
        <f t="shared" si="46"/>
        <v>-</v>
      </c>
      <c r="K3012" s="298" t="str">
        <f>+CONTACTO!$C$6</f>
        <v>-</v>
      </c>
    </row>
    <row r="3013" spans="7:11" x14ac:dyDescent="0.25">
      <c r="G3013" s="80" t="str">
        <f t="shared" si="46"/>
        <v>-</v>
      </c>
      <c r="K3013" s="298" t="str">
        <f>+CONTACTO!$C$6</f>
        <v>-</v>
      </c>
    </row>
    <row r="3014" spans="7:11" x14ac:dyDescent="0.25">
      <c r="G3014" s="80" t="str">
        <f t="shared" si="46"/>
        <v>-</v>
      </c>
      <c r="K3014" s="298" t="str">
        <f>+CONTACTO!$C$6</f>
        <v>-</v>
      </c>
    </row>
    <row r="3015" spans="7:11" x14ac:dyDescent="0.25">
      <c r="G3015" s="80" t="str">
        <f t="shared" ref="G3015:G3078" si="47">IF(F3015="","-",IFERROR(+IF(F3015="si",(((E3015*19)/100)+E3015),E3015),"-"))</f>
        <v>-</v>
      </c>
      <c r="K3015" s="298" t="str">
        <f>+CONTACTO!$C$6</f>
        <v>-</v>
      </c>
    </row>
    <row r="3016" spans="7:11" x14ac:dyDescent="0.25">
      <c r="G3016" s="80" t="str">
        <f t="shared" si="47"/>
        <v>-</v>
      </c>
      <c r="K3016" s="298" t="str">
        <f>+CONTACTO!$C$6</f>
        <v>-</v>
      </c>
    </row>
    <row r="3017" spans="7:11" x14ac:dyDescent="0.25">
      <c r="G3017" s="80" t="str">
        <f t="shared" si="47"/>
        <v>-</v>
      </c>
      <c r="K3017" s="298" t="str">
        <f>+CONTACTO!$C$6</f>
        <v>-</v>
      </c>
    </row>
    <row r="3018" spans="7:11" x14ac:dyDescent="0.25">
      <c r="G3018" s="80" t="str">
        <f t="shared" si="47"/>
        <v>-</v>
      </c>
      <c r="K3018" s="298" t="str">
        <f>+CONTACTO!$C$6</f>
        <v>-</v>
      </c>
    </row>
    <row r="3019" spans="7:11" x14ac:dyDescent="0.25">
      <c r="G3019" s="80" t="str">
        <f t="shared" si="47"/>
        <v>-</v>
      </c>
      <c r="K3019" s="298" t="str">
        <f>+CONTACTO!$C$6</f>
        <v>-</v>
      </c>
    </row>
    <row r="3020" spans="7:11" x14ac:dyDescent="0.25">
      <c r="G3020" s="80" t="str">
        <f t="shared" si="47"/>
        <v>-</v>
      </c>
      <c r="K3020" s="298" t="str">
        <f>+CONTACTO!$C$6</f>
        <v>-</v>
      </c>
    </row>
    <row r="3021" spans="7:11" x14ac:dyDescent="0.25">
      <c r="G3021" s="80" t="str">
        <f t="shared" si="47"/>
        <v>-</v>
      </c>
      <c r="K3021" s="298" t="str">
        <f>+CONTACTO!$C$6</f>
        <v>-</v>
      </c>
    </row>
    <row r="3022" spans="7:11" x14ac:dyDescent="0.25">
      <c r="G3022" s="80" t="str">
        <f t="shared" si="47"/>
        <v>-</v>
      </c>
      <c r="K3022" s="298" t="str">
        <f>+CONTACTO!$C$6</f>
        <v>-</v>
      </c>
    </row>
    <row r="3023" spans="7:11" x14ac:dyDescent="0.25">
      <c r="G3023" s="80" t="str">
        <f t="shared" si="47"/>
        <v>-</v>
      </c>
      <c r="K3023" s="298" t="str">
        <f>+CONTACTO!$C$6</f>
        <v>-</v>
      </c>
    </row>
    <row r="3024" spans="7:11" x14ac:dyDescent="0.25">
      <c r="G3024" s="80" t="str">
        <f t="shared" si="47"/>
        <v>-</v>
      </c>
      <c r="K3024" s="298" t="str">
        <f>+CONTACTO!$C$6</f>
        <v>-</v>
      </c>
    </row>
    <row r="3025" spans="7:11" x14ac:dyDescent="0.25">
      <c r="G3025" s="80" t="str">
        <f t="shared" si="47"/>
        <v>-</v>
      </c>
      <c r="K3025" s="298" t="str">
        <f>+CONTACTO!$C$6</f>
        <v>-</v>
      </c>
    </row>
    <row r="3026" spans="7:11" x14ac:dyDescent="0.25">
      <c r="G3026" s="80" t="str">
        <f t="shared" si="47"/>
        <v>-</v>
      </c>
      <c r="K3026" s="298" t="str">
        <f>+CONTACTO!$C$6</f>
        <v>-</v>
      </c>
    </row>
    <row r="3027" spans="7:11" x14ac:dyDescent="0.25">
      <c r="G3027" s="80" t="str">
        <f t="shared" si="47"/>
        <v>-</v>
      </c>
      <c r="K3027" s="298" t="str">
        <f>+CONTACTO!$C$6</f>
        <v>-</v>
      </c>
    </row>
    <row r="3028" spans="7:11" x14ac:dyDescent="0.25">
      <c r="G3028" s="80" t="str">
        <f t="shared" si="47"/>
        <v>-</v>
      </c>
      <c r="K3028" s="298" t="str">
        <f>+CONTACTO!$C$6</f>
        <v>-</v>
      </c>
    </row>
    <row r="3029" spans="7:11" x14ac:dyDescent="0.25">
      <c r="G3029" s="80" t="str">
        <f t="shared" si="47"/>
        <v>-</v>
      </c>
      <c r="K3029" s="298" t="str">
        <f>+CONTACTO!$C$6</f>
        <v>-</v>
      </c>
    </row>
    <row r="3030" spans="7:11" x14ac:dyDescent="0.25">
      <c r="G3030" s="80" t="str">
        <f t="shared" si="47"/>
        <v>-</v>
      </c>
      <c r="K3030" s="298" t="str">
        <f>+CONTACTO!$C$6</f>
        <v>-</v>
      </c>
    </row>
    <row r="3031" spans="7:11" x14ac:dyDescent="0.25">
      <c r="G3031" s="80" t="str">
        <f t="shared" si="47"/>
        <v>-</v>
      </c>
      <c r="K3031" s="298" t="str">
        <f>+CONTACTO!$C$6</f>
        <v>-</v>
      </c>
    </row>
    <row r="3032" spans="7:11" x14ac:dyDescent="0.25">
      <c r="G3032" s="80" t="str">
        <f t="shared" si="47"/>
        <v>-</v>
      </c>
      <c r="K3032" s="298" t="str">
        <f>+CONTACTO!$C$6</f>
        <v>-</v>
      </c>
    </row>
    <row r="3033" spans="7:11" x14ac:dyDescent="0.25">
      <c r="G3033" s="80" t="str">
        <f t="shared" si="47"/>
        <v>-</v>
      </c>
      <c r="K3033" s="298" t="str">
        <f>+CONTACTO!$C$6</f>
        <v>-</v>
      </c>
    </row>
    <row r="3034" spans="7:11" x14ac:dyDescent="0.25">
      <c r="G3034" s="80" t="str">
        <f t="shared" si="47"/>
        <v>-</v>
      </c>
      <c r="K3034" s="298" t="str">
        <f>+CONTACTO!$C$6</f>
        <v>-</v>
      </c>
    </row>
    <row r="3035" spans="7:11" x14ac:dyDescent="0.25">
      <c r="G3035" s="80" t="str">
        <f t="shared" si="47"/>
        <v>-</v>
      </c>
      <c r="K3035" s="298" t="str">
        <f>+CONTACTO!$C$6</f>
        <v>-</v>
      </c>
    </row>
    <row r="3036" spans="7:11" x14ac:dyDescent="0.25">
      <c r="G3036" s="80" t="str">
        <f t="shared" si="47"/>
        <v>-</v>
      </c>
      <c r="K3036" s="298" t="str">
        <f>+CONTACTO!$C$6</f>
        <v>-</v>
      </c>
    </row>
    <row r="3037" spans="7:11" x14ac:dyDescent="0.25">
      <c r="G3037" s="80" t="str">
        <f t="shared" si="47"/>
        <v>-</v>
      </c>
      <c r="K3037" s="298" t="str">
        <f>+CONTACTO!$C$6</f>
        <v>-</v>
      </c>
    </row>
    <row r="3038" spans="7:11" x14ac:dyDescent="0.25">
      <c r="G3038" s="80" t="str">
        <f t="shared" si="47"/>
        <v>-</v>
      </c>
      <c r="K3038" s="298" t="str">
        <f>+CONTACTO!$C$6</f>
        <v>-</v>
      </c>
    </row>
    <row r="3039" spans="7:11" x14ac:dyDescent="0.25">
      <c r="G3039" s="80" t="str">
        <f t="shared" si="47"/>
        <v>-</v>
      </c>
      <c r="K3039" s="298" t="str">
        <f>+CONTACTO!$C$6</f>
        <v>-</v>
      </c>
    </row>
    <row r="3040" spans="7:11" x14ac:dyDescent="0.25">
      <c r="G3040" s="80" t="str">
        <f t="shared" si="47"/>
        <v>-</v>
      </c>
      <c r="K3040" s="298" t="str">
        <f>+CONTACTO!$C$6</f>
        <v>-</v>
      </c>
    </row>
    <row r="3041" spans="7:11" x14ac:dyDescent="0.25">
      <c r="G3041" s="80" t="str">
        <f t="shared" si="47"/>
        <v>-</v>
      </c>
      <c r="K3041" s="298" t="str">
        <f>+CONTACTO!$C$6</f>
        <v>-</v>
      </c>
    </row>
    <row r="3042" spans="7:11" x14ac:dyDescent="0.25">
      <c r="G3042" s="80" t="str">
        <f t="shared" si="47"/>
        <v>-</v>
      </c>
      <c r="K3042" s="298" t="str">
        <f>+CONTACTO!$C$6</f>
        <v>-</v>
      </c>
    </row>
    <row r="3043" spans="7:11" x14ac:dyDescent="0.25">
      <c r="G3043" s="80" t="str">
        <f t="shared" si="47"/>
        <v>-</v>
      </c>
      <c r="K3043" s="298" t="str">
        <f>+CONTACTO!$C$6</f>
        <v>-</v>
      </c>
    </row>
    <row r="3044" spans="7:11" x14ac:dyDescent="0.25">
      <c r="G3044" s="80" t="str">
        <f t="shared" si="47"/>
        <v>-</v>
      </c>
      <c r="K3044" s="298" t="str">
        <f>+CONTACTO!$C$6</f>
        <v>-</v>
      </c>
    </row>
    <row r="3045" spans="7:11" x14ac:dyDescent="0.25">
      <c r="G3045" s="80" t="str">
        <f t="shared" si="47"/>
        <v>-</v>
      </c>
      <c r="K3045" s="298" t="str">
        <f>+CONTACTO!$C$6</f>
        <v>-</v>
      </c>
    </row>
    <row r="3046" spans="7:11" x14ac:dyDescent="0.25">
      <c r="G3046" s="80" t="str">
        <f t="shared" si="47"/>
        <v>-</v>
      </c>
      <c r="K3046" s="298" t="str">
        <f>+CONTACTO!$C$6</f>
        <v>-</v>
      </c>
    </row>
    <row r="3047" spans="7:11" x14ac:dyDescent="0.25">
      <c r="G3047" s="80" t="str">
        <f t="shared" si="47"/>
        <v>-</v>
      </c>
      <c r="K3047" s="298" t="str">
        <f>+CONTACTO!$C$6</f>
        <v>-</v>
      </c>
    </row>
    <row r="3048" spans="7:11" x14ac:dyDescent="0.25">
      <c r="G3048" s="80" t="str">
        <f t="shared" si="47"/>
        <v>-</v>
      </c>
      <c r="K3048" s="298" t="str">
        <f>+CONTACTO!$C$6</f>
        <v>-</v>
      </c>
    </row>
    <row r="3049" spans="7:11" x14ac:dyDescent="0.25">
      <c r="G3049" s="80" t="str">
        <f t="shared" si="47"/>
        <v>-</v>
      </c>
      <c r="K3049" s="298" t="str">
        <f>+CONTACTO!$C$6</f>
        <v>-</v>
      </c>
    </row>
    <row r="3050" spans="7:11" x14ac:dyDescent="0.25">
      <c r="G3050" s="80" t="str">
        <f t="shared" si="47"/>
        <v>-</v>
      </c>
      <c r="K3050" s="298" t="str">
        <f>+CONTACTO!$C$6</f>
        <v>-</v>
      </c>
    </row>
    <row r="3051" spans="7:11" x14ac:dyDescent="0.25">
      <c r="G3051" s="80" t="str">
        <f t="shared" si="47"/>
        <v>-</v>
      </c>
      <c r="K3051" s="298" t="str">
        <f>+CONTACTO!$C$6</f>
        <v>-</v>
      </c>
    </row>
    <row r="3052" spans="7:11" x14ac:dyDescent="0.25">
      <c r="G3052" s="80" t="str">
        <f t="shared" si="47"/>
        <v>-</v>
      </c>
      <c r="K3052" s="298" t="str">
        <f>+CONTACTO!$C$6</f>
        <v>-</v>
      </c>
    </row>
    <row r="3053" spans="7:11" x14ac:dyDescent="0.25">
      <c r="G3053" s="80" t="str">
        <f t="shared" si="47"/>
        <v>-</v>
      </c>
      <c r="K3053" s="298" t="str">
        <f>+CONTACTO!$C$6</f>
        <v>-</v>
      </c>
    </row>
    <row r="3054" spans="7:11" x14ac:dyDescent="0.25">
      <c r="G3054" s="80" t="str">
        <f t="shared" si="47"/>
        <v>-</v>
      </c>
      <c r="K3054" s="298" t="str">
        <f>+CONTACTO!$C$6</f>
        <v>-</v>
      </c>
    </row>
    <row r="3055" spans="7:11" x14ac:dyDescent="0.25">
      <c r="G3055" s="80" t="str">
        <f t="shared" si="47"/>
        <v>-</v>
      </c>
      <c r="K3055" s="298" t="str">
        <f>+CONTACTO!$C$6</f>
        <v>-</v>
      </c>
    </row>
    <row r="3056" spans="7:11" x14ac:dyDescent="0.25">
      <c r="G3056" s="80" t="str">
        <f t="shared" si="47"/>
        <v>-</v>
      </c>
      <c r="K3056" s="298" t="str">
        <f>+CONTACTO!$C$6</f>
        <v>-</v>
      </c>
    </row>
    <row r="3057" spans="7:11" x14ac:dyDescent="0.25">
      <c r="G3057" s="80" t="str">
        <f t="shared" si="47"/>
        <v>-</v>
      </c>
      <c r="K3057" s="298" t="str">
        <f>+CONTACTO!$C$6</f>
        <v>-</v>
      </c>
    </row>
    <row r="3058" spans="7:11" x14ac:dyDescent="0.25">
      <c r="G3058" s="80" t="str">
        <f t="shared" si="47"/>
        <v>-</v>
      </c>
      <c r="K3058" s="298" t="str">
        <f>+CONTACTO!$C$6</f>
        <v>-</v>
      </c>
    </row>
    <row r="3059" spans="7:11" x14ac:dyDescent="0.25">
      <c r="G3059" s="80" t="str">
        <f t="shared" si="47"/>
        <v>-</v>
      </c>
      <c r="K3059" s="298" t="str">
        <f>+CONTACTO!$C$6</f>
        <v>-</v>
      </c>
    </row>
    <row r="3060" spans="7:11" x14ac:dyDescent="0.25">
      <c r="G3060" s="80" t="str">
        <f t="shared" si="47"/>
        <v>-</v>
      </c>
      <c r="K3060" s="298" t="str">
        <f>+CONTACTO!$C$6</f>
        <v>-</v>
      </c>
    </row>
    <row r="3061" spans="7:11" x14ac:dyDescent="0.25">
      <c r="G3061" s="80" t="str">
        <f t="shared" si="47"/>
        <v>-</v>
      </c>
      <c r="K3061" s="298" t="str">
        <f>+CONTACTO!$C$6</f>
        <v>-</v>
      </c>
    </row>
    <row r="3062" spans="7:11" x14ac:dyDescent="0.25">
      <c r="G3062" s="80" t="str">
        <f t="shared" si="47"/>
        <v>-</v>
      </c>
      <c r="K3062" s="298" t="str">
        <f>+CONTACTO!$C$6</f>
        <v>-</v>
      </c>
    </row>
    <row r="3063" spans="7:11" x14ac:dyDescent="0.25">
      <c r="G3063" s="80" t="str">
        <f t="shared" si="47"/>
        <v>-</v>
      </c>
      <c r="K3063" s="298" t="str">
        <f>+CONTACTO!$C$6</f>
        <v>-</v>
      </c>
    </row>
    <row r="3064" spans="7:11" x14ac:dyDescent="0.25">
      <c r="G3064" s="80" t="str">
        <f t="shared" si="47"/>
        <v>-</v>
      </c>
      <c r="K3064" s="298" t="str">
        <f>+CONTACTO!$C$6</f>
        <v>-</v>
      </c>
    </row>
    <row r="3065" spans="7:11" x14ac:dyDescent="0.25">
      <c r="G3065" s="80" t="str">
        <f t="shared" si="47"/>
        <v>-</v>
      </c>
      <c r="K3065" s="298" t="str">
        <f>+CONTACTO!$C$6</f>
        <v>-</v>
      </c>
    </row>
    <row r="3066" spans="7:11" x14ac:dyDescent="0.25">
      <c r="G3066" s="80" t="str">
        <f t="shared" si="47"/>
        <v>-</v>
      </c>
      <c r="K3066" s="298" t="str">
        <f>+CONTACTO!$C$6</f>
        <v>-</v>
      </c>
    </row>
    <row r="3067" spans="7:11" x14ac:dyDescent="0.25">
      <c r="G3067" s="80" t="str">
        <f t="shared" si="47"/>
        <v>-</v>
      </c>
      <c r="K3067" s="298" t="str">
        <f>+CONTACTO!$C$6</f>
        <v>-</v>
      </c>
    </row>
    <row r="3068" spans="7:11" x14ac:dyDescent="0.25">
      <c r="G3068" s="80" t="str">
        <f t="shared" si="47"/>
        <v>-</v>
      </c>
      <c r="K3068" s="298" t="str">
        <f>+CONTACTO!$C$6</f>
        <v>-</v>
      </c>
    </row>
    <row r="3069" spans="7:11" x14ac:dyDescent="0.25">
      <c r="G3069" s="80" t="str">
        <f t="shared" si="47"/>
        <v>-</v>
      </c>
      <c r="K3069" s="298" t="str">
        <f>+CONTACTO!$C$6</f>
        <v>-</v>
      </c>
    </row>
    <row r="3070" spans="7:11" x14ac:dyDescent="0.25">
      <c r="G3070" s="80" t="str">
        <f t="shared" si="47"/>
        <v>-</v>
      </c>
      <c r="K3070" s="298" t="str">
        <f>+CONTACTO!$C$6</f>
        <v>-</v>
      </c>
    </row>
    <row r="3071" spans="7:11" x14ac:dyDescent="0.25">
      <c r="G3071" s="80" t="str">
        <f t="shared" si="47"/>
        <v>-</v>
      </c>
      <c r="K3071" s="298" t="str">
        <f>+CONTACTO!$C$6</f>
        <v>-</v>
      </c>
    </row>
    <row r="3072" spans="7:11" x14ac:dyDescent="0.25">
      <c r="G3072" s="80" t="str">
        <f t="shared" si="47"/>
        <v>-</v>
      </c>
      <c r="K3072" s="298" t="str">
        <f>+CONTACTO!$C$6</f>
        <v>-</v>
      </c>
    </row>
    <row r="3073" spans="7:11" x14ac:dyDescent="0.25">
      <c r="G3073" s="80" t="str">
        <f t="shared" si="47"/>
        <v>-</v>
      </c>
      <c r="K3073" s="298" t="str">
        <f>+CONTACTO!$C$6</f>
        <v>-</v>
      </c>
    </row>
    <row r="3074" spans="7:11" x14ac:dyDescent="0.25">
      <c r="G3074" s="80" t="str">
        <f t="shared" si="47"/>
        <v>-</v>
      </c>
      <c r="K3074" s="298" t="str">
        <f>+CONTACTO!$C$6</f>
        <v>-</v>
      </c>
    </row>
    <row r="3075" spans="7:11" x14ac:dyDescent="0.25">
      <c r="G3075" s="80" t="str">
        <f t="shared" si="47"/>
        <v>-</v>
      </c>
      <c r="K3075" s="298" t="str">
        <f>+CONTACTO!$C$6</f>
        <v>-</v>
      </c>
    </row>
    <row r="3076" spans="7:11" x14ac:dyDescent="0.25">
      <c r="G3076" s="80" t="str">
        <f t="shared" si="47"/>
        <v>-</v>
      </c>
      <c r="K3076" s="298" t="str">
        <f>+CONTACTO!$C$6</f>
        <v>-</v>
      </c>
    </row>
    <row r="3077" spans="7:11" x14ac:dyDescent="0.25">
      <c r="G3077" s="80" t="str">
        <f t="shared" si="47"/>
        <v>-</v>
      </c>
      <c r="K3077" s="298" t="str">
        <f>+CONTACTO!$C$6</f>
        <v>-</v>
      </c>
    </row>
    <row r="3078" spans="7:11" x14ac:dyDescent="0.25">
      <c r="G3078" s="80" t="str">
        <f t="shared" si="47"/>
        <v>-</v>
      </c>
      <c r="K3078" s="298" t="str">
        <f>+CONTACTO!$C$6</f>
        <v>-</v>
      </c>
    </row>
    <row r="3079" spans="7:11" x14ac:dyDescent="0.25">
      <c r="G3079" s="80" t="str">
        <f t="shared" ref="G3079:G3142" si="48">IF(F3079="","-",IFERROR(+IF(F3079="si",(((E3079*19)/100)+E3079),E3079),"-"))</f>
        <v>-</v>
      </c>
      <c r="K3079" s="298" t="str">
        <f>+CONTACTO!$C$6</f>
        <v>-</v>
      </c>
    </row>
    <row r="3080" spans="7:11" x14ac:dyDescent="0.25">
      <c r="G3080" s="80" t="str">
        <f t="shared" si="48"/>
        <v>-</v>
      </c>
      <c r="K3080" s="298" t="str">
        <f>+CONTACTO!$C$6</f>
        <v>-</v>
      </c>
    </row>
    <row r="3081" spans="7:11" x14ac:dyDescent="0.25">
      <c r="G3081" s="80" t="str">
        <f t="shared" si="48"/>
        <v>-</v>
      </c>
      <c r="K3081" s="298" t="str">
        <f>+CONTACTO!$C$6</f>
        <v>-</v>
      </c>
    </row>
    <row r="3082" spans="7:11" x14ac:dyDescent="0.25">
      <c r="G3082" s="80" t="str">
        <f t="shared" si="48"/>
        <v>-</v>
      </c>
      <c r="K3082" s="298" t="str">
        <f>+CONTACTO!$C$6</f>
        <v>-</v>
      </c>
    </row>
    <row r="3083" spans="7:11" x14ac:dyDescent="0.25">
      <c r="G3083" s="80" t="str">
        <f t="shared" si="48"/>
        <v>-</v>
      </c>
      <c r="K3083" s="298" t="str">
        <f>+CONTACTO!$C$6</f>
        <v>-</v>
      </c>
    </row>
    <row r="3084" spans="7:11" x14ac:dyDescent="0.25">
      <c r="G3084" s="80" t="str">
        <f t="shared" si="48"/>
        <v>-</v>
      </c>
      <c r="K3084" s="298" t="str">
        <f>+CONTACTO!$C$6</f>
        <v>-</v>
      </c>
    </row>
    <row r="3085" spans="7:11" x14ac:dyDescent="0.25">
      <c r="G3085" s="80" t="str">
        <f t="shared" si="48"/>
        <v>-</v>
      </c>
      <c r="K3085" s="298" t="str">
        <f>+CONTACTO!$C$6</f>
        <v>-</v>
      </c>
    </row>
    <row r="3086" spans="7:11" x14ac:dyDescent="0.25">
      <c r="G3086" s="80" t="str">
        <f t="shared" si="48"/>
        <v>-</v>
      </c>
      <c r="K3086" s="298" t="str">
        <f>+CONTACTO!$C$6</f>
        <v>-</v>
      </c>
    </row>
    <row r="3087" spans="7:11" x14ac:dyDescent="0.25">
      <c r="G3087" s="80" t="str">
        <f t="shared" si="48"/>
        <v>-</v>
      </c>
      <c r="K3087" s="298" t="str">
        <f>+CONTACTO!$C$6</f>
        <v>-</v>
      </c>
    </row>
    <row r="3088" spans="7:11" x14ac:dyDescent="0.25">
      <c r="G3088" s="80" t="str">
        <f t="shared" si="48"/>
        <v>-</v>
      </c>
      <c r="K3088" s="298" t="str">
        <f>+CONTACTO!$C$6</f>
        <v>-</v>
      </c>
    </row>
    <row r="3089" spans="7:11" x14ac:dyDescent="0.25">
      <c r="G3089" s="80" t="str">
        <f t="shared" si="48"/>
        <v>-</v>
      </c>
      <c r="K3089" s="298" t="str">
        <f>+CONTACTO!$C$6</f>
        <v>-</v>
      </c>
    </row>
    <row r="3090" spans="7:11" x14ac:dyDescent="0.25">
      <c r="G3090" s="80" t="str">
        <f t="shared" si="48"/>
        <v>-</v>
      </c>
      <c r="K3090" s="298" t="str">
        <f>+CONTACTO!$C$6</f>
        <v>-</v>
      </c>
    </row>
    <row r="3091" spans="7:11" x14ac:dyDescent="0.25">
      <c r="G3091" s="80" t="str">
        <f t="shared" si="48"/>
        <v>-</v>
      </c>
      <c r="K3091" s="298" t="str">
        <f>+CONTACTO!$C$6</f>
        <v>-</v>
      </c>
    </row>
    <row r="3092" spans="7:11" x14ac:dyDescent="0.25">
      <c r="G3092" s="80" t="str">
        <f t="shared" si="48"/>
        <v>-</v>
      </c>
      <c r="K3092" s="298" t="str">
        <f>+CONTACTO!$C$6</f>
        <v>-</v>
      </c>
    </row>
    <row r="3093" spans="7:11" x14ac:dyDescent="0.25">
      <c r="G3093" s="80" t="str">
        <f t="shared" si="48"/>
        <v>-</v>
      </c>
      <c r="K3093" s="298" t="str">
        <f>+CONTACTO!$C$6</f>
        <v>-</v>
      </c>
    </row>
    <row r="3094" spans="7:11" x14ac:dyDescent="0.25">
      <c r="G3094" s="80" t="str">
        <f t="shared" si="48"/>
        <v>-</v>
      </c>
      <c r="K3094" s="298" t="str">
        <f>+CONTACTO!$C$6</f>
        <v>-</v>
      </c>
    </row>
    <row r="3095" spans="7:11" x14ac:dyDescent="0.25">
      <c r="G3095" s="80" t="str">
        <f t="shared" si="48"/>
        <v>-</v>
      </c>
      <c r="K3095" s="298" t="str">
        <f>+CONTACTO!$C$6</f>
        <v>-</v>
      </c>
    </row>
    <row r="3096" spans="7:11" x14ac:dyDescent="0.25">
      <c r="G3096" s="80" t="str">
        <f t="shared" si="48"/>
        <v>-</v>
      </c>
      <c r="K3096" s="298" t="str">
        <f>+CONTACTO!$C$6</f>
        <v>-</v>
      </c>
    </row>
    <row r="3097" spans="7:11" x14ac:dyDescent="0.25">
      <c r="G3097" s="80" t="str">
        <f t="shared" si="48"/>
        <v>-</v>
      </c>
      <c r="K3097" s="298" t="str">
        <f>+CONTACTO!$C$6</f>
        <v>-</v>
      </c>
    </row>
    <row r="3098" spans="7:11" x14ac:dyDescent="0.25">
      <c r="G3098" s="80" t="str">
        <f t="shared" si="48"/>
        <v>-</v>
      </c>
      <c r="K3098" s="298" t="str">
        <f>+CONTACTO!$C$6</f>
        <v>-</v>
      </c>
    </row>
    <row r="3099" spans="7:11" x14ac:dyDescent="0.25">
      <c r="G3099" s="80" t="str">
        <f t="shared" si="48"/>
        <v>-</v>
      </c>
      <c r="K3099" s="298" t="str">
        <f>+CONTACTO!$C$6</f>
        <v>-</v>
      </c>
    </row>
    <row r="3100" spans="7:11" x14ac:dyDescent="0.25">
      <c r="G3100" s="80" t="str">
        <f t="shared" si="48"/>
        <v>-</v>
      </c>
      <c r="K3100" s="298" t="str">
        <f>+CONTACTO!$C$6</f>
        <v>-</v>
      </c>
    </row>
    <row r="3101" spans="7:11" x14ac:dyDescent="0.25">
      <c r="G3101" s="80" t="str">
        <f t="shared" si="48"/>
        <v>-</v>
      </c>
      <c r="K3101" s="298" t="str">
        <f>+CONTACTO!$C$6</f>
        <v>-</v>
      </c>
    </row>
    <row r="3102" spans="7:11" x14ac:dyDescent="0.25">
      <c r="G3102" s="80" t="str">
        <f t="shared" si="48"/>
        <v>-</v>
      </c>
      <c r="K3102" s="298" t="str">
        <f>+CONTACTO!$C$6</f>
        <v>-</v>
      </c>
    </row>
    <row r="3103" spans="7:11" x14ac:dyDescent="0.25">
      <c r="G3103" s="80" t="str">
        <f t="shared" si="48"/>
        <v>-</v>
      </c>
      <c r="K3103" s="298" t="str">
        <f>+CONTACTO!$C$6</f>
        <v>-</v>
      </c>
    </row>
    <row r="3104" spans="7:11" x14ac:dyDescent="0.25">
      <c r="G3104" s="80" t="str">
        <f t="shared" si="48"/>
        <v>-</v>
      </c>
      <c r="K3104" s="298" t="str">
        <f>+CONTACTO!$C$6</f>
        <v>-</v>
      </c>
    </row>
    <row r="3105" spans="7:11" x14ac:dyDescent="0.25">
      <c r="G3105" s="80" t="str">
        <f t="shared" si="48"/>
        <v>-</v>
      </c>
      <c r="K3105" s="298" t="str">
        <f>+CONTACTO!$C$6</f>
        <v>-</v>
      </c>
    </row>
    <row r="3106" spans="7:11" x14ac:dyDescent="0.25">
      <c r="G3106" s="80" t="str">
        <f t="shared" si="48"/>
        <v>-</v>
      </c>
      <c r="K3106" s="298" t="str">
        <f>+CONTACTO!$C$6</f>
        <v>-</v>
      </c>
    </row>
    <row r="3107" spans="7:11" x14ac:dyDescent="0.25">
      <c r="G3107" s="80" t="str">
        <f t="shared" si="48"/>
        <v>-</v>
      </c>
      <c r="K3107" s="298" t="str">
        <f>+CONTACTO!$C$6</f>
        <v>-</v>
      </c>
    </row>
    <row r="3108" spans="7:11" x14ac:dyDescent="0.25">
      <c r="G3108" s="80" t="str">
        <f t="shared" si="48"/>
        <v>-</v>
      </c>
      <c r="K3108" s="298" t="str">
        <f>+CONTACTO!$C$6</f>
        <v>-</v>
      </c>
    </row>
    <row r="3109" spans="7:11" x14ac:dyDescent="0.25">
      <c r="G3109" s="80" t="str">
        <f t="shared" si="48"/>
        <v>-</v>
      </c>
      <c r="K3109" s="298" t="str">
        <f>+CONTACTO!$C$6</f>
        <v>-</v>
      </c>
    </row>
    <row r="3110" spans="7:11" x14ac:dyDescent="0.25">
      <c r="G3110" s="80" t="str">
        <f t="shared" si="48"/>
        <v>-</v>
      </c>
      <c r="K3110" s="298" t="str">
        <f>+CONTACTO!$C$6</f>
        <v>-</v>
      </c>
    </row>
    <row r="3111" spans="7:11" x14ac:dyDescent="0.25">
      <c r="G3111" s="80" t="str">
        <f t="shared" si="48"/>
        <v>-</v>
      </c>
      <c r="K3111" s="298" t="str">
        <f>+CONTACTO!$C$6</f>
        <v>-</v>
      </c>
    </row>
    <row r="3112" spans="7:11" x14ac:dyDescent="0.25">
      <c r="G3112" s="80" t="str">
        <f t="shared" si="48"/>
        <v>-</v>
      </c>
      <c r="K3112" s="298" t="str">
        <f>+CONTACTO!$C$6</f>
        <v>-</v>
      </c>
    </row>
    <row r="3113" spans="7:11" x14ac:dyDescent="0.25">
      <c r="G3113" s="80" t="str">
        <f t="shared" si="48"/>
        <v>-</v>
      </c>
      <c r="K3113" s="298" t="str">
        <f>+CONTACTO!$C$6</f>
        <v>-</v>
      </c>
    </row>
    <row r="3114" spans="7:11" x14ac:dyDescent="0.25">
      <c r="G3114" s="80" t="str">
        <f t="shared" si="48"/>
        <v>-</v>
      </c>
      <c r="K3114" s="298" t="str">
        <f>+CONTACTO!$C$6</f>
        <v>-</v>
      </c>
    </row>
    <row r="3115" spans="7:11" x14ac:dyDescent="0.25">
      <c r="G3115" s="80" t="str">
        <f t="shared" si="48"/>
        <v>-</v>
      </c>
      <c r="K3115" s="298" t="str">
        <f>+CONTACTO!$C$6</f>
        <v>-</v>
      </c>
    </row>
    <row r="3116" spans="7:11" x14ac:dyDescent="0.25">
      <c r="G3116" s="80" t="str">
        <f t="shared" si="48"/>
        <v>-</v>
      </c>
      <c r="K3116" s="298" t="str">
        <f>+CONTACTO!$C$6</f>
        <v>-</v>
      </c>
    </row>
    <row r="3117" spans="7:11" x14ac:dyDescent="0.25">
      <c r="G3117" s="80" t="str">
        <f t="shared" si="48"/>
        <v>-</v>
      </c>
      <c r="K3117" s="298" t="str">
        <f>+CONTACTO!$C$6</f>
        <v>-</v>
      </c>
    </row>
    <row r="3118" spans="7:11" x14ac:dyDescent="0.25">
      <c r="G3118" s="80" t="str">
        <f t="shared" si="48"/>
        <v>-</v>
      </c>
      <c r="K3118" s="298" t="str">
        <f>+CONTACTO!$C$6</f>
        <v>-</v>
      </c>
    </row>
    <row r="3119" spans="7:11" x14ac:dyDescent="0.25">
      <c r="G3119" s="80" t="str">
        <f t="shared" si="48"/>
        <v>-</v>
      </c>
      <c r="K3119" s="298" t="str">
        <f>+CONTACTO!$C$6</f>
        <v>-</v>
      </c>
    </row>
    <row r="3120" spans="7:11" x14ac:dyDescent="0.25">
      <c r="G3120" s="80" t="str">
        <f t="shared" si="48"/>
        <v>-</v>
      </c>
      <c r="K3120" s="298" t="str">
        <f>+CONTACTO!$C$6</f>
        <v>-</v>
      </c>
    </row>
    <row r="3121" spans="7:11" x14ac:dyDescent="0.25">
      <c r="G3121" s="80" t="str">
        <f t="shared" si="48"/>
        <v>-</v>
      </c>
      <c r="K3121" s="298" t="str">
        <f>+CONTACTO!$C$6</f>
        <v>-</v>
      </c>
    </row>
    <row r="3122" spans="7:11" x14ac:dyDescent="0.25">
      <c r="G3122" s="80" t="str">
        <f t="shared" si="48"/>
        <v>-</v>
      </c>
      <c r="K3122" s="298" t="str">
        <f>+CONTACTO!$C$6</f>
        <v>-</v>
      </c>
    </row>
    <row r="3123" spans="7:11" x14ac:dyDescent="0.25">
      <c r="G3123" s="80" t="str">
        <f t="shared" si="48"/>
        <v>-</v>
      </c>
      <c r="K3123" s="298" t="str">
        <f>+CONTACTO!$C$6</f>
        <v>-</v>
      </c>
    </row>
    <row r="3124" spans="7:11" x14ac:dyDescent="0.25">
      <c r="G3124" s="80" t="str">
        <f t="shared" si="48"/>
        <v>-</v>
      </c>
      <c r="K3124" s="298" t="str">
        <f>+CONTACTO!$C$6</f>
        <v>-</v>
      </c>
    </row>
    <row r="3125" spans="7:11" x14ac:dyDescent="0.25">
      <c r="G3125" s="80" t="str">
        <f t="shared" si="48"/>
        <v>-</v>
      </c>
      <c r="K3125" s="298" t="str">
        <f>+CONTACTO!$C$6</f>
        <v>-</v>
      </c>
    </row>
    <row r="3126" spans="7:11" x14ac:dyDescent="0.25">
      <c r="G3126" s="80" t="str">
        <f t="shared" si="48"/>
        <v>-</v>
      </c>
      <c r="K3126" s="298" t="str">
        <f>+CONTACTO!$C$6</f>
        <v>-</v>
      </c>
    </row>
    <row r="3127" spans="7:11" x14ac:dyDescent="0.25">
      <c r="G3127" s="80" t="str">
        <f t="shared" si="48"/>
        <v>-</v>
      </c>
      <c r="K3127" s="298" t="str">
        <f>+CONTACTO!$C$6</f>
        <v>-</v>
      </c>
    </row>
    <row r="3128" spans="7:11" x14ac:dyDescent="0.25">
      <c r="G3128" s="80" t="str">
        <f t="shared" si="48"/>
        <v>-</v>
      </c>
      <c r="K3128" s="298" t="str">
        <f>+CONTACTO!$C$6</f>
        <v>-</v>
      </c>
    </row>
    <row r="3129" spans="7:11" x14ac:dyDescent="0.25">
      <c r="G3129" s="80" t="str">
        <f t="shared" si="48"/>
        <v>-</v>
      </c>
      <c r="K3129" s="298" t="str">
        <f>+CONTACTO!$C$6</f>
        <v>-</v>
      </c>
    </row>
    <row r="3130" spans="7:11" x14ac:dyDescent="0.25">
      <c r="G3130" s="80" t="str">
        <f t="shared" si="48"/>
        <v>-</v>
      </c>
      <c r="K3130" s="298" t="str">
        <f>+CONTACTO!$C$6</f>
        <v>-</v>
      </c>
    </row>
    <row r="3131" spans="7:11" x14ac:dyDescent="0.25">
      <c r="G3131" s="80" t="str">
        <f t="shared" si="48"/>
        <v>-</v>
      </c>
      <c r="K3131" s="298" t="str">
        <f>+CONTACTO!$C$6</f>
        <v>-</v>
      </c>
    </row>
    <row r="3132" spans="7:11" x14ac:dyDescent="0.25">
      <c r="G3132" s="80" t="str">
        <f t="shared" si="48"/>
        <v>-</v>
      </c>
      <c r="K3132" s="298" t="str">
        <f>+CONTACTO!$C$6</f>
        <v>-</v>
      </c>
    </row>
    <row r="3133" spans="7:11" x14ac:dyDescent="0.25">
      <c r="G3133" s="80" t="str">
        <f t="shared" si="48"/>
        <v>-</v>
      </c>
      <c r="K3133" s="298" t="str">
        <f>+CONTACTO!$C$6</f>
        <v>-</v>
      </c>
    </row>
    <row r="3134" spans="7:11" x14ac:dyDescent="0.25">
      <c r="G3134" s="80" t="str">
        <f t="shared" si="48"/>
        <v>-</v>
      </c>
      <c r="K3134" s="298" t="str">
        <f>+CONTACTO!$C$6</f>
        <v>-</v>
      </c>
    </row>
    <row r="3135" spans="7:11" x14ac:dyDescent="0.25">
      <c r="G3135" s="80" t="str">
        <f t="shared" si="48"/>
        <v>-</v>
      </c>
      <c r="K3135" s="298" t="str">
        <f>+CONTACTO!$C$6</f>
        <v>-</v>
      </c>
    </row>
    <row r="3136" spans="7:11" x14ac:dyDescent="0.25">
      <c r="G3136" s="80" t="str">
        <f t="shared" si="48"/>
        <v>-</v>
      </c>
      <c r="K3136" s="298" t="str">
        <f>+CONTACTO!$C$6</f>
        <v>-</v>
      </c>
    </row>
    <row r="3137" spans="7:11" x14ac:dyDescent="0.25">
      <c r="G3137" s="80" t="str">
        <f t="shared" si="48"/>
        <v>-</v>
      </c>
      <c r="K3137" s="298" t="str">
        <f>+CONTACTO!$C$6</f>
        <v>-</v>
      </c>
    </row>
    <row r="3138" spans="7:11" x14ac:dyDescent="0.25">
      <c r="G3138" s="80" t="str">
        <f t="shared" si="48"/>
        <v>-</v>
      </c>
      <c r="K3138" s="298" t="str">
        <f>+CONTACTO!$C$6</f>
        <v>-</v>
      </c>
    </row>
    <row r="3139" spans="7:11" x14ac:dyDescent="0.25">
      <c r="G3139" s="80" t="str">
        <f t="shared" si="48"/>
        <v>-</v>
      </c>
      <c r="K3139" s="298" t="str">
        <f>+CONTACTO!$C$6</f>
        <v>-</v>
      </c>
    </row>
    <row r="3140" spans="7:11" x14ac:dyDescent="0.25">
      <c r="G3140" s="80" t="str">
        <f t="shared" si="48"/>
        <v>-</v>
      </c>
      <c r="K3140" s="298" t="str">
        <f>+CONTACTO!$C$6</f>
        <v>-</v>
      </c>
    </row>
    <row r="3141" spans="7:11" x14ac:dyDescent="0.25">
      <c r="G3141" s="80" t="str">
        <f t="shared" si="48"/>
        <v>-</v>
      </c>
      <c r="K3141" s="298" t="str">
        <f>+CONTACTO!$C$6</f>
        <v>-</v>
      </c>
    </row>
    <row r="3142" spans="7:11" x14ac:dyDescent="0.25">
      <c r="G3142" s="80" t="str">
        <f t="shared" si="48"/>
        <v>-</v>
      </c>
      <c r="K3142" s="298" t="str">
        <f>+CONTACTO!$C$6</f>
        <v>-</v>
      </c>
    </row>
    <row r="3143" spans="7:11" x14ac:dyDescent="0.25">
      <c r="G3143" s="80" t="str">
        <f t="shared" ref="G3143:G3206" si="49">IF(F3143="","-",IFERROR(+IF(F3143="si",(((E3143*19)/100)+E3143),E3143),"-"))</f>
        <v>-</v>
      </c>
      <c r="K3143" s="298" t="str">
        <f>+CONTACTO!$C$6</f>
        <v>-</v>
      </c>
    </row>
    <row r="3144" spans="7:11" x14ac:dyDescent="0.25">
      <c r="G3144" s="80" t="str">
        <f t="shared" si="49"/>
        <v>-</v>
      </c>
      <c r="K3144" s="298" t="str">
        <f>+CONTACTO!$C$6</f>
        <v>-</v>
      </c>
    </row>
    <row r="3145" spans="7:11" x14ac:dyDescent="0.25">
      <c r="G3145" s="80" t="str">
        <f t="shared" si="49"/>
        <v>-</v>
      </c>
      <c r="K3145" s="298" t="str">
        <f>+CONTACTO!$C$6</f>
        <v>-</v>
      </c>
    </row>
    <row r="3146" spans="7:11" x14ac:dyDescent="0.25">
      <c r="G3146" s="80" t="str">
        <f t="shared" si="49"/>
        <v>-</v>
      </c>
      <c r="K3146" s="298" t="str">
        <f>+CONTACTO!$C$6</f>
        <v>-</v>
      </c>
    </row>
    <row r="3147" spans="7:11" x14ac:dyDescent="0.25">
      <c r="G3147" s="80" t="str">
        <f t="shared" si="49"/>
        <v>-</v>
      </c>
      <c r="K3147" s="298" t="str">
        <f>+CONTACTO!$C$6</f>
        <v>-</v>
      </c>
    </row>
    <row r="3148" spans="7:11" x14ac:dyDescent="0.25">
      <c r="G3148" s="80" t="str">
        <f t="shared" si="49"/>
        <v>-</v>
      </c>
      <c r="K3148" s="298" t="str">
        <f>+CONTACTO!$C$6</f>
        <v>-</v>
      </c>
    </row>
    <row r="3149" spans="7:11" x14ac:dyDescent="0.25">
      <c r="G3149" s="80" t="str">
        <f t="shared" si="49"/>
        <v>-</v>
      </c>
      <c r="K3149" s="298" t="str">
        <f>+CONTACTO!$C$6</f>
        <v>-</v>
      </c>
    </row>
    <row r="3150" spans="7:11" x14ac:dyDescent="0.25">
      <c r="G3150" s="80" t="str">
        <f t="shared" si="49"/>
        <v>-</v>
      </c>
      <c r="K3150" s="298" t="str">
        <f>+CONTACTO!$C$6</f>
        <v>-</v>
      </c>
    </row>
    <row r="3151" spans="7:11" x14ac:dyDescent="0.25">
      <c r="G3151" s="80" t="str">
        <f t="shared" si="49"/>
        <v>-</v>
      </c>
      <c r="K3151" s="298" t="str">
        <f>+CONTACTO!$C$6</f>
        <v>-</v>
      </c>
    </row>
    <row r="3152" spans="7:11" x14ac:dyDescent="0.25">
      <c r="G3152" s="80" t="str">
        <f t="shared" si="49"/>
        <v>-</v>
      </c>
      <c r="K3152" s="298" t="str">
        <f>+CONTACTO!$C$6</f>
        <v>-</v>
      </c>
    </row>
    <row r="3153" spans="7:11" x14ac:dyDescent="0.25">
      <c r="G3153" s="80" t="str">
        <f t="shared" si="49"/>
        <v>-</v>
      </c>
      <c r="K3153" s="298" t="str">
        <f>+CONTACTO!$C$6</f>
        <v>-</v>
      </c>
    </row>
    <row r="3154" spans="7:11" x14ac:dyDescent="0.25">
      <c r="G3154" s="80" t="str">
        <f t="shared" si="49"/>
        <v>-</v>
      </c>
      <c r="K3154" s="298" t="str">
        <f>+CONTACTO!$C$6</f>
        <v>-</v>
      </c>
    </row>
    <row r="3155" spans="7:11" x14ac:dyDescent="0.25">
      <c r="G3155" s="80" t="str">
        <f t="shared" si="49"/>
        <v>-</v>
      </c>
      <c r="K3155" s="298" t="str">
        <f>+CONTACTO!$C$6</f>
        <v>-</v>
      </c>
    </row>
    <row r="3156" spans="7:11" x14ac:dyDescent="0.25">
      <c r="G3156" s="80" t="str">
        <f t="shared" si="49"/>
        <v>-</v>
      </c>
      <c r="K3156" s="298" t="str">
        <f>+CONTACTO!$C$6</f>
        <v>-</v>
      </c>
    </row>
    <row r="3157" spans="7:11" x14ac:dyDescent="0.25">
      <c r="G3157" s="80" t="str">
        <f t="shared" si="49"/>
        <v>-</v>
      </c>
      <c r="K3157" s="298" t="str">
        <f>+CONTACTO!$C$6</f>
        <v>-</v>
      </c>
    </row>
    <row r="3158" spans="7:11" x14ac:dyDescent="0.25">
      <c r="G3158" s="80" t="str">
        <f t="shared" si="49"/>
        <v>-</v>
      </c>
      <c r="K3158" s="298" t="str">
        <f>+CONTACTO!$C$6</f>
        <v>-</v>
      </c>
    </row>
    <row r="3159" spans="7:11" x14ac:dyDescent="0.25">
      <c r="G3159" s="80" t="str">
        <f t="shared" si="49"/>
        <v>-</v>
      </c>
      <c r="K3159" s="298" t="str">
        <f>+CONTACTO!$C$6</f>
        <v>-</v>
      </c>
    </row>
    <row r="3160" spans="7:11" x14ac:dyDescent="0.25">
      <c r="G3160" s="80" t="str">
        <f t="shared" si="49"/>
        <v>-</v>
      </c>
      <c r="K3160" s="298" t="str">
        <f>+CONTACTO!$C$6</f>
        <v>-</v>
      </c>
    </row>
    <row r="3161" spans="7:11" x14ac:dyDescent="0.25">
      <c r="G3161" s="80" t="str">
        <f t="shared" si="49"/>
        <v>-</v>
      </c>
      <c r="K3161" s="298" t="str">
        <f>+CONTACTO!$C$6</f>
        <v>-</v>
      </c>
    </row>
    <row r="3162" spans="7:11" x14ac:dyDescent="0.25">
      <c r="G3162" s="80" t="str">
        <f t="shared" si="49"/>
        <v>-</v>
      </c>
      <c r="K3162" s="298" t="str">
        <f>+CONTACTO!$C$6</f>
        <v>-</v>
      </c>
    </row>
    <row r="3163" spans="7:11" x14ac:dyDescent="0.25">
      <c r="G3163" s="80" t="str">
        <f t="shared" si="49"/>
        <v>-</v>
      </c>
      <c r="K3163" s="298" t="str">
        <f>+CONTACTO!$C$6</f>
        <v>-</v>
      </c>
    </row>
    <row r="3164" spans="7:11" x14ac:dyDescent="0.25">
      <c r="G3164" s="80" t="str">
        <f t="shared" si="49"/>
        <v>-</v>
      </c>
      <c r="K3164" s="298" t="str">
        <f>+CONTACTO!$C$6</f>
        <v>-</v>
      </c>
    </row>
    <row r="3165" spans="7:11" x14ac:dyDescent="0.25">
      <c r="G3165" s="80" t="str">
        <f t="shared" si="49"/>
        <v>-</v>
      </c>
      <c r="K3165" s="298" t="str">
        <f>+CONTACTO!$C$6</f>
        <v>-</v>
      </c>
    </row>
    <row r="3166" spans="7:11" x14ac:dyDescent="0.25">
      <c r="G3166" s="80" t="str">
        <f t="shared" si="49"/>
        <v>-</v>
      </c>
      <c r="K3166" s="298" t="str">
        <f>+CONTACTO!$C$6</f>
        <v>-</v>
      </c>
    </row>
    <row r="3167" spans="7:11" x14ac:dyDescent="0.25">
      <c r="G3167" s="80" t="str">
        <f t="shared" si="49"/>
        <v>-</v>
      </c>
      <c r="K3167" s="298" t="str">
        <f>+CONTACTO!$C$6</f>
        <v>-</v>
      </c>
    </row>
    <row r="3168" spans="7:11" x14ac:dyDescent="0.25">
      <c r="G3168" s="80" t="str">
        <f t="shared" si="49"/>
        <v>-</v>
      </c>
      <c r="K3168" s="298" t="str">
        <f>+CONTACTO!$C$6</f>
        <v>-</v>
      </c>
    </row>
    <row r="3169" spans="7:11" x14ac:dyDescent="0.25">
      <c r="G3169" s="80" t="str">
        <f t="shared" si="49"/>
        <v>-</v>
      </c>
      <c r="K3169" s="298" t="str">
        <f>+CONTACTO!$C$6</f>
        <v>-</v>
      </c>
    </row>
    <row r="3170" spans="7:11" x14ac:dyDescent="0.25">
      <c r="G3170" s="80" t="str">
        <f t="shared" si="49"/>
        <v>-</v>
      </c>
      <c r="K3170" s="298" t="str">
        <f>+CONTACTO!$C$6</f>
        <v>-</v>
      </c>
    </row>
    <row r="3171" spans="7:11" x14ac:dyDescent="0.25">
      <c r="G3171" s="80" t="str">
        <f t="shared" si="49"/>
        <v>-</v>
      </c>
      <c r="K3171" s="298" t="str">
        <f>+CONTACTO!$C$6</f>
        <v>-</v>
      </c>
    </row>
    <row r="3172" spans="7:11" x14ac:dyDescent="0.25">
      <c r="G3172" s="80" t="str">
        <f t="shared" si="49"/>
        <v>-</v>
      </c>
      <c r="K3172" s="298" t="str">
        <f>+CONTACTO!$C$6</f>
        <v>-</v>
      </c>
    </row>
    <row r="3173" spans="7:11" x14ac:dyDescent="0.25">
      <c r="G3173" s="80" t="str">
        <f t="shared" si="49"/>
        <v>-</v>
      </c>
      <c r="K3173" s="298" t="str">
        <f>+CONTACTO!$C$6</f>
        <v>-</v>
      </c>
    </row>
    <row r="3174" spans="7:11" x14ac:dyDescent="0.25">
      <c r="G3174" s="80" t="str">
        <f t="shared" si="49"/>
        <v>-</v>
      </c>
      <c r="K3174" s="298" t="str">
        <f>+CONTACTO!$C$6</f>
        <v>-</v>
      </c>
    </row>
    <row r="3175" spans="7:11" x14ac:dyDescent="0.25">
      <c r="G3175" s="80" t="str">
        <f t="shared" si="49"/>
        <v>-</v>
      </c>
      <c r="K3175" s="298" t="str">
        <f>+CONTACTO!$C$6</f>
        <v>-</v>
      </c>
    </row>
    <row r="3176" spans="7:11" x14ac:dyDescent="0.25">
      <c r="G3176" s="80" t="str">
        <f t="shared" si="49"/>
        <v>-</v>
      </c>
      <c r="K3176" s="298" t="str">
        <f>+CONTACTO!$C$6</f>
        <v>-</v>
      </c>
    </row>
    <row r="3177" spans="7:11" x14ac:dyDescent="0.25">
      <c r="G3177" s="80" t="str">
        <f t="shared" si="49"/>
        <v>-</v>
      </c>
      <c r="K3177" s="298" t="str">
        <f>+CONTACTO!$C$6</f>
        <v>-</v>
      </c>
    </row>
    <row r="3178" spans="7:11" x14ac:dyDescent="0.25">
      <c r="G3178" s="80" t="str">
        <f t="shared" si="49"/>
        <v>-</v>
      </c>
      <c r="K3178" s="298" t="str">
        <f>+CONTACTO!$C$6</f>
        <v>-</v>
      </c>
    </row>
    <row r="3179" spans="7:11" x14ac:dyDescent="0.25">
      <c r="G3179" s="80" t="str">
        <f t="shared" si="49"/>
        <v>-</v>
      </c>
      <c r="K3179" s="298" t="str">
        <f>+CONTACTO!$C$6</f>
        <v>-</v>
      </c>
    </row>
    <row r="3180" spans="7:11" x14ac:dyDescent="0.25">
      <c r="G3180" s="80" t="str">
        <f t="shared" si="49"/>
        <v>-</v>
      </c>
      <c r="K3180" s="298" t="str">
        <f>+CONTACTO!$C$6</f>
        <v>-</v>
      </c>
    </row>
    <row r="3181" spans="7:11" x14ac:dyDescent="0.25">
      <c r="G3181" s="80" t="str">
        <f t="shared" si="49"/>
        <v>-</v>
      </c>
      <c r="K3181" s="298" t="str">
        <f>+CONTACTO!$C$6</f>
        <v>-</v>
      </c>
    </row>
    <row r="3182" spans="7:11" x14ac:dyDescent="0.25">
      <c r="G3182" s="80" t="str">
        <f t="shared" si="49"/>
        <v>-</v>
      </c>
      <c r="K3182" s="298" t="str">
        <f>+CONTACTO!$C$6</f>
        <v>-</v>
      </c>
    </row>
    <row r="3183" spans="7:11" x14ac:dyDescent="0.25">
      <c r="G3183" s="80" t="str">
        <f t="shared" si="49"/>
        <v>-</v>
      </c>
      <c r="K3183" s="298" t="str">
        <f>+CONTACTO!$C$6</f>
        <v>-</v>
      </c>
    </row>
    <row r="3184" spans="7:11" x14ac:dyDescent="0.25">
      <c r="G3184" s="80" t="str">
        <f t="shared" si="49"/>
        <v>-</v>
      </c>
      <c r="K3184" s="298" t="str">
        <f>+CONTACTO!$C$6</f>
        <v>-</v>
      </c>
    </row>
    <row r="3185" spans="7:11" x14ac:dyDescent="0.25">
      <c r="G3185" s="80" t="str">
        <f t="shared" si="49"/>
        <v>-</v>
      </c>
      <c r="K3185" s="298" t="str">
        <f>+CONTACTO!$C$6</f>
        <v>-</v>
      </c>
    </row>
    <row r="3186" spans="7:11" x14ac:dyDescent="0.25">
      <c r="G3186" s="80" t="str">
        <f t="shared" si="49"/>
        <v>-</v>
      </c>
      <c r="K3186" s="298" t="str">
        <f>+CONTACTO!$C$6</f>
        <v>-</v>
      </c>
    </row>
    <row r="3187" spans="7:11" x14ac:dyDescent="0.25">
      <c r="G3187" s="80" t="str">
        <f t="shared" si="49"/>
        <v>-</v>
      </c>
      <c r="K3187" s="298" t="str">
        <f>+CONTACTO!$C$6</f>
        <v>-</v>
      </c>
    </row>
    <row r="3188" spans="7:11" x14ac:dyDescent="0.25">
      <c r="G3188" s="80" t="str">
        <f t="shared" si="49"/>
        <v>-</v>
      </c>
      <c r="K3188" s="298" t="str">
        <f>+CONTACTO!$C$6</f>
        <v>-</v>
      </c>
    </row>
    <row r="3189" spans="7:11" x14ac:dyDescent="0.25">
      <c r="G3189" s="80" t="str">
        <f t="shared" si="49"/>
        <v>-</v>
      </c>
      <c r="K3189" s="298" t="str">
        <f>+CONTACTO!$C$6</f>
        <v>-</v>
      </c>
    </row>
    <row r="3190" spans="7:11" x14ac:dyDescent="0.25">
      <c r="G3190" s="80" t="str">
        <f t="shared" si="49"/>
        <v>-</v>
      </c>
      <c r="K3190" s="298" t="str">
        <f>+CONTACTO!$C$6</f>
        <v>-</v>
      </c>
    </row>
    <row r="3191" spans="7:11" x14ac:dyDescent="0.25">
      <c r="G3191" s="80" t="str">
        <f t="shared" si="49"/>
        <v>-</v>
      </c>
      <c r="K3191" s="298" t="str">
        <f>+CONTACTO!$C$6</f>
        <v>-</v>
      </c>
    </row>
    <row r="3192" spans="7:11" x14ac:dyDescent="0.25">
      <c r="G3192" s="80" t="str">
        <f t="shared" si="49"/>
        <v>-</v>
      </c>
      <c r="K3192" s="298" t="str">
        <f>+CONTACTO!$C$6</f>
        <v>-</v>
      </c>
    </row>
    <row r="3193" spans="7:11" x14ac:dyDescent="0.25">
      <c r="G3193" s="80" t="str">
        <f t="shared" si="49"/>
        <v>-</v>
      </c>
      <c r="K3193" s="298" t="str">
        <f>+CONTACTO!$C$6</f>
        <v>-</v>
      </c>
    </row>
    <row r="3194" spans="7:11" x14ac:dyDescent="0.25">
      <c r="G3194" s="80" t="str">
        <f t="shared" si="49"/>
        <v>-</v>
      </c>
      <c r="K3194" s="298" t="str">
        <f>+CONTACTO!$C$6</f>
        <v>-</v>
      </c>
    </row>
    <row r="3195" spans="7:11" x14ac:dyDescent="0.25">
      <c r="G3195" s="80" t="str">
        <f t="shared" si="49"/>
        <v>-</v>
      </c>
      <c r="K3195" s="298" t="str">
        <f>+CONTACTO!$C$6</f>
        <v>-</v>
      </c>
    </row>
    <row r="3196" spans="7:11" x14ac:dyDescent="0.25">
      <c r="G3196" s="80" t="str">
        <f t="shared" si="49"/>
        <v>-</v>
      </c>
      <c r="K3196" s="298" t="str">
        <f>+CONTACTO!$C$6</f>
        <v>-</v>
      </c>
    </row>
    <row r="3197" spans="7:11" x14ac:dyDescent="0.25">
      <c r="G3197" s="80" t="str">
        <f t="shared" si="49"/>
        <v>-</v>
      </c>
      <c r="K3197" s="298" t="str">
        <f>+CONTACTO!$C$6</f>
        <v>-</v>
      </c>
    </row>
    <row r="3198" spans="7:11" x14ac:dyDescent="0.25">
      <c r="G3198" s="80" t="str">
        <f t="shared" si="49"/>
        <v>-</v>
      </c>
      <c r="K3198" s="298" t="str">
        <f>+CONTACTO!$C$6</f>
        <v>-</v>
      </c>
    </row>
    <row r="3199" spans="7:11" x14ac:dyDescent="0.25">
      <c r="G3199" s="80" t="str">
        <f t="shared" si="49"/>
        <v>-</v>
      </c>
      <c r="K3199" s="298" t="str">
        <f>+CONTACTO!$C$6</f>
        <v>-</v>
      </c>
    </row>
    <row r="3200" spans="7:11" x14ac:dyDescent="0.25">
      <c r="G3200" s="80" t="str">
        <f t="shared" si="49"/>
        <v>-</v>
      </c>
      <c r="K3200" s="298" t="str">
        <f>+CONTACTO!$C$6</f>
        <v>-</v>
      </c>
    </row>
    <row r="3201" spans="7:11" x14ac:dyDescent="0.25">
      <c r="G3201" s="80" t="str">
        <f t="shared" si="49"/>
        <v>-</v>
      </c>
      <c r="K3201" s="298" t="str">
        <f>+CONTACTO!$C$6</f>
        <v>-</v>
      </c>
    </row>
    <row r="3202" spans="7:11" x14ac:dyDescent="0.25">
      <c r="G3202" s="80" t="str">
        <f t="shared" si="49"/>
        <v>-</v>
      </c>
      <c r="K3202" s="298" t="str">
        <f>+CONTACTO!$C$6</f>
        <v>-</v>
      </c>
    </row>
    <row r="3203" spans="7:11" x14ac:dyDescent="0.25">
      <c r="G3203" s="80" t="str">
        <f t="shared" si="49"/>
        <v>-</v>
      </c>
      <c r="K3203" s="298" t="str">
        <f>+CONTACTO!$C$6</f>
        <v>-</v>
      </c>
    </row>
    <row r="3204" spans="7:11" x14ac:dyDescent="0.25">
      <c r="G3204" s="80" t="str">
        <f t="shared" si="49"/>
        <v>-</v>
      </c>
      <c r="K3204" s="298" t="str">
        <f>+CONTACTO!$C$6</f>
        <v>-</v>
      </c>
    </row>
    <row r="3205" spans="7:11" x14ac:dyDescent="0.25">
      <c r="G3205" s="80" t="str">
        <f t="shared" si="49"/>
        <v>-</v>
      </c>
      <c r="K3205" s="298" t="str">
        <f>+CONTACTO!$C$6</f>
        <v>-</v>
      </c>
    </row>
    <row r="3206" spans="7:11" x14ac:dyDescent="0.25">
      <c r="G3206" s="80" t="str">
        <f t="shared" si="49"/>
        <v>-</v>
      </c>
      <c r="K3206" s="298" t="str">
        <f>+CONTACTO!$C$6</f>
        <v>-</v>
      </c>
    </row>
    <row r="3207" spans="7:11" x14ac:dyDescent="0.25">
      <c r="G3207" s="80" t="str">
        <f t="shared" ref="G3207:G3270" si="50">IF(F3207="","-",IFERROR(+IF(F3207="si",(((E3207*19)/100)+E3207),E3207),"-"))</f>
        <v>-</v>
      </c>
      <c r="K3207" s="298" t="str">
        <f>+CONTACTO!$C$6</f>
        <v>-</v>
      </c>
    </row>
    <row r="3208" spans="7:11" x14ac:dyDescent="0.25">
      <c r="G3208" s="80" t="str">
        <f t="shared" si="50"/>
        <v>-</v>
      </c>
      <c r="K3208" s="298" t="str">
        <f>+CONTACTO!$C$6</f>
        <v>-</v>
      </c>
    </row>
    <row r="3209" spans="7:11" x14ac:dyDescent="0.25">
      <c r="G3209" s="80" t="str">
        <f t="shared" si="50"/>
        <v>-</v>
      </c>
      <c r="K3209" s="298" t="str">
        <f>+CONTACTO!$C$6</f>
        <v>-</v>
      </c>
    </row>
    <row r="3210" spans="7:11" x14ac:dyDescent="0.25">
      <c r="G3210" s="80" t="str">
        <f t="shared" si="50"/>
        <v>-</v>
      </c>
      <c r="K3210" s="298" t="str">
        <f>+CONTACTO!$C$6</f>
        <v>-</v>
      </c>
    </row>
    <row r="3211" spans="7:11" x14ac:dyDescent="0.25">
      <c r="G3211" s="80" t="str">
        <f t="shared" si="50"/>
        <v>-</v>
      </c>
      <c r="K3211" s="298" t="str">
        <f>+CONTACTO!$C$6</f>
        <v>-</v>
      </c>
    </row>
    <row r="3212" spans="7:11" x14ac:dyDescent="0.25">
      <c r="G3212" s="80" t="str">
        <f t="shared" si="50"/>
        <v>-</v>
      </c>
      <c r="K3212" s="298" t="str">
        <f>+CONTACTO!$C$6</f>
        <v>-</v>
      </c>
    </row>
    <row r="3213" spans="7:11" x14ac:dyDescent="0.25">
      <c r="G3213" s="80" t="str">
        <f t="shared" si="50"/>
        <v>-</v>
      </c>
      <c r="K3213" s="298" t="str">
        <f>+CONTACTO!$C$6</f>
        <v>-</v>
      </c>
    </row>
    <row r="3214" spans="7:11" x14ac:dyDescent="0.25">
      <c r="G3214" s="80" t="str">
        <f t="shared" si="50"/>
        <v>-</v>
      </c>
      <c r="K3214" s="298" t="str">
        <f>+CONTACTO!$C$6</f>
        <v>-</v>
      </c>
    </row>
    <row r="3215" spans="7:11" x14ac:dyDescent="0.25">
      <c r="G3215" s="80" t="str">
        <f t="shared" si="50"/>
        <v>-</v>
      </c>
      <c r="K3215" s="298" t="str">
        <f>+CONTACTO!$C$6</f>
        <v>-</v>
      </c>
    </row>
    <row r="3216" spans="7:11" x14ac:dyDescent="0.25">
      <c r="G3216" s="80" t="str">
        <f t="shared" si="50"/>
        <v>-</v>
      </c>
      <c r="K3216" s="298" t="str">
        <f>+CONTACTO!$C$6</f>
        <v>-</v>
      </c>
    </row>
    <row r="3217" spans="7:11" x14ac:dyDescent="0.25">
      <c r="G3217" s="80" t="str">
        <f t="shared" si="50"/>
        <v>-</v>
      </c>
      <c r="K3217" s="298" t="str">
        <f>+CONTACTO!$C$6</f>
        <v>-</v>
      </c>
    </row>
    <row r="3218" spans="7:11" x14ac:dyDescent="0.25">
      <c r="G3218" s="80" t="str">
        <f t="shared" si="50"/>
        <v>-</v>
      </c>
      <c r="K3218" s="298" t="str">
        <f>+CONTACTO!$C$6</f>
        <v>-</v>
      </c>
    </row>
    <row r="3219" spans="7:11" x14ac:dyDescent="0.25">
      <c r="G3219" s="80" t="str">
        <f t="shared" si="50"/>
        <v>-</v>
      </c>
      <c r="K3219" s="298" t="str">
        <f>+CONTACTO!$C$6</f>
        <v>-</v>
      </c>
    </row>
    <row r="3220" spans="7:11" x14ac:dyDescent="0.25">
      <c r="G3220" s="80" t="str">
        <f t="shared" si="50"/>
        <v>-</v>
      </c>
      <c r="K3220" s="298" t="str">
        <f>+CONTACTO!$C$6</f>
        <v>-</v>
      </c>
    </row>
    <row r="3221" spans="7:11" x14ac:dyDescent="0.25">
      <c r="G3221" s="80" t="str">
        <f t="shared" si="50"/>
        <v>-</v>
      </c>
      <c r="K3221" s="298" t="str">
        <f>+CONTACTO!$C$6</f>
        <v>-</v>
      </c>
    </row>
    <row r="3222" spans="7:11" x14ac:dyDescent="0.25">
      <c r="G3222" s="80" t="str">
        <f t="shared" si="50"/>
        <v>-</v>
      </c>
      <c r="K3222" s="298" t="str">
        <f>+CONTACTO!$C$6</f>
        <v>-</v>
      </c>
    </row>
    <row r="3223" spans="7:11" x14ac:dyDescent="0.25">
      <c r="G3223" s="80" t="str">
        <f t="shared" si="50"/>
        <v>-</v>
      </c>
      <c r="K3223" s="298" t="str">
        <f>+CONTACTO!$C$6</f>
        <v>-</v>
      </c>
    </row>
    <row r="3224" spans="7:11" x14ac:dyDescent="0.25">
      <c r="G3224" s="80" t="str">
        <f t="shared" si="50"/>
        <v>-</v>
      </c>
      <c r="K3224" s="298" t="str">
        <f>+CONTACTO!$C$6</f>
        <v>-</v>
      </c>
    </row>
    <row r="3225" spans="7:11" x14ac:dyDescent="0.25">
      <c r="G3225" s="80" t="str">
        <f t="shared" si="50"/>
        <v>-</v>
      </c>
      <c r="K3225" s="298" t="str">
        <f>+CONTACTO!$C$6</f>
        <v>-</v>
      </c>
    </row>
    <row r="3226" spans="7:11" x14ac:dyDescent="0.25">
      <c r="G3226" s="80" t="str">
        <f t="shared" si="50"/>
        <v>-</v>
      </c>
      <c r="K3226" s="298" t="str">
        <f>+CONTACTO!$C$6</f>
        <v>-</v>
      </c>
    </row>
    <row r="3227" spans="7:11" x14ac:dyDescent="0.25">
      <c r="G3227" s="80" t="str">
        <f t="shared" si="50"/>
        <v>-</v>
      </c>
      <c r="K3227" s="298" t="str">
        <f>+CONTACTO!$C$6</f>
        <v>-</v>
      </c>
    </row>
    <row r="3228" spans="7:11" x14ac:dyDescent="0.25">
      <c r="G3228" s="80" t="str">
        <f t="shared" si="50"/>
        <v>-</v>
      </c>
      <c r="K3228" s="298" t="str">
        <f>+CONTACTO!$C$6</f>
        <v>-</v>
      </c>
    </row>
    <row r="3229" spans="7:11" x14ac:dyDescent="0.25">
      <c r="G3229" s="80" t="str">
        <f t="shared" si="50"/>
        <v>-</v>
      </c>
      <c r="K3229" s="298" t="str">
        <f>+CONTACTO!$C$6</f>
        <v>-</v>
      </c>
    </row>
    <row r="3230" spans="7:11" x14ac:dyDescent="0.25">
      <c r="G3230" s="80" t="str">
        <f t="shared" si="50"/>
        <v>-</v>
      </c>
      <c r="K3230" s="298" t="str">
        <f>+CONTACTO!$C$6</f>
        <v>-</v>
      </c>
    </row>
    <row r="3231" spans="7:11" x14ac:dyDescent="0.25">
      <c r="G3231" s="80" t="str">
        <f t="shared" si="50"/>
        <v>-</v>
      </c>
      <c r="K3231" s="298" t="str">
        <f>+CONTACTO!$C$6</f>
        <v>-</v>
      </c>
    </row>
    <row r="3232" spans="7:11" x14ac:dyDescent="0.25">
      <c r="G3232" s="80" t="str">
        <f t="shared" si="50"/>
        <v>-</v>
      </c>
      <c r="K3232" s="298" t="str">
        <f>+CONTACTO!$C$6</f>
        <v>-</v>
      </c>
    </row>
    <row r="3233" spans="7:11" x14ac:dyDescent="0.25">
      <c r="G3233" s="80" t="str">
        <f t="shared" si="50"/>
        <v>-</v>
      </c>
      <c r="K3233" s="298" t="str">
        <f>+CONTACTO!$C$6</f>
        <v>-</v>
      </c>
    </row>
    <row r="3234" spans="7:11" x14ac:dyDescent="0.25">
      <c r="G3234" s="80" t="str">
        <f t="shared" si="50"/>
        <v>-</v>
      </c>
      <c r="K3234" s="298" t="str">
        <f>+CONTACTO!$C$6</f>
        <v>-</v>
      </c>
    </row>
    <row r="3235" spans="7:11" x14ac:dyDescent="0.25">
      <c r="G3235" s="80" t="str">
        <f t="shared" si="50"/>
        <v>-</v>
      </c>
      <c r="K3235" s="298" t="str">
        <f>+CONTACTO!$C$6</f>
        <v>-</v>
      </c>
    </row>
    <row r="3236" spans="7:11" x14ac:dyDescent="0.25">
      <c r="G3236" s="80" t="str">
        <f t="shared" si="50"/>
        <v>-</v>
      </c>
      <c r="K3236" s="298" t="str">
        <f>+CONTACTO!$C$6</f>
        <v>-</v>
      </c>
    </row>
    <row r="3237" spans="7:11" x14ac:dyDescent="0.25">
      <c r="G3237" s="80" t="str">
        <f t="shared" si="50"/>
        <v>-</v>
      </c>
      <c r="K3237" s="298" t="str">
        <f>+CONTACTO!$C$6</f>
        <v>-</v>
      </c>
    </row>
    <row r="3238" spans="7:11" x14ac:dyDescent="0.25">
      <c r="G3238" s="80" t="str">
        <f t="shared" si="50"/>
        <v>-</v>
      </c>
      <c r="K3238" s="298" t="str">
        <f>+CONTACTO!$C$6</f>
        <v>-</v>
      </c>
    </row>
    <row r="3239" spans="7:11" x14ac:dyDescent="0.25">
      <c r="G3239" s="80" t="str">
        <f t="shared" si="50"/>
        <v>-</v>
      </c>
      <c r="K3239" s="298" t="str">
        <f>+CONTACTO!$C$6</f>
        <v>-</v>
      </c>
    </row>
    <row r="3240" spans="7:11" x14ac:dyDescent="0.25">
      <c r="G3240" s="80" t="str">
        <f t="shared" si="50"/>
        <v>-</v>
      </c>
      <c r="K3240" s="298" t="str">
        <f>+CONTACTO!$C$6</f>
        <v>-</v>
      </c>
    </row>
    <row r="3241" spans="7:11" x14ac:dyDescent="0.25">
      <c r="G3241" s="80" t="str">
        <f t="shared" si="50"/>
        <v>-</v>
      </c>
      <c r="K3241" s="298" t="str">
        <f>+CONTACTO!$C$6</f>
        <v>-</v>
      </c>
    </row>
    <row r="3242" spans="7:11" x14ac:dyDescent="0.25">
      <c r="G3242" s="80" t="str">
        <f t="shared" si="50"/>
        <v>-</v>
      </c>
      <c r="K3242" s="298" t="str">
        <f>+CONTACTO!$C$6</f>
        <v>-</v>
      </c>
    </row>
    <row r="3243" spans="7:11" x14ac:dyDescent="0.25">
      <c r="G3243" s="80" t="str">
        <f t="shared" si="50"/>
        <v>-</v>
      </c>
      <c r="K3243" s="298" t="str">
        <f>+CONTACTO!$C$6</f>
        <v>-</v>
      </c>
    </row>
    <row r="3244" spans="7:11" x14ac:dyDescent="0.25">
      <c r="G3244" s="80" t="str">
        <f t="shared" si="50"/>
        <v>-</v>
      </c>
      <c r="K3244" s="298" t="str">
        <f>+CONTACTO!$C$6</f>
        <v>-</v>
      </c>
    </row>
    <row r="3245" spans="7:11" x14ac:dyDescent="0.25">
      <c r="G3245" s="80" t="str">
        <f t="shared" si="50"/>
        <v>-</v>
      </c>
      <c r="K3245" s="298" t="str">
        <f>+CONTACTO!$C$6</f>
        <v>-</v>
      </c>
    </row>
    <row r="3246" spans="7:11" x14ac:dyDescent="0.25">
      <c r="G3246" s="80" t="str">
        <f t="shared" si="50"/>
        <v>-</v>
      </c>
      <c r="K3246" s="298" t="str">
        <f>+CONTACTO!$C$6</f>
        <v>-</v>
      </c>
    </row>
    <row r="3247" spans="7:11" x14ac:dyDescent="0.25">
      <c r="G3247" s="80" t="str">
        <f t="shared" si="50"/>
        <v>-</v>
      </c>
      <c r="K3247" s="298" t="str">
        <f>+CONTACTO!$C$6</f>
        <v>-</v>
      </c>
    </row>
    <row r="3248" spans="7:11" x14ac:dyDescent="0.25">
      <c r="G3248" s="80" t="str">
        <f t="shared" si="50"/>
        <v>-</v>
      </c>
      <c r="K3248" s="298" t="str">
        <f>+CONTACTO!$C$6</f>
        <v>-</v>
      </c>
    </row>
    <row r="3249" spans="7:11" x14ac:dyDescent="0.25">
      <c r="G3249" s="80" t="str">
        <f t="shared" si="50"/>
        <v>-</v>
      </c>
      <c r="K3249" s="298" t="str">
        <f>+CONTACTO!$C$6</f>
        <v>-</v>
      </c>
    </row>
    <row r="3250" spans="7:11" x14ac:dyDescent="0.25">
      <c r="G3250" s="80" t="str">
        <f t="shared" si="50"/>
        <v>-</v>
      </c>
      <c r="K3250" s="298" t="str">
        <f>+CONTACTO!$C$6</f>
        <v>-</v>
      </c>
    </row>
    <row r="3251" spans="7:11" x14ac:dyDescent="0.25">
      <c r="G3251" s="80" t="str">
        <f t="shared" si="50"/>
        <v>-</v>
      </c>
      <c r="K3251" s="298" t="str">
        <f>+CONTACTO!$C$6</f>
        <v>-</v>
      </c>
    </row>
    <row r="3252" spans="7:11" x14ac:dyDescent="0.25">
      <c r="G3252" s="80" t="str">
        <f t="shared" si="50"/>
        <v>-</v>
      </c>
      <c r="K3252" s="298" t="str">
        <f>+CONTACTO!$C$6</f>
        <v>-</v>
      </c>
    </row>
    <row r="3253" spans="7:11" x14ac:dyDescent="0.25">
      <c r="G3253" s="80" t="str">
        <f t="shared" si="50"/>
        <v>-</v>
      </c>
      <c r="K3253" s="298" t="str">
        <f>+CONTACTO!$C$6</f>
        <v>-</v>
      </c>
    </row>
    <row r="3254" spans="7:11" x14ac:dyDescent="0.25">
      <c r="G3254" s="80" t="str">
        <f t="shared" si="50"/>
        <v>-</v>
      </c>
      <c r="K3254" s="298" t="str">
        <f>+CONTACTO!$C$6</f>
        <v>-</v>
      </c>
    </row>
    <row r="3255" spans="7:11" x14ac:dyDescent="0.25">
      <c r="G3255" s="80" t="str">
        <f t="shared" si="50"/>
        <v>-</v>
      </c>
      <c r="K3255" s="298" t="str">
        <f>+CONTACTO!$C$6</f>
        <v>-</v>
      </c>
    </row>
    <row r="3256" spans="7:11" x14ac:dyDescent="0.25">
      <c r="G3256" s="80" t="str">
        <f t="shared" si="50"/>
        <v>-</v>
      </c>
      <c r="K3256" s="298" t="str">
        <f>+CONTACTO!$C$6</f>
        <v>-</v>
      </c>
    </row>
    <row r="3257" spans="7:11" x14ac:dyDescent="0.25">
      <c r="G3257" s="80" t="str">
        <f t="shared" si="50"/>
        <v>-</v>
      </c>
      <c r="K3257" s="298" t="str">
        <f>+CONTACTO!$C$6</f>
        <v>-</v>
      </c>
    </row>
    <row r="3258" spans="7:11" x14ac:dyDescent="0.25">
      <c r="G3258" s="80" t="str">
        <f t="shared" si="50"/>
        <v>-</v>
      </c>
      <c r="K3258" s="298" t="str">
        <f>+CONTACTO!$C$6</f>
        <v>-</v>
      </c>
    </row>
    <row r="3259" spans="7:11" x14ac:dyDescent="0.25">
      <c r="G3259" s="80" t="str">
        <f t="shared" si="50"/>
        <v>-</v>
      </c>
      <c r="K3259" s="298" t="str">
        <f>+CONTACTO!$C$6</f>
        <v>-</v>
      </c>
    </row>
    <row r="3260" spans="7:11" x14ac:dyDescent="0.25">
      <c r="G3260" s="80" t="str">
        <f t="shared" si="50"/>
        <v>-</v>
      </c>
      <c r="K3260" s="298" t="str">
        <f>+CONTACTO!$C$6</f>
        <v>-</v>
      </c>
    </row>
    <row r="3261" spans="7:11" x14ac:dyDescent="0.25">
      <c r="G3261" s="80" t="str">
        <f t="shared" si="50"/>
        <v>-</v>
      </c>
      <c r="K3261" s="298" t="str">
        <f>+CONTACTO!$C$6</f>
        <v>-</v>
      </c>
    </row>
    <row r="3262" spans="7:11" x14ac:dyDescent="0.25">
      <c r="G3262" s="80" t="str">
        <f t="shared" si="50"/>
        <v>-</v>
      </c>
      <c r="K3262" s="298" t="str">
        <f>+CONTACTO!$C$6</f>
        <v>-</v>
      </c>
    </row>
    <row r="3263" spans="7:11" x14ac:dyDescent="0.25">
      <c r="G3263" s="80" t="str">
        <f t="shared" si="50"/>
        <v>-</v>
      </c>
      <c r="K3263" s="298" t="str">
        <f>+CONTACTO!$C$6</f>
        <v>-</v>
      </c>
    </row>
    <row r="3264" spans="7:11" x14ac:dyDescent="0.25">
      <c r="G3264" s="80" t="str">
        <f t="shared" si="50"/>
        <v>-</v>
      </c>
      <c r="K3264" s="298" t="str">
        <f>+CONTACTO!$C$6</f>
        <v>-</v>
      </c>
    </row>
    <row r="3265" spans="7:11" x14ac:dyDescent="0.25">
      <c r="G3265" s="80" t="str">
        <f t="shared" si="50"/>
        <v>-</v>
      </c>
      <c r="K3265" s="298" t="str">
        <f>+CONTACTO!$C$6</f>
        <v>-</v>
      </c>
    </row>
    <row r="3266" spans="7:11" x14ac:dyDescent="0.25">
      <c r="G3266" s="80" t="str">
        <f t="shared" si="50"/>
        <v>-</v>
      </c>
      <c r="K3266" s="298" t="str">
        <f>+CONTACTO!$C$6</f>
        <v>-</v>
      </c>
    </row>
    <row r="3267" spans="7:11" x14ac:dyDescent="0.25">
      <c r="G3267" s="80" t="str">
        <f t="shared" si="50"/>
        <v>-</v>
      </c>
      <c r="K3267" s="298" t="str">
        <f>+CONTACTO!$C$6</f>
        <v>-</v>
      </c>
    </row>
    <row r="3268" spans="7:11" x14ac:dyDescent="0.25">
      <c r="G3268" s="80" t="str">
        <f t="shared" si="50"/>
        <v>-</v>
      </c>
      <c r="K3268" s="298" t="str">
        <f>+CONTACTO!$C$6</f>
        <v>-</v>
      </c>
    </row>
    <row r="3269" spans="7:11" x14ac:dyDescent="0.25">
      <c r="G3269" s="80" t="str">
        <f t="shared" si="50"/>
        <v>-</v>
      </c>
      <c r="K3269" s="298" t="str">
        <f>+CONTACTO!$C$6</f>
        <v>-</v>
      </c>
    </row>
    <row r="3270" spans="7:11" x14ac:dyDescent="0.25">
      <c r="G3270" s="80" t="str">
        <f t="shared" si="50"/>
        <v>-</v>
      </c>
      <c r="K3270" s="298" t="str">
        <f>+CONTACTO!$C$6</f>
        <v>-</v>
      </c>
    </row>
    <row r="3271" spans="7:11" x14ac:dyDescent="0.25">
      <c r="G3271" s="80" t="str">
        <f t="shared" ref="G3271:G3334" si="51">IF(F3271="","-",IFERROR(+IF(F3271="si",(((E3271*19)/100)+E3271),E3271),"-"))</f>
        <v>-</v>
      </c>
      <c r="K3271" s="298" t="str">
        <f>+CONTACTO!$C$6</f>
        <v>-</v>
      </c>
    </row>
    <row r="3272" spans="7:11" x14ac:dyDescent="0.25">
      <c r="G3272" s="80" t="str">
        <f t="shared" si="51"/>
        <v>-</v>
      </c>
      <c r="K3272" s="298" t="str">
        <f>+CONTACTO!$C$6</f>
        <v>-</v>
      </c>
    </row>
    <row r="3273" spans="7:11" x14ac:dyDescent="0.25">
      <c r="G3273" s="80" t="str">
        <f t="shared" si="51"/>
        <v>-</v>
      </c>
      <c r="K3273" s="298" t="str">
        <f>+CONTACTO!$C$6</f>
        <v>-</v>
      </c>
    </row>
    <row r="3274" spans="7:11" x14ac:dyDescent="0.25">
      <c r="G3274" s="80" t="str">
        <f t="shared" si="51"/>
        <v>-</v>
      </c>
      <c r="K3274" s="298" t="str">
        <f>+CONTACTO!$C$6</f>
        <v>-</v>
      </c>
    </row>
    <row r="3275" spans="7:11" x14ac:dyDescent="0.25">
      <c r="G3275" s="80" t="str">
        <f t="shared" si="51"/>
        <v>-</v>
      </c>
      <c r="K3275" s="298" t="str">
        <f>+CONTACTO!$C$6</f>
        <v>-</v>
      </c>
    </row>
    <row r="3276" spans="7:11" x14ac:dyDescent="0.25">
      <c r="G3276" s="80" t="str">
        <f t="shared" si="51"/>
        <v>-</v>
      </c>
      <c r="K3276" s="298" t="str">
        <f>+CONTACTO!$C$6</f>
        <v>-</v>
      </c>
    </row>
    <row r="3277" spans="7:11" x14ac:dyDescent="0.25">
      <c r="G3277" s="80" t="str">
        <f t="shared" si="51"/>
        <v>-</v>
      </c>
      <c r="K3277" s="298" t="str">
        <f>+CONTACTO!$C$6</f>
        <v>-</v>
      </c>
    </row>
    <row r="3278" spans="7:11" x14ac:dyDescent="0.25">
      <c r="G3278" s="80" t="str">
        <f t="shared" si="51"/>
        <v>-</v>
      </c>
      <c r="K3278" s="298" t="str">
        <f>+CONTACTO!$C$6</f>
        <v>-</v>
      </c>
    </row>
    <row r="3279" spans="7:11" x14ac:dyDescent="0.25">
      <c r="G3279" s="80" t="str">
        <f t="shared" si="51"/>
        <v>-</v>
      </c>
      <c r="K3279" s="298" t="str">
        <f>+CONTACTO!$C$6</f>
        <v>-</v>
      </c>
    </row>
    <row r="3280" spans="7:11" x14ac:dyDescent="0.25">
      <c r="G3280" s="80" t="str">
        <f t="shared" si="51"/>
        <v>-</v>
      </c>
      <c r="K3280" s="298" t="str">
        <f>+CONTACTO!$C$6</f>
        <v>-</v>
      </c>
    </row>
    <row r="3281" spans="7:11" x14ac:dyDescent="0.25">
      <c r="G3281" s="80" t="str">
        <f t="shared" si="51"/>
        <v>-</v>
      </c>
      <c r="K3281" s="298" t="str">
        <f>+CONTACTO!$C$6</f>
        <v>-</v>
      </c>
    </row>
    <row r="3282" spans="7:11" x14ac:dyDescent="0.25">
      <c r="G3282" s="80" t="str">
        <f t="shared" si="51"/>
        <v>-</v>
      </c>
      <c r="K3282" s="298" t="str">
        <f>+CONTACTO!$C$6</f>
        <v>-</v>
      </c>
    </row>
    <row r="3283" spans="7:11" x14ac:dyDescent="0.25">
      <c r="G3283" s="80" t="str">
        <f t="shared" si="51"/>
        <v>-</v>
      </c>
      <c r="K3283" s="298" t="str">
        <f>+CONTACTO!$C$6</f>
        <v>-</v>
      </c>
    </row>
    <row r="3284" spans="7:11" x14ac:dyDescent="0.25">
      <c r="G3284" s="80" t="str">
        <f t="shared" si="51"/>
        <v>-</v>
      </c>
      <c r="K3284" s="298" t="str">
        <f>+CONTACTO!$C$6</f>
        <v>-</v>
      </c>
    </row>
    <row r="3285" spans="7:11" x14ac:dyDescent="0.25">
      <c r="G3285" s="80" t="str">
        <f t="shared" si="51"/>
        <v>-</v>
      </c>
      <c r="K3285" s="298" t="str">
        <f>+CONTACTO!$C$6</f>
        <v>-</v>
      </c>
    </row>
    <row r="3286" spans="7:11" x14ac:dyDescent="0.25">
      <c r="G3286" s="80" t="str">
        <f t="shared" si="51"/>
        <v>-</v>
      </c>
      <c r="K3286" s="298" t="str">
        <f>+CONTACTO!$C$6</f>
        <v>-</v>
      </c>
    </row>
    <row r="3287" spans="7:11" x14ac:dyDescent="0.25">
      <c r="G3287" s="80" t="str">
        <f t="shared" si="51"/>
        <v>-</v>
      </c>
      <c r="K3287" s="298" t="str">
        <f>+CONTACTO!$C$6</f>
        <v>-</v>
      </c>
    </row>
    <row r="3288" spans="7:11" x14ac:dyDescent="0.25">
      <c r="G3288" s="80" t="str">
        <f t="shared" si="51"/>
        <v>-</v>
      </c>
      <c r="K3288" s="298" t="str">
        <f>+CONTACTO!$C$6</f>
        <v>-</v>
      </c>
    </row>
    <row r="3289" spans="7:11" x14ac:dyDescent="0.25">
      <c r="G3289" s="80" t="str">
        <f t="shared" si="51"/>
        <v>-</v>
      </c>
      <c r="K3289" s="298" t="str">
        <f>+CONTACTO!$C$6</f>
        <v>-</v>
      </c>
    </row>
    <row r="3290" spans="7:11" x14ac:dyDescent="0.25">
      <c r="G3290" s="80" t="str">
        <f t="shared" si="51"/>
        <v>-</v>
      </c>
      <c r="K3290" s="298" t="str">
        <f>+CONTACTO!$C$6</f>
        <v>-</v>
      </c>
    </row>
    <row r="3291" spans="7:11" x14ac:dyDescent="0.25">
      <c r="G3291" s="80" t="str">
        <f t="shared" si="51"/>
        <v>-</v>
      </c>
      <c r="K3291" s="298" t="str">
        <f>+CONTACTO!$C$6</f>
        <v>-</v>
      </c>
    </row>
    <row r="3292" spans="7:11" x14ac:dyDescent="0.25">
      <c r="G3292" s="80" t="str">
        <f t="shared" si="51"/>
        <v>-</v>
      </c>
      <c r="K3292" s="298" t="str">
        <f>+CONTACTO!$C$6</f>
        <v>-</v>
      </c>
    </row>
    <row r="3293" spans="7:11" x14ac:dyDescent="0.25">
      <c r="G3293" s="80" t="str">
        <f t="shared" si="51"/>
        <v>-</v>
      </c>
      <c r="K3293" s="298" t="str">
        <f>+CONTACTO!$C$6</f>
        <v>-</v>
      </c>
    </row>
    <row r="3294" spans="7:11" x14ac:dyDescent="0.25">
      <c r="G3294" s="80" t="str">
        <f t="shared" si="51"/>
        <v>-</v>
      </c>
      <c r="K3294" s="298" t="str">
        <f>+CONTACTO!$C$6</f>
        <v>-</v>
      </c>
    </row>
    <row r="3295" spans="7:11" x14ac:dyDescent="0.25">
      <c r="G3295" s="80" t="str">
        <f t="shared" si="51"/>
        <v>-</v>
      </c>
      <c r="K3295" s="298" t="str">
        <f>+CONTACTO!$C$6</f>
        <v>-</v>
      </c>
    </row>
    <row r="3296" spans="7:11" x14ac:dyDescent="0.25">
      <c r="G3296" s="80" t="str">
        <f t="shared" si="51"/>
        <v>-</v>
      </c>
      <c r="K3296" s="298" t="str">
        <f>+CONTACTO!$C$6</f>
        <v>-</v>
      </c>
    </row>
    <row r="3297" spans="7:11" x14ac:dyDescent="0.25">
      <c r="G3297" s="80" t="str">
        <f t="shared" si="51"/>
        <v>-</v>
      </c>
      <c r="K3297" s="298" t="str">
        <f>+CONTACTO!$C$6</f>
        <v>-</v>
      </c>
    </row>
    <row r="3298" spans="7:11" x14ac:dyDescent="0.25">
      <c r="G3298" s="80" t="str">
        <f t="shared" si="51"/>
        <v>-</v>
      </c>
      <c r="K3298" s="298" t="str">
        <f>+CONTACTO!$C$6</f>
        <v>-</v>
      </c>
    </row>
    <row r="3299" spans="7:11" x14ac:dyDescent="0.25">
      <c r="G3299" s="80" t="str">
        <f t="shared" si="51"/>
        <v>-</v>
      </c>
      <c r="K3299" s="298" t="str">
        <f>+CONTACTO!$C$6</f>
        <v>-</v>
      </c>
    </row>
    <row r="3300" spans="7:11" x14ac:dyDescent="0.25">
      <c r="G3300" s="80" t="str">
        <f t="shared" si="51"/>
        <v>-</v>
      </c>
      <c r="K3300" s="298" t="str">
        <f>+CONTACTO!$C$6</f>
        <v>-</v>
      </c>
    </row>
    <row r="3301" spans="7:11" x14ac:dyDescent="0.25">
      <c r="G3301" s="80" t="str">
        <f t="shared" si="51"/>
        <v>-</v>
      </c>
      <c r="K3301" s="298" t="str">
        <f>+CONTACTO!$C$6</f>
        <v>-</v>
      </c>
    </row>
    <row r="3302" spans="7:11" x14ac:dyDescent="0.25">
      <c r="G3302" s="80" t="str">
        <f t="shared" si="51"/>
        <v>-</v>
      </c>
      <c r="K3302" s="298" t="str">
        <f>+CONTACTO!$C$6</f>
        <v>-</v>
      </c>
    </row>
    <row r="3303" spans="7:11" x14ac:dyDescent="0.25">
      <c r="G3303" s="80" t="str">
        <f t="shared" si="51"/>
        <v>-</v>
      </c>
      <c r="K3303" s="298" t="str">
        <f>+CONTACTO!$C$6</f>
        <v>-</v>
      </c>
    </row>
    <row r="3304" spans="7:11" x14ac:dyDescent="0.25">
      <c r="G3304" s="80" t="str">
        <f t="shared" si="51"/>
        <v>-</v>
      </c>
      <c r="K3304" s="298" t="str">
        <f>+CONTACTO!$C$6</f>
        <v>-</v>
      </c>
    </row>
    <row r="3305" spans="7:11" x14ac:dyDescent="0.25">
      <c r="G3305" s="80" t="str">
        <f t="shared" si="51"/>
        <v>-</v>
      </c>
      <c r="K3305" s="298" t="str">
        <f>+CONTACTO!$C$6</f>
        <v>-</v>
      </c>
    </row>
    <row r="3306" spans="7:11" x14ac:dyDescent="0.25">
      <c r="G3306" s="80" t="str">
        <f t="shared" si="51"/>
        <v>-</v>
      </c>
      <c r="K3306" s="298" t="str">
        <f>+CONTACTO!$C$6</f>
        <v>-</v>
      </c>
    </row>
    <row r="3307" spans="7:11" x14ac:dyDescent="0.25">
      <c r="G3307" s="80" t="str">
        <f t="shared" si="51"/>
        <v>-</v>
      </c>
      <c r="K3307" s="298" t="str">
        <f>+CONTACTO!$C$6</f>
        <v>-</v>
      </c>
    </row>
    <row r="3308" spans="7:11" x14ac:dyDescent="0.25">
      <c r="G3308" s="80" t="str">
        <f t="shared" si="51"/>
        <v>-</v>
      </c>
      <c r="K3308" s="298" t="str">
        <f>+CONTACTO!$C$6</f>
        <v>-</v>
      </c>
    </row>
    <row r="3309" spans="7:11" x14ac:dyDescent="0.25">
      <c r="G3309" s="80" t="str">
        <f t="shared" si="51"/>
        <v>-</v>
      </c>
      <c r="K3309" s="298" t="str">
        <f>+CONTACTO!$C$6</f>
        <v>-</v>
      </c>
    </row>
    <row r="3310" spans="7:11" x14ac:dyDescent="0.25">
      <c r="G3310" s="80" t="str">
        <f t="shared" si="51"/>
        <v>-</v>
      </c>
      <c r="K3310" s="298" t="str">
        <f>+CONTACTO!$C$6</f>
        <v>-</v>
      </c>
    </row>
    <row r="3311" spans="7:11" x14ac:dyDescent="0.25">
      <c r="G3311" s="80" t="str">
        <f t="shared" si="51"/>
        <v>-</v>
      </c>
      <c r="K3311" s="298" t="str">
        <f>+CONTACTO!$C$6</f>
        <v>-</v>
      </c>
    </row>
    <row r="3312" spans="7:11" x14ac:dyDescent="0.25">
      <c r="G3312" s="80" t="str">
        <f t="shared" si="51"/>
        <v>-</v>
      </c>
      <c r="K3312" s="298" t="str">
        <f>+CONTACTO!$C$6</f>
        <v>-</v>
      </c>
    </row>
    <row r="3313" spans="7:11" x14ac:dyDescent="0.25">
      <c r="G3313" s="80" t="str">
        <f t="shared" si="51"/>
        <v>-</v>
      </c>
      <c r="K3313" s="298" t="str">
        <f>+CONTACTO!$C$6</f>
        <v>-</v>
      </c>
    </row>
    <row r="3314" spans="7:11" x14ac:dyDescent="0.25">
      <c r="G3314" s="80" t="str">
        <f t="shared" si="51"/>
        <v>-</v>
      </c>
      <c r="K3314" s="298" t="str">
        <f>+CONTACTO!$C$6</f>
        <v>-</v>
      </c>
    </row>
    <row r="3315" spans="7:11" x14ac:dyDescent="0.25">
      <c r="G3315" s="80" t="str">
        <f t="shared" si="51"/>
        <v>-</v>
      </c>
      <c r="K3315" s="298" t="str">
        <f>+CONTACTO!$C$6</f>
        <v>-</v>
      </c>
    </row>
    <row r="3316" spans="7:11" x14ac:dyDescent="0.25">
      <c r="G3316" s="80" t="str">
        <f t="shared" si="51"/>
        <v>-</v>
      </c>
      <c r="K3316" s="298" t="str">
        <f>+CONTACTO!$C$6</f>
        <v>-</v>
      </c>
    </row>
    <row r="3317" spans="7:11" x14ac:dyDescent="0.25">
      <c r="G3317" s="80" t="str">
        <f t="shared" si="51"/>
        <v>-</v>
      </c>
      <c r="K3317" s="298" t="str">
        <f>+CONTACTO!$C$6</f>
        <v>-</v>
      </c>
    </row>
    <row r="3318" spans="7:11" x14ac:dyDescent="0.25">
      <c r="G3318" s="80" t="str">
        <f t="shared" si="51"/>
        <v>-</v>
      </c>
      <c r="K3318" s="298" t="str">
        <f>+CONTACTO!$C$6</f>
        <v>-</v>
      </c>
    </row>
    <row r="3319" spans="7:11" x14ac:dyDescent="0.25">
      <c r="G3319" s="80" t="str">
        <f t="shared" si="51"/>
        <v>-</v>
      </c>
      <c r="K3319" s="298" t="str">
        <f>+CONTACTO!$C$6</f>
        <v>-</v>
      </c>
    </row>
    <row r="3320" spans="7:11" x14ac:dyDescent="0.25">
      <c r="G3320" s="80" t="str">
        <f t="shared" si="51"/>
        <v>-</v>
      </c>
      <c r="K3320" s="298" t="str">
        <f>+CONTACTO!$C$6</f>
        <v>-</v>
      </c>
    </row>
    <row r="3321" spans="7:11" x14ac:dyDescent="0.25">
      <c r="G3321" s="80" t="str">
        <f t="shared" si="51"/>
        <v>-</v>
      </c>
      <c r="K3321" s="298" t="str">
        <f>+CONTACTO!$C$6</f>
        <v>-</v>
      </c>
    </row>
    <row r="3322" spans="7:11" x14ac:dyDescent="0.25">
      <c r="G3322" s="80" t="str">
        <f t="shared" si="51"/>
        <v>-</v>
      </c>
      <c r="K3322" s="298" t="str">
        <f>+CONTACTO!$C$6</f>
        <v>-</v>
      </c>
    </row>
    <row r="3323" spans="7:11" x14ac:dyDescent="0.25">
      <c r="G3323" s="80" t="str">
        <f t="shared" si="51"/>
        <v>-</v>
      </c>
      <c r="K3323" s="298" t="str">
        <f>+CONTACTO!$C$6</f>
        <v>-</v>
      </c>
    </row>
    <row r="3324" spans="7:11" x14ac:dyDescent="0.25">
      <c r="G3324" s="80" t="str">
        <f t="shared" si="51"/>
        <v>-</v>
      </c>
      <c r="K3324" s="298" t="str">
        <f>+CONTACTO!$C$6</f>
        <v>-</v>
      </c>
    </row>
    <row r="3325" spans="7:11" x14ac:dyDescent="0.25">
      <c r="G3325" s="80" t="str">
        <f t="shared" si="51"/>
        <v>-</v>
      </c>
      <c r="K3325" s="298" t="str">
        <f>+CONTACTO!$C$6</f>
        <v>-</v>
      </c>
    </row>
    <row r="3326" spans="7:11" x14ac:dyDescent="0.25">
      <c r="G3326" s="80" t="str">
        <f t="shared" si="51"/>
        <v>-</v>
      </c>
      <c r="K3326" s="298" t="str">
        <f>+CONTACTO!$C$6</f>
        <v>-</v>
      </c>
    </row>
    <row r="3327" spans="7:11" x14ac:dyDescent="0.25">
      <c r="G3327" s="80" t="str">
        <f t="shared" si="51"/>
        <v>-</v>
      </c>
      <c r="K3327" s="298" t="str">
        <f>+CONTACTO!$C$6</f>
        <v>-</v>
      </c>
    </row>
    <row r="3328" spans="7:11" x14ac:dyDescent="0.25">
      <c r="G3328" s="80" t="str">
        <f t="shared" si="51"/>
        <v>-</v>
      </c>
      <c r="K3328" s="298" t="str">
        <f>+CONTACTO!$C$6</f>
        <v>-</v>
      </c>
    </row>
    <row r="3329" spans="7:11" x14ac:dyDescent="0.25">
      <c r="G3329" s="80" t="str">
        <f t="shared" si="51"/>
        <v>-</v>
      </c>
      <c r="K3329" s="298" t="str">
        <f>+CONTACTO!$C$6</f>
        <v>-</v>
      </c>
    </row>
    <row r="3330" spans="7:11" x14ac:dyDescent="0.25">
      <c r="G3330" s="80" t="str">
        <f t="shared" si="51"/>
        <v>-</v>
      </c>
      <c r="K3330" s="298" t="str">
        <f>+CONTACTO!$C$6</f>
        <v>-</v>
      </c>
    </row>
    <row r="3331" spans="7:11" x14ac:dyDescent="0.25">
      <c r="G3331" s="80" t="str">
        <f t="shared" si="51"/>
        <v>-</v>
      </c>
      <c r="K3331" s="298" t="str">
        <f>+CONTACTO!$C$6</f>
        <v>-</v>
      </c>
    </row>
    <row r="3332" spans="7:11" x14ac:dyDescent="0.25">
      <c r="G3332" s="80" t="str">
        <f t="shared" si="51"/>
        <v>-</v>
      </c>
      <c r="K3332" s="298" t="str">
        <f>+CONTACTO!$C$6</f>
        <v>-</v>
      </c>
    </row>
    <row r="3333" spans="7:11" x14ac:dyDescent="0.25">
      <c r="G3333" s="80" t="str">
        <f t="shared" si="51"/>
        <v>-</v>
      </c>
      <c r="K3333" s="298" t="str">
        <f>+CONTACTO!$C$6</f>
        <v>-</v>
      </c>
    </row>
    <row r="3334" spans="7:11" x14ac:dyDescent="0.25">
      <c r="G3334" s="80" t="str">
        <f t="shared" si="51"/>
        <v>-</v>
      </c>
      <c r="K3334" s="298" t="str">
        <f>+CONTACTO!$C$6</f>
        <v>-</v>
      </c>
    </row>
    <row r="3335" spans="7:11" x14ac:dyDescent="0.25">
      <c r="G3335" s="80" t="str">
        <f t="shared" ref="G3335:G3398" si="52">IF(F3335="","-",IFERROR(+IF(F3335="si",(((E3335*19)/100)+E3335),E3335),"-"))</f>
        <v>-</v>
      </c>
      <c r="K3335" s="298" t="str">
        <f>+CONTACTO!$C$6</f>
        <v>-</v>
      </c>
    </row>
    <row r="3336" spans="7:11" x14ac:dyDescent="0.25">
      <c r="G3336" s="80" t="str">
        <f t="shared" si="52"/>
        <v>-</v>
      </c>
      <c r="K3336" s="298" t="str">
        <f>+CONTACTO!$C$6</f>
        <v>-</v>
      </c>
    </row>
    <row r="3337" spans="7:11" x14ac:dyDescent="0.25">
      <c r="G3337" s="80" t="str">
        <f t="shared" si="52"/>
        <v>-</v>
      </c>
      <c r="K3337" s="298" t="str">
        <f>+CONTACTO!$C$6</f>
        <v>-</v>
      </c>
    </row>
    <row r="3338" spans="7:11" x14ac:dyDescent="0.25">
      <c r="G3338" s="80" t="str">
        <f t="shared" si="52"/>
        <v>-</v>
      </c>
      <c r="K3338" s="298" t="str">
        <f>+CONTACTO!$C$6</f>
        <v>-</v>
      </c>
    </row>
    <row r="3339" spans="7:11" x14ac:dyDescent="0.25">
      <c r="G3339" s="80" t="str">
        <f t="shared" si="52"/>
        <v>-</v>
      </c>
      <c r="K3339" s="298" t="str">
        <f>+CONTACTO!$C$6</f>
        <v>-</v>
      </c>
    </row>
    <row r="3340" spans="7:11" x14ac:dyDescent="0.25">
      <c r="G3340" s="80" t="str">
        <f t="shared" si="52"/>
        <v>-</v>
      </c>
      <c r="K3340" s="298" t="str">
        <f>+CONTACTO!$C$6</f>
        <v>-</v>
      </c>
    </row>
    <row r="3341" spans="7:11" x14ac:dyDescent="0.25">
      <c r="G3341" s="80" t="str">
        <f t="shared" si="52"/>
        <v>-</v>
      </c>
      <c r="K3341" s="298" t="str">
        <f>+CONTACTO!$C$6</f>
        <v>-</v>
      </c>
    </row>
    <row r="3342" spans="7:11" x14ac:dyDescent="0.25">
      <c r="G3342" s="80" t="str">
        <f t="shared" si="52"/>
        <v>-</v>
      </c>
      <c r="K3342" s="298" t="str">
        <f>+CONTACTO!$C$6</f>
        <v>-</v>
      </c>
    </row>
    <row r="3343" spans="7:11" x14ac:dyDescent="0.25">
      <c r="G3343" s="80" t="str">
        <f t="shared" si="52"/>
        <v>-</v>
      </c>
      <c r="K3343" s="298" t="str">
        <f>+CONTACTO!$C$6</f>
        <v>-</v>
      </c>
    </row>
    <row r="3344" spans="7:11" x14ac:dyDescent="0.25">
      <c r="G3344" s="80" t="str">
        <f t="shared" si="52"/>
        <v>-</v>
      </c>
      <c r="K3344" s="298" t="str">
        <f>+CONTACTO!$C$6</f>
        <v>-</v>
      </c>
    </row>
    <row r="3345" spans="7:11" x14ac:dyDescent="0.25">
      <c r="G3345" s="80" t="str">
        <f t="shared" si="52"/>
        <v>-</v>
      </c>
      <c r="K3345" s="298" t="str">
        <f>+CONTACTO!$C$6</f>
        <v>-</v>
      </c>
    </row>
    <row r="3346" spans="7:11" x14ac:dyDescent="0.25">
      <c r="G3346" s="80" t="str">
        <f t="shared" si="52"/>
        <v>-</v>
      </c>
      <c r="K3346" s="298" t="str">
        <f>+CONTACTO!$C$6</f>
        <v>-</v>
      </c>
    </row>
    <row r="3347" spans="7:11" x14ac:dyDescent="0.25">
      <c r="G3347" s="80" t="str">
        <f t="shared" si="52"/>
        <v>-</v>
      </c>
      <c r="K3347" s="298" t="str">
        <f>+CONTACTO!$C$6</f>
        <v>-</v>
      </c>
    </row>
    <row r="3348" spans="7:11" x14ac:dyDescent="0.25">
      <c r="G3348" s="80" t="str">
        <f t="shared" si="52"/>
        <v>-</v>
      </c>
      <c r="K3348" s="298" t="str">
        <f>+CONTACTO!$C$6</f>
        <v>-</v>
      </c>
    </row>
    <row r="3349" spans="7:11" x14ac:dyDescent="0.25">
      <c r="G3349" s="80" t="str">
        <f t="shared" si="52"/>
        <v>-</v>
      </c>
      <c r="K3349" s="298" t="str">
        <f>+CONTACTO!$C$6</f>
        <v>-</v>
      </c>
    </row>
    <row r="3350" spans="7:11" x14ac:dyDescent="0.25">
      <c r="G3350" s="80" t="str">
        <f t="shared" si="52"/>
        <v>-</v>
      </c>
      <c r="K3350" s="298" t="str">
        <f>+CONTACTO!$C$6</f>
        <v>-</v>
      </c>
    </row>
    <row r="3351" spans="7:11" x14ac:dyDescent="0.25">
      <c r="G3351" s="80" t="str">
        <f t="shared" si="52"/>
        <v>-</v>
      </c>
      <c r="K3351" s="298" t="str">
        <f>+CONTACTO!$C$6</f>
        <v>-</v>
      </c>
    </row>
    <row r="3352" spans="7:11" x14ac:dyDescent="0.25">
      <c r="G3352" s="80" t="str">
        <f t="shared" si="52"/>
        <v>-</v>
      </c>
      <c r="K3352" s="298" t="str">
        <f>+CONTACTO!$C$6</f>
        <v>-</v>
      </c>
    </row>
    <row r="3353" spans="7:11" x14ac:dyDescent="0.25">
      <c r="G3353" s="80" t="str">
        <f t="shared" si="52"/>
        <v>-</v>
      </c>
      <c r="K3353" s="298" t="str">
        <f>+CONTACTO!$C$6</f>
        <v>-</v>
      </c>
    </row>
    <row r="3354" spans="7:11" x14ac:dyDescent="0.25">
      <c r="G3354" s="80" t="str">
        <f t="shared" si="52"/>
        <v>-</v>
      </c>
      <c r="K3354" s="298" t="str">
        <f>+CONTACTO!$C$6</f>
        <v>-</v>
      </c>
    </row>
    <row r="3355" spans="7:11" x14ac:dyDescent="0.25">
      <c r="G3355" s="80" t="str">
        <f t="shared" si="52"/>
        <v>-</v>
      </c>
      <c r="K3355" s="298" t="str">
        <f>+CONTACTO!$C$6</f>
        <v>-</v>
      </c>
    </row>
    <row r="3356" spans="7:11" x14ac:dyDescent="0.25">
      <c r="G3356" s="80" t="str">
        <f t="shared" si="52"/>
        <v>-</v>
      </c>
      <c r="K3356" s="298" t="str">
        <f>+CONTACTO!$C$6</f>
        <v>-</v>
      </c>
    </row>
    <row r="3357" spans="7:11" x14ac:dyDescent="0.25">
      <c r="G3357" s="80" t="str">
        <f t="shared" si="52"/>
        <v>-</v>
      </c>
      <c r="K3357" s="298" t="str">
        <f>+CONTACTO!$C$6</f>
        <v>-</v>
      </c>
    </row>
    <row r="3358" spans="7:11" x14ac:dyDescent="0.25">
      <c r="G3358" s="80" t="str">
        <f t="shared" si="52"/>
        <v>-</v>
      </c>
      <c r="K3358" s="298" t="str">
        <f>+CONTACTO!$C$6</f>
        <v>-</v>
      </c>
    </row>
    <row r="3359" spans="7:11" x14ac:dyDescent="0.25">
      <c r="G3359" s="80" t="str">
        <f t="shared" si="52"/>
        <v>-</v>
      </c>
      <c r="K3359" s="298" t="str">
        <f>+CONTACTO!$C$6</f>
        <v>-</v>
      </c>
    </row>
    <row r="3360" spans="7:11" x14ac:dyDescent="0.25">
      <c r="G3360" s="80" t="str">
        <f t="shared" si="52"/>
        <v>-</v>
      </c>
      <c r="K3360" s="298" t="str">
        <f>+CONTACTO!$C$6</f>
        <v>-</v>
      </c>
    </row>
    <row r="3361" spans="7:11" x14ac:dyDescent="0.25">
      <c r="G3361" s="80" t="str">
        <f t="shared" si="52"/>
        <v>-</v>
      </c>
      <c r="K3361" s="298" t="str">
        <f>+CONTACTO!$C$6</f>
        <v>-</v>
      </c>
    </row>
    <row r="3362" spans="7:11" x14ac:dyDescent="0.25">
      <c r="G3362" s="80" t="str">
        <f t="shared" si="52"/>
        <v>-</v>
      </c>
      <c r="K3362" s="298" t="str">
        <f>+CONTACTO!$C$6</f>
        <v>-</v>
      </c>
    </row>
    <row r="3363" spans="7:11" x14ac:dyDescent="0.25">
      <c r="G3363" s="80" t="str">
        <f t="shared" si="52"/>
        <v>-</v>
      </c>
      <c r="K3363" s="298" t="str">
        <f>+CONTACTO!$C$6</f>
        <v>-</v>
      </c>
    </row>
    <row r="3364" spans="7:11" x14ac:dyDescent="0.25">
      <c r="G3364" s="80" t="str">
        <f t="shared" si="52"/>
        <v>-</v>
      </c>
      <c r="K3364" s="298" t="str">
        <f>+CONTACTO!$C$6</f>
        <v>-</v>
      </c>
    </row>
    <row r="3365" spans="7:11" x14ac:dyDescent="0.25">
      <c r="G3365" s="80" t="str">
        <f t="shared" si="52"/>
        <v>-</v>
      </c>
      <c r="K3365" s="298" t="str">
        <f>+CONTACTO!$C$6</f>
        <v>-</v>
      </c>
    </row>
    <row r="3366" spans="7:11" x14ac:dyDescent="0.25">
      <c r="G3366" s="80" t="str">
        <f t="shared" si="52"/>
        <v>-</v>
      </c>
      <c r="K3366" s="298" t="str">
        <f>+CONTACTO!$C$6</f>
        <v>-</v>
      </c>
    </row>
    <row r="3367" spans="7:11" x14ac:dyDescent="0.25">
      <c r="G3367" s="80" t="str">
        <f t="shared" si="52"/>
        <v>-</v>
      </c>
      <c r="K3367" s="298" t="str">
        <f>+CONTACTO!$C$6</f>
        <v>-</v>
      </c>
    </row>
    <row r="3368" spans="7:11" x14ac:dyDescent="0.25">
      <c r="G3368" s="80" t="str">
        <f t="shared" si="52"/>
        <v>-</v>
      </c>
      <c r="K3368" s="298" t="str">
        <f>+CONTACTO!$C$6</f>
        <v>-</v>
      </c>
    </row>
    <row r="3369" spans="7:11" x14ac:dyDescent="0.25">
      <c r="G3369" s="80" t="str">
        <f t="shared" si="52"/>
        <v>-</v>
      </c>
      <c r="K3369" s="298" t="str">
        <f>+CONTACTO!$C$6</f>
        <v>-</v>
      </c>
    </row>
    <row r="3370" spans="7:11" x14ac:dyDescent="0.25">
      <c r="G3370" s="80" t="str">
        <f t="shared" si="52"/>
        <v>-</v>
      </c>
      <c r="K3370" s="298" t="str">
        <f>+CONTACTO!$C$6</f>
        <v>-</v>
      </c>
    </row>
    <row r="3371" spans="7:11" x14ac:dyDescent="0.25">
      <c r="G3371" s="80" t="str">
        <f t="shared" si="52"/>
        <v>-</v>
      </c>
      <c r="K3371" s="298" t="str">
        <f>+CONTACTO!$C$6</f>
        <v>-</v>
      </c>
    </row>
    <row r="3372" spans="7:11" x14ac:dyDescent="0.25">
      <c r="G3372" s="80" t="str">
        <f t="shared" si="52"/>
        <v>-</v>
      </c>
      <c r="K3372" s="298" t="str">
        <f>+CONTACTO!$C$6</f>
        <v>-</v>
      </c>
    </row>
    <row r="3373" spans="7:11" x14ac:dyDescent="0.25">
      <c r="G3373" s="80" t="str">
        <f t="shared" si="52"/>
        <v>-</v>
      </c>
      <c r="K3373" s="298" t="str">
        <f>+CONTACTO!$C$6</f>
        <v>-</v>
      </c>
    </row>
    <row r="3374" spans="7:11" x14ac:dyDescent="0.25">
      <c r="G3374" s="80" t="str">
        <f t="shared" si="52"/>
        <v>-</v>
      </c>
      <c r="K3374" s="298" t="str">
        <f>+CONTACTO!$C$6</f>
        <v>-</v>
      </c>
    </row>
    <row r="3375" spans="7:11" x14ac:dyDescent="0.25">
      <c r="G3375" s="80" t="str">
        <f t="shared" si="52"/>
        <v>-</v>
      </c>
      <c r="K3375" s="298" t="str">
        <f>+CONTACTO!$C$6</f>
        <v>-</v>
      </c>
    </row>
    <row r="3376" spans="7:11" x14ac:dyDescent="0.25">
      <c r="G3376" s="80" t="str">
        <f t="shared" si="52"/>
        <v>-</v>
      </c>
      <c r="K3376" s="298" t="str">
        <f>+CONTACTO!$C$6</f>
        <v>-</v>
      </c>
    </row>
    <row r="3377" spans="7:11" x14ac:dyDescent="0.25">
      <c r="G3377" s="80" t="str">
        <f t="shared" si="52"/>
        <v>-</v>
      </c>
      <c r="K3377" s="298" t="str">
        <f>+CONTACTO!$C$6</f>
        <v>-</v>
      </c>
    </row>
    <row r="3378" spans="7:11" x14ac:dyDescent="0.25">
      <c r="G3378" s="80" t="str">
        <f t="shared" si="52"/>
        <v>-</v>
      </c>
      <c r="K3378" s="298" t="str">
        <f>+CONTACTO!$C$6</f>
        <v>-</v>
      </c>
    </row>
    <row r="3379" spans="7:11" x14ac:dyDescent="0.25">
      <c r="G3379" s="80" t="str">
        <f t="shared" si="52"/>
        <v>-</v>
      </c>
      <c r="K3379" s="298" t="str">
        <f>+CONTACTO!$C$6</f>
        <v>-</v>
      </c>
    </row>
    <row r="3380" spans="7:11" x14ac:dyDescent="0.25">
      <c r="G3380" s="80" t="str">
        <f t="shared" si="52"/>
        <v>-</v>
      </c>
      <c r="K3380" s="298" t="str">
        <f>+CONTACTO!$C$6</f>
        <v>-</v>
      </c>
    </row>
    <row r="3381" spans="7:11" x14ac:dyDescent="0.25">
      <c r="G3381" s="80" t="str">
        <f t="shared" si="52"/>
        <v>-</v>
      </c>
      <c r="K3381" s="298" t="str">
        <f>+CONTACTO!$C$6</f>
        <v>-</v>
      </c>
    </row>
    <row r="3382" spans="7:11" x14ac:dyDescent="0.25">
      <c r="G3382" s="80" t="str">
        <f t="shared" si="52"/>
        <v>-</v>
      </c>
      <c r="K3382" s="298" t="str">
        <f>+CONTACTO!$C$6</f>
        <v>-</v>
      </c>
    </row>
    <row r="3383" spans="7:11" x14ac:dyDescent="0.25">
      <c r="G3383" s="80" t="str">
        <f t="shared" si="52"/>
        <v>-</v>
      </c>
      <c r="K3383" s="298" t="str">
        <f>+CONTACTO!$C$6</f>
        <v>-</v>
      </c>
    </row>
    <row r="3384" spans="7:11" x14ac:dyDescent="0.25">
      <c r="G3384" s="80" t="str">
        <f t="shared" si="52"/>
        <v>-</v>
      </c>
      <c r="K3384" s="298" t="str">
        <f>+CONTACTO!$C$6</f>
        <v>-</v>
      </c>
    </row>
    <row r="3385" spans="7:11" x14ac:dyDescent="0.25">
      <c r="G3385" s="80" t="str">
        <f t="shared" si="52"/>
        <v>-</v>
      </c>
      <c r="K3385" s="298" t="str">
        <f>+CONTACTO!$C$6</f>
        <v>-</v>
      </c>
    </row>
    <row r="3386" spans="7:11" x14ac:dyDescent="0.25">
      <c r="G3386" s="80" t="str">
        <f t="shared" si="52"/>
        <v>-</v>
      </c>
      <c r="K3386" s="298" t="str">
        <f>+CONTACTO!$C$6</f>
        <v>-</v>
      </c>
    </row>
    <row r="3387" spans="7:11" x14ac:dyDescent="0.25">
      <c r="G3387" s="80" t="str">
        <f t="shared" si="52"/>
        <v>-</v>
      </c>
      <c r="K3387" s="298" t="str">
        <f>+CONTACTO!$C$6</f>
        <v>-</v>
      </c>
    </row>
    <row r="3388" spans="7:11" x14ac:dyDescent="0.25">
      <c r="G3388" s="80" t="str">
        <f t="shared" si="52"/>
        <v>-</v>
      </c>
      <c r="K3388" s="298" t="str">
        <f>+CONTACTO!$C$6</f>
        <v>-</v>
      </c>
    </row>
    <row r="3389" spans="7:11" x14ac:dyDescent="0.25">
      <c r="G3389" s="80" t="str">
        <f t="shared" si="52"/>
        <v>-</v>
      </c>
      <c r="K3389" s="298" t="str">
        <f>+CONTACTO!$C$6</f>
        <v>-</v>
      </c>
    </row>
    <row r="3390" spans="7:11" x14ac:dyDescent="0.25">
      <c r="G3390" s="80" t="str">
        <f t="shared" si="52"/>
        <v>-</v>
      </c>
      <c r="K3390" s="298" t="str">
        <f>+CONTACTO!$C$6</f>
        <v>-</v>
      </c>
    </row>
    <row r="3391" spans="7:11" x14ac:dyDescent="0.25">
      <c r="G3391" s="80" t="str">
        <f t="shared" si="52"/>
        <v>-</v>
      </c>
      <c r="K3391" s="298" t="str">
        <f>+CONTACTO!$C$6</f>
        <v>-</v>
      </c>
    </row>
    <row r="3392" spans="7:11" x14ac:dyDescent="0.25">
      <c r="G3392" s="80" t="str">
        <f t="shared" si="52"/>
        <v>-</v>
      </c>
      <c r="K3392" s="298" t="str">
        <f>+CONTACTO!$C$6</f>
        <v>-</v>
      </c>
    </row>
    <row r="3393" spans="7:11" x14ac:dyDescent="0.25">
      <c r="G3393" s="80" t="str">
        <f t="shared" si="52"/>
        <v>-</v>
      </c>
      <c r="K3393" s="298" t="str">
        <f>+CONTACTO!$C$6</f>
        <v>-</v>
      </c>
    </row>
    <row r="3394" spans="7:11" x14ac:dyDescent="0.25">
      <c r="G3394" s="80" t="str">
        <f t="shared" si="52"/>
        <v>-</v>
      </c>
      <c r="K3394" s="298" t="str">
        <f>+CONTACTO!$C$6</f>
        <v>-</v>
      </c>
    </row>
    <row r="3395" spans="7:11" x14ac:dyDescent="0.25">
      <c r="G3395" s="80" t="str">
        <f t="shared" si="52"/>
        <v>-</v>
      </c>
      <c r="K3395" s="298" t="str">
        <f>+CONTACTO!$C$6</f>
        <v>-</v>
      </c>
    </row>
    <row r="3396" spans="7:11" x14ac:dyDescent="0.25">
      <c r="G3396" s="80" t="str">
        <f t="shared" si="52"/>
        <v>-</v>
      </c>
      <c r="K3396" s="298" t="str">
        <f>+CONTACTO!$C$6</f>
        <v>-</v>
      </c>
    </row>
    <row r="3397" spans="7:11" x14ac:dyDescent="0.25">
      <c r="G3397" s="80" t="str">
        <f t="shared" si="52"/>
        <v>-</v>
      </c>
      <c r="K3397" s="298" t="str">
        <f>+CONTACTO!$C$6</f>
        <v>-</v>
      </c>
    </row>
    <row r="3398" spans="7:11" x14ac:dyDescent="0.25">
      <c r="G3398" s="80" t="str">
        <f t="shared" si="52"/>
        <v>-</v>
      </c>
      <c r="K3398" s="298" t="str">
        <f>+CONTACTO!$C$6</f>
        <v>-</v>
      </c>
    </row>
    <row r="3399" spans="7:11" x14ac:dyDescent="0.25">
      <c r="G3399" s="80" t="str">
        <f t="shared" ref="G3399:G3462" si="53">IF(F3399="","-",IFERROR(+IF(F3399="si",(((E3399*19)/100)+E3399),E3399),"-"))</f>
        <v>-</v>
      </c>
      <c r="K3399" s="298" t="str">
        <f>+CONTACTO!$C$6</f>
        <v>-</v>
      </c>
    </row>
    <row r="3400" spans="7:11" x14ac:dyDescent="0.25">
      <c r="G3400" s="80" t="str">
        <f t="shared" si="53"/>
        <v>-</v>
      </c>
      <c r="K3400" s="298" t="str">
        <f>+CONTACTO!$C$6</f>
        <v>-</v>
      </c>
    </row>
    <row r="3401" spans="7:11" x14ac:dyDescent="0.25">
      <c r="G3401" s="80" t="str">
        <f t="shared" si="53"/>
        <v>-</v>
      </c>
      <c r="K3401" s="298" t="str">
        <f>+CONTACTO!$C$6</f>
        <v>-</v>
      </c>
    </row>
    <row r="3402" spans="7:11" x14ac:dyDescent="0.25">
      <c r="G3402" s="80" t="str">
        <f t="shared" si="53"/>
        <v>-</v>
      </c>
      <c r="K3402" s="298" t="str">
        <f>+CONTACTO!$C$6</f>
        <v>-</v>
      </c>
    </row>
    <row r="3403" spans="7:11" x14ac:dyDescent="0.25">
      <c r="G3403" s="80" t="str">
        <f t="shared" si="53"/>
        <v>-</v>
      </c>
      <c r="K3403" s="298" t="str">
        <f>+CONTACTO!$C$6</f>
        <v>-</v>
      </c>
    </row>
    <row r="3404" spans="7:11" x14ac:dyDescent="0.25">
      <c r="G3404" s="80" t="str">
        <f t="shared" si="53"/>
        <v>-</v>
      </c>
      <c r="K3404" s="298" t="str">
        <f>+CONTACTO!$C$6</f>
        <v>-</v>
      </c>
    </row>
    <row r="3405" spans="7:11" x14ac:dyDescent="0.25">
      <c r="G3405" s="80" t="str">
        <f t="shared" si="53"/>
        <v>-</v>
      </c>
      <c r="K3405" s="298" t="str">
        <f>+CONTACTO!$C$6</f>
        <v>-</v>
      </c>
    </row>
    <row r="3406" spans="7:11" x14ac:dyDescent="0.25">
      <c r="G3406" s="80" t="str">
        <f t="shared" si="53"/>
        <v>-</v>
      </c>
      <c r="K3406" s="298" t="str">
        <f>+CONTACTO!$C$6</f>
        <v>-</v>
      </c>
    </row>
    <row r="3407" spans="7:11" x14ac:dyDescent="0.25">
      <c r="G3407" s="80" t="str">
        <f t="shared" si="53"/>
        <v>-</v>
      </c>
      <c r="K3407" s="298" t="str">
        <f>+CONTACTO!$C$6</f>
        <v>-</v>
      </c>
    </row>
    <row r="3408" spans="7:11" x14ac:dyDescent="0.25">
      <c r="G3408" s="80" t="str">
        <f t="shared" si="53"/>
        <v>-</v>
      </c>
      <c r="K3408" s="298" t="str">
        <f>+CONTACTO!$C$6</f>
        <v>-</v>
      </c>
    </row>
    <row r="3409" spans="7:11" x14ac:dyDescent="0.25">
      <c r="G3409" s="80" t="str">
        <f t="shared" si="53"/>
        <v>-</v>
      </c>
      <c r="K3409" s="298" t="str">
        <f>+CONTACTO!$C$6</f>
        <v>-</v>
      </c>
    </row>
    <row r="3410" spans="7:11" x14ac:dyDescent="0.25">
      <c r="G3410" s="80" t="str">
        <f t="shared" si="53"/>
        <v>-</v>
      </c>
      <c r="K3410" s="298" t="str">
        <f>+CONTACTO!$C$6</f>
        <v>-</v>
      </c>
    </row>
    <row r="3411" spans="7:11" x14ac:dyDescent="0.25">
      <c r="G3411" s="80" t="str">
        <f t="shared" si="53"/>
        <v>-</v>
      </c>
      <c r="K3411" s="298" t="str">
        <f>+CONTACTO!$C$6</f>
        <v>-</v>
      </c>
    </row>
    <row r="3412" spans="7:11" x14ac:dyDescent="0.25">
      <c r="G3412" s="80" t="str">
        <f t="shared" si="53"/>
        <v>-</v>
      </c>
      <c r="K3412" s="298" t="str">
        <f>+CONTACTO!$C$6</f>
        <v>-</v>
      </c>
    </row>
    <row r="3413" spans="7:11" x14ac:dyDescent="0.25">
      <c r="G3413" s="80" t="str">
        <f t="shared" si="53"/>
        <v>-</v>
      </c>
      <c r="K3413" s="298" t="str">
        <f>+CONTACTO!$C$6</f>
        <v>-</v>
      </c>
    </row>
    <row r="3414" spans="7:11" x14ac:dyDescent="0.25">
      <c r="G3414" s="80" t="str">
        <f t="shared" si="53"/>
        <v>-</v>
      </c>
      <c r="K3414" s="298" t="str">
        <f>+CONTACTO!$C$6</f>
        <v>-</v>
      </c>
    </row>
    <row r="3415" spans="7:11" x14ac:dyDescent="0.25">
      <c r="G3415" s="80" t="str">
        <f t="shared" si="53"/>
        <v>-</v>
      </c>
      <c r="K3415" s="298" t="str">
        <f>+CONTACTO!$C$6</f>
        <v>-</v>
      </c>
    </row>
    <row r="3416" spans="7:11" x14ac:dyDescent="0.25">
      <c r="G3416" s="80" t="str">
        <f t="shared" si="53"/>
        <v>-</v>
      </c>
      <c r="K3416" s="298" t="str">
        <f>+CONTACTO!$C$6</f>
        <v>-</v>
      </c>
    </row>
    <row r="3417" spans="7:11" x14ac:dyDescent="0.25">
      <c r="G3417" s="80" t="str">
        <f t="shared" si="53"/>
        <v>-</v>
      </c>
      <c r="K3417" s="298" t="str">
        <f>+CONTACTO!$C$6</f>
        <v>-</v>
      </c>
    </row>
    <row r="3418" spans="7:11" x14ac:dyDescent="0.25">
      <c r="G3418" s="80" t="str">
        <f t="shared" si="53"/>
        <v>-</v>
      </c>
      <c r="K3418" s="298" t="str">
        <f>+CONTACTO!$C$6</f>
        <v>-</v>
      </c>
    </row>
    <row r="3419" spans="7:11" x14ac:dyDescent="0.25">
      <c r="G3419" s="80" t="str">
        <f t="shared" si="53"/>
        <v>-</v>
      </c>
      <c r="K3419" s="298" t="str">
        <f>+CONTACTO!$C$6</f>
        <v>-</v>
      </c>
    </row>
    <row r="3420" spans="7:11" x14ac:dyDescent="0.25">
      <c r="G3420" s="80" t="str">
        <f t="shared" si="53"/>
        <v>-</v>
      </c>
      <c r="K3420" s="298" t="str">
        <f>+CONTACTO!$C$6</f>
        <v>-</v>
      </c>
    </row>
    <row r="3421" spans="7:11" x14ac:dyDescent="0.25">
      <c r="G3421" s="80" t="str">
        <f t="shared" si="53"/>
        <v>-</v>
      </c>
      <c r="K3421" s="298" t="str">
        <f>+CONTACTO!$C$6</f>
        <v>-</v>
      </c>
    </row>
    <row r="3422" spans="7:11" x14ac:dyDescent="0.25">
      <c r="G3422" s="80" t="str">
        <f t="shared" si="53"/>
        <v>-</v>
      </c>
      <c r="K3422" s="298" t="str">
        <f>+CONTACTO!$C$6</f>
        <v>-</v>
      </c>
    </row>
    <row r="3423" spans="7:11" x14ac:dyDescent="0.25">
      <c r="G3423" s="80" t="str">
        <f t="shared" si="53"/>
        <v>-</v>
      </c>
      <c r="K3423" s="298" t="str">
        <f>+CONTACTO!$C$6</f>
        <v>-</v>
      </c>
    </row>
    <row r="3424" spans="7:11" x14ac:dyDescent="0.25">
      <c r="G3424" s="80" t="str">
        <f t="shared" si="53"/>
        <v>-</v>
      </c>
      <c r="K3424" s="298" t="str">
        <f>+CONTACTO!$C$6</f>
        <v>-</v>
      </c>
    </row>
    <row r="3425" spans="7:11" x14ac:dyDescent="0.25">
      <c r="G3425" s="80" t="str">
        <f t="shared" si="53"/>
        <v>-</v>
      </c>
      <c r="K3425" s="298" t="str">
        <f>+CONTACTO!$C$6</f>
        <v>-</v>
      </c>
    </row>
    <row r="3426" spans="7:11" x14ac:dyDescent="0.25">
      <c r="G3426" s="80" t="str">
        <f t="shared" si="53"/>
        <v>-</v>
      </c>
      <c r="K3426" s="298" t="str">
        <f>+CONTACTO!$C$6</f>
        <v>-</v>
      </c>
    </row>
    <row r="3427" spans="7:11" x14ac:dyDescent="0.25">
      <c r="G3427" s="80" t="str">
        <f t="shared" si="53"/>
        <v>-</v>
      </c>
      <c r="K3427" s="298" t="str">
        <f>+CONTACTO!$C$6</f>
        <v>-</v>
      </c>
    </row>
    <row r="3428" spans="7:11" x14ac:dyDescent="0.25">
      <c r="G3428" s="80" t="str">
        <f t="shared" si="53"/>
        <v>-</v>
      </c>
      <c r="K3428" s="298" t="str">
        <f>+CONTACTO!$C$6</f>
        <v>-</v>
      </c>
    </row>
    <row r="3429" spans="7:11" x14ac:dyDescent="0.25">
      <c r="G3429" s="80" t="str">
        <f t="shared" si="53"/>
        <v>-</v>
      </c>
      <c r="K3429" s="298" t="str">
        <f>+CONTACTO!$C$6</f>
        <v>-</v>
      </c>
    </row>
    <row r="3430" spans="7:11" x14ac:dyDescent="0.25">
      <c r="G3430" s="80" t="str">
        <f t="shared" si="53"/>
        <v>-</v>
      </c>
      <c r="K3430" s="298" t="str">
        <f>+CONTACTO!$C$6</f>
        <v>-</v>
      </c>
    </row>
    <row r="3431" spans="7:11" x14ac:dyDescent="0.25">
      <c r="G3431" s="80" t="str">
        <f t="shared" si="53"/>
        <v>-</v>
      </c>
      <c r="K3431" s="298" t="str">
        <f>+CONTACTO!$C$6</f>
        <v>-</v>
      </c>
    </row>
    <row r="3432" spans="7:11" x14ac:dyDescent="0.25">
      <c r="G3432" s="80" t="str">
        <f t="shared" si="53"/>
        <v>-</v>
      </c>
      <c r="K3432" s="298" t="str">
        <f>+CONTACTO!$C$6</f>
        <v>-</v>
      </c>
    </row>
    <row r="3433" spans="7:11" x14ac:dyDescent="0.25">
      <c r="G3433" s="80" t="str">
        <f t="shared" si="53"/>
        <v>-</v>
      </c>
      <c r="K3433" s="298" t="str">
        <f>+CONTACTO!$C$6</f>
        <v>-</v>
      </c>
    </row>
    <row r="3434" spans="7:11" x14ac:dyDescent="0.25">
      <c r="G3434" s="80" t="str">
        <f t="shared" si="53"/>
        <v>-</v>
      </c>
      <c r="K3434" s="298" t="str">
        <f>+CONTACTO!$C$6</f>
        <v>-</v>
      </c>
    </row>
    <row r="3435" spans="7:11" x14ac:dyDescent="0.25">
      <c r="G3435" s="80" t="str">
        <f t="shared" si="53"/>
        <v>-</v>
      </c>
      <c r="K3435" s="298" t="str">
        <f>+CONTACTO!$C$6</f>
        <v>-</v>
      </c>
    </row>
    <row r="3436" spans="7:11" x14ac:dyDescent="0.25">
      <c r="G3436" s="80" t="str">
        <f t="shared" si="53"/>
        <v>-</v>
      </c>
      <c r="K3436" s="298" t="str">
        <f>+CONTACTO!$C$6</f>
        <v>-</v>
      </c>
    </row>
    <row r="3437" spans="7:11" x14ac:dyDescent="0.25">
      <c r="G3437" s="80" t="str">
        <f t="shared" si="53"/>
        <v>-</v>
      </c>
      <c r="K3437" s="298" t="str">
        <f>+CONTACTO!$C$6</f>
        <v>-</v>
      </c>
    </row>
    <row r="3438" spans="7:11" x14ac:dyDescent="0.25">
      <c r="G3438" s="80" t="str">
        <f t="shared" si="53"/>
        <v>-</v>
      </c>
      <c r="K3438" s="298" t="str">
        <f>+CONTACTO!$C$6</f>
        <v>-</v>
      </c>
    </row>
    <row r="3439" spans="7:11" x14ac:dyDescent="0.25">
      <c r="G3439" s="80" t="str">
        <f t="shared" si="53"/>
        <v>-</v>
      </c>
      <c r="K3439" s="298" t="str">
        <f>+CONTACTO!$C$6</f>
        <v>-</v>
      </c>
    </row>
    <row r="3440" spans="7:11" x14ac:dyDescent="0.25">
      <c r="G3440" s="80" t="str">
        <f t="shared" si="53"/>
        <v>-</v>
      </c>
      <c r="K3440" s="298" t="str">
        <f>+CONTACTO!$C$6</f>
        <v>-</v>
      </c>
    </row>
    <row r="3441" spans="7:11" x14ac:dyDescent="0.25">
      <c r="G3441" s="80" t="str">
        <f t="shared" si="53"/>
        <v>-</v>
      </c>
      <c r="K3441" s="298" t="str">
        <f>+CONTACTO!$C$6</f>
        <v>-</v>
      </c>
    </row>
    <row r="3442" spans="7:11" x14ac:dyDescent="0.25">
      <c r="G3442" s="80" t="str">
        <f t="shared" si="53"/>
        <v>-</v>
      </c>
      <c r="K3442" s="298" t="str">
        <f>+CONTACTO!$C$6</f>
        <v>-</v>
      </c>
    </row>
    <row r="3443" spans="7:11" x14ac:dyDescent="0.25">
      <c r="G3443" s="80" t="str">
        <f t="shared" si="53"/>
        <v>-</v>
      </c>
      <c r="K3443" s="298" t="str">
        <f>+CONTACTO!$C$6</f>
        <v>-</v>
      </c>
    </row>
    <row r="3444" spans="7:11" x14ac:dyDescent="0.25">
      <c r="G3444" s="80" t="str">
        <f t="shared" si="53"/>
        <v>-</v>
      </c>
      <c r="K3444" s="298" t="str">
        <f>+CONTACTO!$C$6</f>
        <v>-</v>
      </c>
    </row>
    <row r="3445" spans="7:11" x14ac:dyDescent="0.25">
      <c r="G3445" s="80" t="str">
        <f t="shared" si="53"/>
        <v>-</v>
      </c>
      <c r="K3445" s="298" t="str">
        <f>+CONTACTO!$C$6</f>
        <v>-</v>
      </c>
    </row>
    <row r="3446" spans="7:11" x14ac:dyDescent="0.25">
      <c r="G3446" s="80" t="str">
        <f t="shared" si="53"/>
        <v>-</v>
      </c>
      <c r="K3446" s="298" t="str">
        <f>+CONTACTO!$C$6</f>
        <v>-</v>
      </c>
    </row>
    <row r="3447" spans="7:11" x14ac:dyDescent="0.25">
      <c r="G3447" s="80" t="str">
        <f t="shared" si="53"/>
        <v>-</v>
      </c>
      <c r="K3447" s="298" t="str">
        <f>+CONTACTO!$C$6</f>
        <v>-</v>
      </c>
    </row>
    <row r="3448" spans="7:11" x14ac:dyDescent="0.25">
      <c r="G3448" s="80" t="str">
        <f t="shared" si="53"/>
        <v>-</v>
      </c>
      <c r="K3448" s="298" t="str">
        <f>+CONTACTO!$C$6</f>
        <v>-</v>
      </c>
    </row>
    <row r="3449" spans="7:11" x14ac:dyDescent="0.25">
      <c r="G3449" s="80" t="str">
        <f t="shared" si="53"/>
        <v>-</v>
      </c>
      <c r="K3449" s="298" t="str">
        <f>+CONTACTO!$C$6</f>
        <v>-</v>
      </c>
    </row>
    <row r="3450" spans="7:11" x14ac:dyDescent="0.25">
      <c r="G3450" s="80" t="str">
        <f t="shared" si="53"/>
        <v>-</v>
      </c>
      <c r="K3450" s="298" t="str">
        <f>+CONTACTO!$C$6</f>
        <v>-</v>
      </c>
    </row>
    <row r="3451" spans="7:11" x14ac:dyDescent="0.25">
      <c r="G3451" s="80" t="str">
        <f t="shared" si="53"/>
        <v>-</v>
      </c>
      <c r="K3451" s="298" t="str">
        <f>+CONTACTO!$C$6</f>
        <v>-</v>
      </c>
    </row>
    <row r="3452" spans="7:11" x14ac:dyDescent="0.25">
      <c r="G3452" s="80" t="str">
        <f t="shared" si="53"/>
        <v>-</v>
      </c>
      <c r="K3452" s="298" t="str">
        <f>+CONTACTO!$C$6</f>
        <v>-</v>
      </c>
    </row>
    <row r="3453" spans="7:11" x14ac:dyDescent="0.25">
      <c r="G3453" s="80" t="str">
        <f t="shared" si="53"/>
        <v>-</v>
      </c>
      <c r="K3453" s="298" t="str">
        <f>+CONTACTO!$C$6</f>
        <v>-</v>
      </c>
    </row>
    <row r="3454" spans="7:11" x14ac:dyDescent="0.25">
      <c r="G3454" s="80" t="str">
        <f t="shared" si="53"/>
        <v>-</v>
      </c>
      <c r="K3454" s="298" t="str">
        <f>+CONTACTO!$C$6</f>
        <v>-</v>
      </c>
    </row>
    <row r="3455" spans="7:11" x14ac:dyDescent="0.25">
      <c r="G3455" s="80" t="str">
        <f t="shared" si="53"/>
        <v>-</v>
      </c>
      <c r="K3455" s="298" t="str">
        <f>+CONTACTO!$C$6</f>
        <v>-</v>
      </c>
    </row>
    <row r="3456" spans="7:11" x14ac:dyDescent="0.25">
      <c r="G3456" s="80" t="str">
        <f t="shared" si="53"/>
        <v>-</v>
      </c>
      <c r="K3456" s="298" t="str">
        <f>+CONTACTO!$C$6</f>
        <v>-</v>
      </c>
    </row>
    <row r="3457" spans="7:11" x14ac:dyDescent="0.25">
      <c r="G3457" s="80" t="str">
        <f t="shared" si="53"/>
        <v>-</v>
      </c>
      <c r="K3457" s="298" t="str">
        <f>+CONTACTO!$C$6</f>
        <v>-</v>
      </c>
    </row>
    <row r="3458" spans="7:11" x14ac:dyDescent="0.25">
      <c r="G3458" s="80" t="str">
        <f t="shared" si="53"/>
        <v>-</v>
      </c>
      <c r="K3458" s="298" t="str">
        <f>+CONTACTO!$C$6</f>
        <v>-</v>
      </c>
    </row>
    <row r="3459" spans="7:11" x14ac:dyDescent="0.25">
      <c r="G3459" s="80" t="str">
        <f t="shared" si="53"/>
        <v>-</v>
      </c>
      <c r="K3459" s="298" t="str">
        <f>+CONTACTO!$C$6</f>
        <v>-</v>
      </c>
    </row>
    <row r="3460" spans="7:11" x14ac:dyDescent="0.25">
      <c r="G3460" s="80" t="str">
        <f t="shared" si="53"/>
        <v>-</v>
      </c>
      <c r="K3460" s="298" t="str">
        <f>+CONTACTO!$C$6</f>
        <v>-</v>
      </c>
    </row>
    <row r="3461" spans="7:11" x14ac:dyDescent="0.25">
      <c r="G3461" s="80" t="str">
        <f t="shared" si="53"/>
        <v>-</v>
      </c>
      <c r="K3461" s="298" t="str">
        <f>+CONTACTO!$C$6</f>
        <v>-</v>
      </c>
    </row>
    <row r="3462" spans="7:11" x14ac:dyDescent="0.25">
      <c r="G3462" s="80" t="str">
        <f t="shared" si="53"/>
        <v>-</v>
      </c>
      <c r="K3462" s="298" t="str">
        <f>+CONTACTO!$C$6</f>
        <v>-</v>
      </c>
    </row>
    <row r="3463" spans="7:11" x14ac:dyDescent="0.25">
      <c r="G3463" s="80" t="str">
        <f t="shared" ref="G3463:G3526" si="54">IF(F3463="","-",IFERROR(+IF(F3463="si",(((E3463*19)/100)+E3463),E3463),"-"))</f>
        <v>-</v>
      </c>
      <c r="K3463" s="298" t="str">
        <f>+CONTACTO!$C$6</f>
        <v>-</v>
      </c>
    </row>
    <row r="3464" spans="7:11" x14ac:dyDescent="0.25">
      <c r="G3464" s="80" t="str">
        <f t="shared" si="54"/>
        <v>-</v>
      </c>
      <c r="K3464" s="298" t="str">
        <f>+CONTACTO!$C$6</f>
        <v>-</v>
      </c>
    </row>
    <row r="3465" spans="7:11" x14ac:dyDescent="0.25">
      <c r="G3465" s="80" t="str">
        <f t="shared" si="54"/>
        <v>-</v>
      </c>
      <c r="K3465" s="298" t="str">
        <f>+CONTACTO!$C$6</f>
        <v>-</v>
      </c>
    </row>
    <row r="3466" spans="7:11" x14ac:dyDescent="0.25">
      <c r="G3466" s="80" t="str">
        <f t="shared" si="54"/>
        <v>-</v>
      </c>
      <c r="K3466" s="298" t="str">
        <f>+CONTACTO!$C$6</f>
        <v>-</v>
      </c>
    </row>
    <row r="3467" spans="7:11" x14ac:dyDescent="0.25">
      <c r="G3467" s="80" t="str">
        <f t="shared" si="54"/>
        <v>-</v>
      </c>
      <c r="K3467" s="298" t="str">
        <f>+CONTACTO!$C$6</f>
        <v>-</v>
      </c>
    </row>
    <row r="3468" spans="7:11" x14ac:dyDescent="0.25">
      <c r="G3468" s="80" t="str">
        <f t="shared" si="54"/>
        <v>-</v>
      </c>
      <c r="K3468" s="298" t="str">
        <f>+CONTACTO!$C$6</f>
        <v>-</v>
      </c>
    </row>
    <row r="3469" spans="7:11" x14ac:dyDescent="0.25">
      <c r="G3469" s="80" t="str">
        <f t="shared" si="54"/>
        <v>-</v>
      </c>
      <c r="K3469" s="298" t="str">
        <f>+CONTACTO!$C$6</f>
        <v>-</v>
      </c>
    </row>
    <row r="3470" spans="7:11" x14ac:dyDescent="0.25">
      <c r="G3470" s="80" t="str">
        <f t="shared" si="54"/>
        <v>-</v>
      </c>
      <c r="K3470" s="298" t="str">
        <f>+CONTACTO!$C$6</f>
        <v>-</v>
      </c>
    </row>
    <row r="3471" spans="7:11" x14ac:dyDescent="0.25">
      <c r="G3471" s="80" t="str">
        <f t="shared" si="54"/>
        <v>-</v>
      </c>
      <c r="K3471" s="298" t="str">
        <f>+CONTACTO!$C$6</f>
        <v>-</v>
      </c>
    </row>
    <row r="3472" spans="7:11" x14ac:dyDescent="0.25">
      <c r="G3472" s="80" t="str">
        <f t="shared" si="54"/>
        <v>-</v>
      </c>
      <c r="K3472" s="298" t="str">
        <f>+CONTACTO!$C$6</f>
        <v>-</v>
      </c>
    </row>
    <row r="3473" spans="7:11" x14ac:dyDescent="0.25">
      <c r="G3473" s="80" t="str">
        <f t="shared" si="54"/>
        <v>-</v>
      </c>
      <c r="K3473" s="298" t="str">
        <f>+CONTACTO!$C$6</f>
        <v>-</v>
      </c>
    </row>
    <row r="3474" spans="7:11" x14ac:dyDescent="0.25">
      <c r="G3474" s="80" t="str">
        <f t="shared" si="54"/>
        <v>-</v>
      </c>
      <c r="K3474" s="298" t="str">
        <f>+CONTACTO!$C$6</f>
        <v>-</v>
      </c>
    </row>
    <row r="3475" spans="7:11" x14ac:dyDescent="0.25">
      <c r="G3475" s="80" t="str">
        <f t="shared" si="54"/>
        <v>-</v>
      </c>
      <c r="K3475" s="298" t="str">
        <f>+CONTACTO!$C$6</f>
        <v>-</v>
      </c>
    </row>
    <row r="3476" spans="7:11" x14ac:dyDescent="0.25">
      <c r="G3476" s="80" t="str">
        <f t="shared" si="54"/>
        <v>-</v>
      </c>
      <c r="K3476" s="298" t="str">
        <f>+CONTACTO!$C$6</f>
        <v>-</v>
      </c>
    </row>
    <row r="3477" spans="7:11" x14ac:dyDescent="0.25">
      <c r="G3477" s="80" t="str">
        <f t="shared" si="54"/>
        <v>-</v>
      </c>
      <c r="K3477" s="298" t="str">
        <f>+CONTACTO!$C$6</f>
        <v>-</v>
      </c>
    </row>
    <row r="3478" spans="7:11" x14ac:dyDescent="0.25">
      <c r="G3478" s="80" t="str">
        <f t="shared" si="54"/>
        <v>-</v>
      </c>
      <c r="K3478" s="298" t="str">
        <f>+CONTACTO!$C$6</f>
        <v>-</v>
      </c>
    </row>
    <row r="3479" spans="7:11" x14ac:dyDescent="0.25">
      <c r="G3479" s="80" t="str">
        <f t="shared" si="54"/>
        <v>-</v>
      </c>
      <c r="K3479" s="298" t="str">
        <f>+CONTACTO!$C$6</f>
        <v>-</v>
      </c>
    </row>
    <row r="3480" spans="7:11" x14ac:dyDescent="0.25">
      <c r="G3480" s="80" t="str">
        <f t="shared" si="54"/>
        <v>-</v>
      </c>
      <c r="K3480" s="298" t="str">
        <f>+CONTACTO!$C$6</f>
        <v>-</v>
      </c>
    </row>
    <row r="3481" spans="7:11" x14ac:dyDescent="0.25">
      <c r="G3481" s="80" t="str">
        <f t="shared" si="54"/>
        <v>-</v>
      </c>
      <c r="K3481" s="298" t="str">
        <f>+CONTACTO!$C$6</f>
        <v>-</v>
      </c>
    </row>
    <row r="3482" spans="7:11" x14ac:dyDescent="0.25">
      <c r="G3482" s="80" t="str">
        <f t="shared" si="54"/>
        <v>-</v>
      </c>
      <c r="K3482" s="298" t="str">
        <f>+CONTACTO!$C$6</f>
        <v>-</v>
      </c>
    </row>
    <row r="3483" spans="7:11" x14ac:dyDescent="0.25">
      <c r="G3483" s="80" t="str">
        <f t="shared" si="54"/>
        <v>-</v>
      </c>
      <c r="K3483" s="298" t="str">
        <f>+CONTACTO!$C$6</f>
        <v>-</v>
      </c>
    </row>
    <row r="3484" spans="7:11" x14ac:dyDescent="0.25">
      <c r="G3484" s="80" t="str">
        <f t="shared" si="54"/>
        <v>-</v>
      </c>
      <c r="K3484" s="298" t="str">
        <f>+CONTACTO!$C$6</f>
        <v>-</v>
      </c>
    </row>
    <row r="3485" spans="7:11" x14ac:dyDescent="0.25">
      <c r="G3485" s="80" t="str">
        <f t="shared" si="54"/>
        <v>-</v>
      </c>
      <c r="K3485" s="298" t="str">
        <f>+CONTACTO!$C$6</f>
        <v>-</v>
      </c>
    </row>
    <row r="3486" spans="7:11" x14ac:dyDescent="0.25">
      <c r="G3486" s="80" t="str">
        <f t="shared" si="54"/>
        <v>-</v>
      </c>
      <c r="K3486" s="298" t="str">
        <f>+CONTACTO!$C$6</f>
        <v>-</v>
      </c>
    </row>
    <row r="3487" spans="7:11" x14ac:dyDescent="0.25">
      <c r="G3487" s="80" t="str">
        <f t="shared" si="54"/>
        <v>-</v>
      </c>
      <c r="K3487" s="298" t="str">
        <f>+CONTACTO!$C$6</f>
        <v>-</v>
      </c>
    </row>
    <row r="3488" spans="7:11" x14ac:dyDescent="0.25">
      <c r="G3488" s="80" t="str">
        <f t="shared" si="54"/>
        <v>-</v>
      </c>
      <c r="K3488" s="298" t="str">
        <f>+CONTACTO!$C$6</f>
        <v>-</v>
      </c>
    </row>
    <row r="3489" spans="7:11" x14ac:dyDescent="0.25">
      <c r="G3489" s="80" t="str">
        <f t="shared" si="54"/>
        <v>-</v>
      </c>
      <c r="K3489" s="298" t="str">
        <f>+CONTACTO!$C$6</f>
        <v>-</v>
      </c>
    </row>
    <row r="3490" spans="7:11" x14ac:dyDescent="0.25">
      <c r="G3490" s="80" t="str">
        <f t="shared" si="54"/>
        <v>-</v>
      </c>
      <c r="K3490" s="298" t="str">
        <f>+CONTACTO!$C$6</f>
        <v>-</v>
      </c>
    </row>
    <row r="3491" spans="7:11" x14ac:dyDescent="0.25">
      <c r="G3491" s="80" t="str">
        <f t="shared" si="54"/>
        <v>-</v>
      </c>
      <c r="K3491" s="298" t="str">
        <f>+CONTACTO!$C$6</f>
        <v>-</v>
      </c>
    </row>
    <row r="3492" spans="7:11" x14ac:dyDescent="0.25">
      <c r="G3492" s="80" t="str">
        <f t="shared" si="54"/>
        <v>-</v>
      </c>
      <c r="K3492" s="298" t="str">
        <f>+CONTACTO!$C$6</f>
        <v>-</v>
      </c>
    </row>
    <row r="3493" spans="7:11" x14ac:dyDescent="0.25">
      <c r="G3493" s="80" t="str">
        <f t="shared" si="54"/>
        <v>-</v>
      </c>
      <c r="K3493" s="298" t="str">
        <f>+CONTACTO!$C$6</f>
        <v>-</v>
      </c>
    </row>
    <row r="3494" spans="7:11" x14ac:dyDescent="0.25">
      <c r="G3494" s="80" t="str">
        <f t="shared" si="54"/>
        <v>-</v>
      </c>
      <c r="K3494" s="298" t="str">
        <f>+CONTACTO!$C$6</f>
        <v>-</v>
      </c>
    </row>
    <row r="3495" spans="7:11" x14ac:dyDescent="0.25">
      <c r="G3495" s="80" t="str">
        <f t="shared" si="54"/>
        <v>-</v>
      </c>
      <c r="K3495" s="298" t="str">
        <f>+CONTACTO!$C$6</f>
        <v>-</v>
      </c>
    </row>
    <row r="3496" spans="7:11" x14ac:dyDescent="0.25">
      <c r="G3496" s="80" t="str">
        <f t="shared" si="54"/>
        <v>-</v>
      </c>
      <c r="K3496" s="298" t="str">
        <f>+CONTACTO!$C$6</f>
        <v>-</v>
      </c>
    </row>
    <row r="3497" spans="7:11" x14ac:dyDescent="0.25">
      <c r="G3497" s="80" t="str">
        <f t="shared" si="54"/>
        <v>-</v>
      </c>
      <c r="K3497" s="298" t="str">
        <f>+CONTACTO!$C$6</f>
        <v>-</v>
      </c>
    </row>
    <row r="3498" spans="7:11" x14ac:dyDescent="0.25">
      <c r="G3498" s="80" t="str">
        <f t="shared" si="54"/>
        <v>-</v>
      </c>
      <c r="K3498" s="298" t="str">
        <f>+CONTACTO!$C$6</f>
        <v>-</v>
      </c>
    </row>
    <row r="3499" spans="7:11" x14ac:dyDescent="0.25">
      <c r="G3499" s="80" t="str">
        <f t="shared" si="54"/>
        <v>-</v>
      </c>
      <c r="K3499" s="298" t="str">
        <f>+CONTACTO!$C$6</f>
        <v>-</v>
      </c>
    </row>
    <row r="3500" spans="7:11" x14ac:dyDescent="0.25">
      <c r="G3500" s="80" t="str">
        <f t="shared" si="54"/>
        <v>-</v>
      </c>
      <c r="K3500" s="298" t="str">
        <f>+CONTACTO!$C$6</f>
        <v>-</v>
      </c>
    </row>
    <row r="3501" spans="7:11" x14ac:dyDescent="0.25">
      <c r="G3501" s="80" t="str">
        <f t="shared" si="54"/>
        <v>-</v>
      </c>
      <c r="K3501" s="298" t="str">
        <f>+CONTACTO!$C$6</f>
        <v>-</v>
      </c>
    </row>
    <row r="3502" spans="7:11" x14ac:dyDescent="0.25">
      <c r="G3502" s="80" t="str">
        <f t="shared" si="54"/>
        <v>-</v>
      </c>
      <c r="K3502" s="298" t="str">
        <f>+CONTACTO!$C$6</f>
        <v>-</v>
      </c>
    </row>
    <row r="3503" spans="7:11" x14ac:dyDescent="0.25">
      <c r="G3503" s="80" t="str">
        <f t="shared" si="54"/>
        <v>-</v>
      </c>
      <c r="K3503" s="298" t="str">
        <f>+CONTACTO!$C$6</f>
        <v>-</v>
      </c>
    </row>
    <row r="3504" spans="7:11" x14ac:dyDescent="0.25">
      <c r="G3504" s="80" t="str">
        <f t="shared" si="54"/>
        <v>-</v>
      </c>
      <c r="K3504" s="298" t="str">
        <f>+CONTACTO!$C$6</f>
        <v>-</v>
      </c>
    </row>
    <row r="3505" spans="7:11" x14ac:dyDescent="0.25">
      <c r="G3505" s="80" t="str">
        <f t="shared" si="54"/>
        <v>-</v>
      </c>
      <c r="K3505" s="298" t="str">
        <f>+CONTACTO!$C$6</f>
        <v>-</v>
      </c>
    </row>
    <row r="3506" spans="7:11" x14ac:dyDescent="0.25">
      <c r="G3506" s="80" t="str">
        <f t="shared" si="54"/>
        <v>-</v>
      </c>
      <c r="K3506" s="298" t="str">
        <f>+CONTACTO!$C$6</f>
        <v>-</v>
      </c>
    </row>
    <row r="3507" spans="7:11" x14ac:dyDescent="0.25">
      <c r="G3507" s="80" t="str">
        <f t="shared" si="54"/>
        <v>-</v>
      </c>
      <c r="K3507" s="298" t="str">
        <f>+CONTACTO!$C$6</f>
        <v>-</v>
      </c>
    </row>
    <row r="3508" spans="7:11" x14ac:dyDescent="0.25">
      <c r="G3508" s="80" t="str">
        <f t="shared" si="54"/>
        <v>-</v>
      </c>
      <c r="K3508" s="298" t="str">
        <f>+CONTACTO!$C$6</f>
        <v>-</v>
      </c>
    </row>
    <row r="3509" spans="7:11" x14ac:dyDescent="0.25">
      <c r="G3509" s="80" t="str">
        <f t="shared" si="54"/>
        <v>-</v>
      </c>
      <c r="K3509" s="298" t="str">
        <f>+CONTACTO!$C$6</f>
        <v>-</v>
      </c>
    </row>
    <row r="3510" spans="7:11" x14ac:dyDescent="0.25">
      <c r="G3510" s="80" t="str">
        <f t="shared" si="54"/>
        <v>-</v>
      </c>
      <c r="K3510" s="298" t="str">
        <f>+CONTACTO!$C$6</f>
        <v>-</v>
      </c>
    </row>
    <row r="3511" spans="7:11" x14ac:dyDescent="0.25">
      <c r="G3511" s="80" t="str">
        <f t="shared" si="54"/>
        <v>-</v>
      </c>
      <c r="K3511" s="298" t="str">
        <f>+CONTACTO!$C$6</f>
        <v>-</v>
      </c>
    </row>
    <row r="3512" spans="7:11" x14ac:dyDescent="0.25">
      <c r="G3512" s="80" t="str">
        <f t="shared" si="54"/>
        <v>-</v>
      </c>
      <c r="K3512" s="298" t="str">
        <f>+CONTACTO!$C$6</f>
        <v>-</v>
      </c>
    </row>
    <row r="3513" spans="7:11" x14ac:dyDescent="0.25">
      <c r="G3513" s="80" t="str">
        <f t="shared" si="54"/>
        <v>-</v>
      </c>
      <c r="K3513" s="298" t="str">
        <f>+CONTACTO!$C$6</f>
        <v>-</v>
      </c>
    </row>
    <row r="3514" spans="7:11" x14ac:dyDescent="0.25">
      <c r="G3514" s="80" t="str">
        <f t="shared" si="54"/>
        <v>-</v>
      </c>
      <c r="K3514" s="298" t="str">
        <f>+CONTACTO!$C$6</f>
        <v>-</v>
      </c>
    </row>
    <row r="3515" spans="7:11" x14ac:dyDescent="0.25">
      <c r="G3515" s="80" t="str">
        <f t="shared" si="54"/>
        <v>-</v>
      </c>
      <c r="K3515" s="298" t="str">
        <f>+CONTACTO!$C$6</f>
        <v>-</v>
      </c>
    </row>
    <row r="3516" spans="7:11" x14ac:dyDescent="0.25">
      <c r="G3516" s="80" t="str">
        <f t="shared" si="54"/>
        <v>-</v>
      </c>
      <c r="K3516" s="298" t="str">
        <f>+CONTACTO!$C$6</f>
        <v>-</v>
      </c>
    </row>
    <row r="3517" spans="7:11" x14ac:dyDescent="0.25">
      <c r="G3517" s="80" t="str">
        <f t="shared" si="54"/>
        <v>-</v>
      </c>
      <c r="K3517" s="298" t="str">
        <f>+CONTACTO!$C$6</f>
        <v>-</v>
      </c>
    </row>
    <row r="3518" spans="7:11" x14ac:dyDescent="0.25">
      <c r="G3518" s="80" t="str">
        <f t="shared" si="54"/>
        <v>-</v>
      </c>
      <c r="K3518" s="298" t="str">
        <f>+CONTACTO!$C$6</f>
        <v>-</v>
      </c>
    </row>
    <row r="3519" spans="7:11" x14ac:dyDescent="0.25">
      <c r="G3519" s="80" t="str">
        <f t="shared" si="54"/>
        <v>-</v>
      </c>
      <c r="K3519" s="298" t="str">
        <f>+CONTACTO!$C$6</f>
        <v>-</v>
      </c>
    </row>
    <row r="3520" spans="7:11" x14ac:dyDescent="0.25">
      <c r="G3520" s="80" t="str">
        <f t="shared" si="54"/>
        <v>-</v>
      </c>
      <c r="K3520" s="298" t="str">
        <f>+CONTACTO!$C$6</f>
        <v>-</v>
      </c>
    </row>
    <row r="3521" spans="7:11" x14ac:dyDescent="0.25">
      <c r="G3521" s="80" t="str">
        <f t="shared" si="54"/>
        <v>-</v>
      </c>
      <c r="K3521" s="298" t="str">
        <f>+CONTACTO!$C$6</f>
        <v>-</v>
      </c>
    </row>
    <row r="3522" spans="7:11" x14ac:dyDescent="0.25">
      <c r="G3522" s="80" t="str">
        <f t="shared" si="54"/>
        <v>-</v>
      </c>
      <c r="K3522" s="298" t="str">
        <f>+CONTACTO!$C$6</f>
        <v>-</v>
      </c>
    </row>
    <row r="3523" spans="7:11" x14ac:dyDescent="0.25">
      <c r="G3523" s="80" t="str">
        <f t="shared" si="54"/>
        <v>-</v>
      </c>
      <c r="K3523" s="298" t="str">
        <f>+CONTACTO!$C$6</f>
        <v>-</v>
      </c>
    </row>
    <row r="3524" spans="7:11" x14ac:dyDescent="0.25">
      <c r="G3524" s="80" t="str">
        <f t="shared" si="54"/>
        <v>-</v>
      </c>
      <c r="K3524" s="298" t="str">
        <f>+CONTACTO!$C$6</f>
        <v>-</v>
      </c>
    </row>
    <row r="3525" spans="7:11" x14ac:dyDescent="0.25">
      <c r="G3525" s="80" t="str">
        <f t="shared" si="54"/>
        <v>-</v>
      </c>
      <c r="K3525" s="298" t="str">
        <f>+CONTACTO!$C$6</f>
        <v>-</v>
      </c>
    </row>
    <row r="3526" spans="7:11" x14ac:dyDescent="0.25">
      <c r="G3526" s="80" t="str">
        <f t="shared" si="54"/>
        <v>-</v>
      </c>
      <c r="K3526" s="298" t="str">
        <f>+CONTACTO!$C$6</f>
        <v>-</v>
      </c>
    </row>
    <row r="3527" spans="7:11" x14ac:dyDescent="0.25">
      <c r="G3527" s="80" t="str">
        <f t="shared" ref="G3527:G3590" si="55">IF(F3527="","-",IFERROR(+IF(F3527="si",(((E3527*19)/100)+E3527),E3527),"-"))</f>
        <v>-</v>
      </c>
      <c r="K3527" s="298" t="str">
        <f>+CONTACTO!$C$6</f>
        <v>-</v>
      </c>
    </row>
    <row r="3528" spans="7:11" x14ac:dyDescent="0.25">
      <c r="G3528" s="80" t="str">
        <f t="shared" si="55"/>
        <v>-</v>
      </c>
      <c r="K3528" s="298" t="str">
        <f>+CONTACTO!$C$6</f>
        <v>-</v>
      </c>
    </row>
    <row r="3529" spans="7:11" x14ac:dyDescent="0.25">
      <c r="G3529" s="80" t="str">
        <f t="shared" si="55"/>
        <v>-</v>
      </c>
      <c r="K3529" s="298" t="str">
        <f>+CONTACTO!$C$6</f>
        <v>-</v>
      </c>
    </row>
    <row r="3530" spans="7:11" x14ac:dyDescent="0.25">
      <c r="G3530" s="80" t="str">
        <f t="shared" si="55"/>
        <v>-</v>
      </c>
      <c r="K3530" s="298" t="str">
        <f>+CONTACTO!$C$6</f>
        <v>-</v>
      </c>
    </row>
    <row r="3531" spans="7:11" x14ac:dyDescent="0.25">
      <c r="G3531" s="80" t="str">
        <f t="shared" si="55"/>
        <v>-</v>
      </c>
      <c r="K3531" s="298" t="str">
        <f>+CONTACTO!$C$6</f>
        <v>-</v>
      </c>
    </row>
    <row r="3532" spans="7:11" x14ac:dyDescent="0.25">
      <c r="G3532" s="80" t="str">
        <f t="shared" si="55"/>
        <v>-</v>
      </c>
      <c r="K3532" s="298" t="str">
        <f>+CONTACTO!$C$6</f>
        <v>-</v>
      </c>
    </row>
    <row r="3533" spans="7:11" x14ac:dyDescent="0.25">
      <c r="G3533" s="80" t="str">
        <f t="shared" si="55"/>
        <v>-</v>
      </c>
      <c r="K3533" s="298" t="str">
        <f>+CONTACTO!$C$6</f>
        <v>-</v>
      </c>
    </row>
    <row r="3534" spans="7:11" x14ac:dyDescent="0.25">
      <c r="G3534" s="80" t="str">
        <f t="shared" si="55"/>
        <v>-</v>
      </c>
      <c r="K3534" s="298" t="str">
        <f>+CONTACTO!$C$6</f>
        <v>-</v>
      </c>
    </row>
    <row r="3535" spans="7:11" x14ac:dyDescent="0.25">
      <c r="G3535" s="80" t="str">
        <f t="shared" si="55"/>
        <v>-</v>
      </c>
      <c r="K3535" s="298" t="str">
        <f>+CONTACTO!$C$6</f>
        <v>-</v>
      </c>
    </row>
    <row r="3536" spans="7:11" x14ac:dyDescent="0.25">
      <c r="G3536" s="80" t="str">
        <f t="shared" si="55"/>
        <v>-</v>
      </c>
      <c r="K3536" s="298" t="str">
        <f>+CONTACTO!$C$6</f>
        <v>-</v>
      </c>
    </row>
    <row r="3537" spans="7:11" x14ac:dyDescent="0.25">
      <c r="G3537" s="80" t="str">
        <f t="shared" si="55"/>
        <v>-</v>
      </c>
      <c r="K3537" s="298" t="str">
        <f>+CONTACTO!$C$6</f>
        <v>-</v>
      </c>
    </row>
    <row r="3538" spans="7:11" x14ac:dyDescent="0.25">
      <c r="G3538" s="80" t="str">
        <f t="shared" si="55"/>
        <v>-</v>
      </c>
      <c r="K3538" s="298" t="str">
        <f>+CONTACTO!$C$6</f>
        <v>-</v>
      </c>
    </row>
    <row r="3539" spans="7:11" x14ac:dyDescent="0.25">
      <c r="G3539" s="80" t="str">
        <f t="shared" si="55"/>
        <v>-</v>
      </c>
      <c r="K3539" s="298" t="str">
        <f>+CONTACTO!$C$6</f>
        <v>-</v>
      </c>
    </row>
    <row r="3540" spans="7:11" x14ac:dyDescent="0.25">
      <c r="G3540" s="80" t="str">
        <f t="shared" si="55"/>
        <v>-</v>
      </c>
      <c r="K3540" s="298" t="str">
        <f>+CONTACTO!$C$6</f>
        <v>-</v>
      </c>
    </row>
    <row r="3541" spans="7:11" x14ac:dyDescent="0.25">
      <c r="G3541" s="80" t="str">
        <f t="shared" si="55"/>
        <v>-</v>
      </c>
      <c r="K3541" s="298" t="str">
        <f>+CONTACTO!$C$6</f>
        <v>-</v>
      </c>
    </row>
    <row r="3542" spans="7:11" x14ac:dyDescent="0.25">
      <c r="G3542" s="80" t="str">
        <f t="shared" si="55"/>
        <v>-</v>
      </c>
      <c r="K3542" s="298" t="str">
        <f>+CONTACTO!$C$6</f>
        <v>-</v>
      </c>
    </row>
    <row r="3543" spans="7:11" x14ac:dyDescent="0.25">
      <c r="G3543" s="80" t="str">
        <f t="shared" si="55"/>
        <v>-</v>
      </c>
      <c r="K3543" s="298" t="str">
        <f>+CONTACTO!$C$6</f>
        <v>-</v>
      </c>
    </row>
    <row r="3544" spans="7:11" x14ac:dyDescent="0.25">
      <c r="G3544" s="80" t="str">
        <f t="shared" si="55"/>
        <v>-</v>
      </c>
      <c r="K3544" s="298" t="str">
        <f>+CONTACTO!$C$6</f>
        <v>-</v>
      </c>
    </row>
    <row r="3545" spans="7:11" x14ac:dyDescent="0.25">
      <c r="G3545" s="80" t="str">
        <f t="shared" si="55"/>
        <v>-</v>
      </c>
      <c r="K3545" s="298" t="str">
        <f>+CONTACTO!$C$6</f>
        <v>-</v>
      </c>
    </row>
    <row r="3546" spans="7:11" x14ac:dyDescent="0.25">
      <c r="G3546" s="80" t="str">
        <f t="shared" si="55"/>
        <v>-</v>
      </c>
      <c r="K3546" s="298" t="str">
        <f>+CONTACTO!$C$6</f>
        <v>-</v>
      </c>
    </row>
    <row r="3547" spans="7:11" x14ac:dyDescent="0.25">
      <c r="G3547" s="80" t="str">
        <f t="shared" si="55"/>
        <v>-</v>
      </c>
      <c r="K3547" s="298" t="str">
        <f>+CONTACTO!$C$6</f>
        <v>-</v>
      </c>
    </row>
    <row r="3548" spans="7:11" x14ac:dyDescent="0.25">
      <c r="G3548" s="80" t="str">
        <f t="shared" si="55"/>
        <v>-</v>
      </c>
      <c r="K3548" s="298" t="str">
        <f>+CONTACTO!$C$6</f>
        <v>-</v>
      </c>
    </row>
    <row r="3549" spans="7:11" x14ac:dyDescent="0.25">
      <c r="G3549" s="80" t="str">
        <f t="shared" si="55"/>
        <v>-</v>
      </c>
      <c r="K3549" s="298" t="str">
        <f>+CONTACTO!$C$6</f>
        <v>-</v>
      </c>
    </row>
    <row r="3550" spans="7:11" x14ac:dyDescent="0.25">
      <c r="G3550" s="80" t="str">
        <f t="shared" si="55"/>
        <v>-</v>
      </c>
      <c r="K3550" s="298" t="str">
        <f>+CONTACTO!$C$6</f>
        <v>-</v>
      </c>
    </row>
    <row r="3551" spans="7:11" x14ac:dyDescent="0.25">
      <c r="G3551" s="80" t="str">
        <f t="shared" si="55"/>
        <v>-</v>
      </c>
      <c r="K3551" s="298" t="str">
        <f>+CONTACTO!$C$6</f>
        <v>-</v>
      </c>
    </row>
    <row r="3552" spans="7:11" x14ac:dyDescent="0.25">
      <c r="G3552" s="80" t="str">
        <f t="shared" si="55"/>
        <v>-</v>
      </c>
      <c r="K3552" s="298" t="str">
        <f>+CONTACTO!$C$6</f>
        <v>-</v>
      </c>
    </row>
    <row r="3553" spans="7:11" x14ac:dyDescent="0.25">
      <c r="G3553" s="80" t="str">
        <f t="shared" si="55"/>
        <v>-</v>
      </c>
      <c r="K3553" s="298" t="str">
        <f>+CONTACTO!$C$6</f>
        <v>-</v>
      </c>
    </row>
    <row r="3554" spans="7:11" x14ac:dyDescent="0.25">
      <c r="G3554" s="80" t="str">
        <f t="shared" si="55"/>
        <v>-</v>
      </c>
      <c r="K3554" s="298" t="str">
        <f>+CONTACTO!$C$6</f>
        <v>-</v>
      </c>
    </row>
    <row r="3555" spans="7:11" x14ac:dyDescent="0.25">
      <c r="G3555" s="80" t="str">
        <f t="shared" si="55"/>
        <v>-</v>
      </c>
      <c r="K3555" s="298" t="str">
        <f>+CONTACTO!$C$6</f>
        <v>-</v>
      </c>
    </row>
    <row r="3556" spans="7:11" x14ac:dyDescent="0.25">
      <c r="G3556" s="80" t="str">
        <f t="shared" si="55"/>
        <v>-</v>
      </c>
      <c r="K3556" s="298" t="str">
        <f>+CONTACTO!$C$6</f>
        <v>-</v>
      </c>
    </row>
    <row r="3557" spans="7:11" x14ac:dyDescent="0.25">
      <c r="G3557" s="80" t="str">
        <f t="shared" si="55"/>
        <v>-</v>
      </c>
      <c r="K3557" s="298" t="str">
        <f>+CONTACTO!$C$6</f>
        <v>-</v>
      </c>
    </row>
    <row r="3558" spans="7:11" x14ac:dyDescent="0.25">
      <c r="G3558" s="80" t="str">
        <f t="shared" si="55"/>
        <v>-</v>
      </c>
      <c r="K3558" s="298" t="str">
        <f>+CONTACTO!$C$6</f>
        <v>-</v>
      </c>
    </row>
    <row r="3559" spans="7:11" x14ac:dyDescent="0.25">
      <c r="G3559" s="80" t="str">
        <f t="shared" si="55"/>
        <v>-</v>
      </c>
      <c r="K3559" s="298" t="str">
        <f>+CONTACTO!$C$6</f>
        <v>-</v>
      </c>
    </row>
    <row r="3560" spans="7:11" x14ac:dyDescent="0.25">
      <c r="G3560" s="80" t="str">
        <f t="shared" si="55"/>
        <v>-</v>
      </c>
      <c r="K3560" s="298" t="str">
        <f>+CONTACTO!$C$6</f>
        <v>-</v>
      </c>
    </row>
    <row r="3561" spans="7:11" x14ac:dyDescent="0.25">
      <c r="G3561" s="80" t="str">
        <f t="shared" si="55"/>
        <v>-</v>
      </c>
      <c r="K3561" s="298" t="str">
        <f>+CONTACTO!$C$6</f>
        <v>-</v>
      </c>
    </row>
    <row r="3562" spans="7:11" x14ac:dyDescent="0.25">
      <c r="G3562" s="80" t="str">
        <f t="shared" si="55"/>
        <v>-</v>
      </c>
      <c r="K3562" s="298" t="str">
        <f>+CONTACTO!$C$6</f>
        <v>-</v>
      </c>
    </row>
    <row r="3563" spans="7:11" x14ac:dyDescent="0.25">
      <c r="G3563" s="80" t="str">
        <f t="shared" si="55"/>
        <v>-</v>
      </c>
      <c r="K3563" s="298" t="str">
        <f>+CONTACTO!$C$6</f>
        <v>-</v>
      </c>
    </row>
    <row r="3564" spans="7:11" x14ac:dyDescent="0.25">
      <c r="G3564" s="80" t="str">
        <f t="shared" si="55"/>
        <v>-</v>
      </c>
      <c r="K3564" s="298" t="str">
        <f>+CONTACTO!$C$6</f>
        <v>-</v>
      </c>
    </row>
    <row r="3565" spans="7:11" x14ac:dyDescent="0.25">
      <c r="G3565" s="80" t="str">
        <f t="shared" si="55"/>
        <v>-</v>
      </c>
      <c r="K3565" s="298" t="str">
        <f>+CONTACTO!$C$6</f>
        <v>-</v>
      </c>
    </row>
    <row r="3566" spans="7:11" x14ac:dyDescent="0.25">
      <c r="G3566" s="80" t="str">
        <f t="shared" si="55"/>
        <v>-</v>
      </c>
      <c r="K3566" s="298" t="str">
        <f>+CONTACTO!$C$6</f>
        <v>-</v>
      </c>
    </row>
    <row r="3567" spans="7:11" x14ac:dyDescent="0.25">
      <c r="G3567" s="80" t="str">
        <f t="shared" si="55"/>
        <v>-</v>
      </c>
      <c r="K3567" s="298" t="str">
        <f>+CONTACTO!$C$6</f>
        <v>-</v>
      </c>
    </row>
    <row r="3568" spans="7:11" x14ac:dyDescent="0.25">
      <c r="G3568" s="80" t="str">
        <f t="shared" si="55"/>
        <v>-</v>
      </c>
      <c r="K3568" s="298" t="str">
        <f>+CONTACTO!$C$6</f>
        <v>-</v>
      </c>
    </row>
    <row r="3569" spans="7:11" x14ac:dyDescent="0.25">
      <c r="G3569" s="80" t="str">
        <f t="shared" si="55"/>
        <v>-</v>
      </c>
      <c r="K3569" s="298" t="str">
        <f>+CONTACTO!$C$6</f>
        <v>-</v>
      </c>
    </row>
    <row r="3570" spans="7:11" x14ac:dyDescent="0.25">
      <c r="G3570" s="80" t="str">
        <f t="shared" si="55"/>
        <v>-</v>
      </c>
      <c r="K3570" s="298" t="str">
        <f>+CONTACTO!$C$6</f>
        <v>-</v>
      </c>
    </row>
    <row r="3571" spans="7:11" x14ac:dyDescent="0.25">
      <c r="G3571" s="80" t="str">
        <f t="shared" si="55"/>
        <v>-</v>
      </c>
      <c r="K3571" s="298" t="str">
        <f>+CONTACTO!$C$6</f>
        <v>-</v>
      </c>
    </row>
    <row r="3572" spans="7:11" x14ac:dyDescent="0.25">
      <c r="G3572" s="80" t="str">
        <f t="shared" si="55"/>
        <v>-</v>
      </c>
      <c r="K3572" s="298" t="str">
        <f>+CONTACTO!$C$6</f>
        <v>-</v>
      </c>
    </row>
    <row r="3573" spans="7:11" x14ac:dyDescent="0.25">
      <c r="G3573" s="80" t="str">
        <f t="shared" si="55"/>
        <v>-</v>
      </c>
      <c r="K3573" s="298" t="str">
        <f>+CONTACTO!$C$6</f>
        <v>-</v>
      </c>
    </row>
    <row r="3574" spans="7:11" x14ac:dyDescent="0.25">
      <c r="G3574" s="80" t="str">
        <f t="shared" si="55"/>
        <v>-</v>
      </c>
      <c r="K3574" s="298" t="str">
        <f>+CONTACTO!$C$6</f>
        <v>-</v>
      </c>
    </row>
    <row r="3575" spans="7:11" x14ac:dyDescent="0.25">
      <c r="G3575" s="80" t="str">
        <f t="shared" si="55"/>
        <v>-</v>
      </c>
      <c r="K3575" s="298" t="str">
        <f>+CONTACTO!$C$6</f>
        <v>-</v>
      </c>
    </row>
    <row r="3576" spans="7:11" x14ac:dyDescent="0.25">
      <c r="G3576" s="80" t="str">
        <f t="shared" si="55"/>
        <v>-</v>
      </c>
      <c r="K3576" s="298" t="str">
        <f>+CONTACTO!$C$6</f>
        <v>-</v>
      </c>
    </row>
    <row r="3577" spans="7:11" x14ac:dyDescent="0.25">
      <c r="G3577" s="80" t="str">
        <f t="shared" si="55"/>
        <v>-</v>
      </c>
      <c r="K3577" s="298" t="str">
        <f>+CONTACTO!$C$6</f>
        <v>-</v>
      </c>
    </row>
    <row r="3578" spans="7:11" x14ac:dyDescent="0.25">
      <c r="G3578" s="80" t="str">
        <f t="shared" si="55"/>
        <v>-</v>
      </c>
      <c r="K3578" s="298" t="str">
        <f>+CONTACTO!$C$6</f>
        <v>-</v>
      </c>
    </row>
    <row r="3579" spans="7:11" x14ac:dyDescent="0.25">
      <c r="G3579" s="80" t="str">
        <f t="shared" si="55"/>
        <v>-</v>
      </c>
      <c r="K3579" s="298" t="str">
        <f>+CONTACTO!$C$6</f>
        <v>-</v>
      </c>
    </row>
    <row r="3580" spans="7:11" x14ac:dyDescent="0.25">
      <c r="G3580" s="80" t="str">
        <f t="shared" si="55"/>
        <v>-</v>
      </c>
      <c r="K3580" s="298" t="str">
        <f>+CONTACTO!$C$6</f>
        <v>-</v>
      </c>
    </row>
    <row r="3581" spans="7:11" x14ac:dyDescent="0.25">
      <c r="G3581" s="80" t="str">
        <f t="shared" si="55"/>
        <v>-</v>
      </c>
      <c r="K3581" s="298" t="str">
        <f>+CONTACTO!$C$6</f>
        <v>-</v>
      </c>
    </row>
    <row r="3582" spans="7:11" x14ac:dyDescent="0.25">
      <c r="G3582" s="80" t="str">
        <f t="shared" si="55"/>
        <v>-</v>
      </c>
      <c r="K3582" s="298" t="str">
        <f>+CONTACTO!$C$6</f>
        <v>-</v>
      </c>
    </row>
    <row r="3583" spans="7:11" x14ac:dyDescent="0.25">
      <c r="G3583" s="80" t="str">
        <f t="shared" si="55"/>
        <v>-</v>
      </c>
      <c r="K3583" s="298" t="str">
        <f>+CONTACTO!$C$6</f>
        <v>-</v>
      </c>
    </row>
    <row r="3584" spans="7:11" x14ac:dyDescent="0.25">
      <c r="G3584" s="80" t="str">
        <f t="shared" si="55"/>
        <v>-</v>
      </c>
      <c r="K3584" s="298" t="str">
        <f>+CONTACTO!$C$6</f>
        <v>-</v>
      </c>
    </row>
    <row r="3585" spans="7:11" x14ac:dyDescent="0.25">
      <c r="G3585" s="80" t="str">
        <f t="shared" si="55"/>
        <v>-</v>
      </c>
      <c r="K3585" s="298" t="str">
        <f>+CONTACTO!$C$6</f>
        <v>-</v>
      </c>
    </row>
    <row r="3586" spans="7:11" x14ac:dyDescent="0.25">
      <c r="G3586" s="80" t="str">
        <f t="shared" si="55"/>
        <v>-</v>
      </c>
      <c r="K3586" s="298" t="str">
        <f>+CONTACTO!$C$6</f>
        <v>-</v>
      </c>
    </row>
    <row r="3587" spans="7:11" x14ac:dyDescent="0.25">
      <c r="G3587" s="80" t="str">
        <f t="shared" si="55"/>
        <v>-</v>
      </c>
      <c r="K3587" s="298" t="str">
        <f>+CONTACTO!$C$6</f>
        <v>-</v>
      </c>
    </row>
    <row r="3588" spans="7:11" x14ac:dyDescent="0.25">
      <c r="G3588" s="80" t="str">
        <f t="shared" si="55"/>
        <v>-</v>
      </c>
      <c r="K3588" s="298" t="str">
        <f>+CONTACTO!$C$6</f>
        <v>-</v>
      </c>
    </row>
    <row r="3589" spans="7:11" x14ac:dyDescent="0.25">
      <c r="G3589" s="80" t="str">
        <f t="shared" si="55"/>
        <v>-</v>
      </c>
      <c r="K3589" s="298" t="str">
        <f>+CONTACTO!$C$6</f>
        <v>-</v>
      </c>
    </row>
    <row r="3590" spans="7:11" x14ac:dyDescent="0.25">
      <c r="G3590" s="80" t="str">
        <f t="shared" si="55"/>
        <v>-</v>
      </c>
      <c r="K3590" s="298" t="str">
        <f>+CONTACTO!$C$6</f>
        <v>-</v>
      </c>
    </row>
    <row r="3591" spans="7:11" x14ac:dyDescent="0.25">
      <c r="G3591" s="80" t="str">
        <f t="shared" ref="G3591:G3654" si="56">IF(F3591="","-",IFERROR(+IF(F3591="si",(((E3591*19)/100)+E3591),E3591),"-"))</f>
        <v>-</v>
      </c>
      <c r="K3591" s="298" t="str">
        <f>+CONTACTO!$C$6</f>
        <v>-</v>
      </c>
    </row>
    <row r="3592" spans="7:11" x14ac:dyDescent="0.25">
      <c r="G3592" s="80" t="str">
        <f t="shared" si="56"/>
        <v>-</v>
      </c>
      <c r="K3592" s="298" t="str">
        <f>+CONTACTO!$C$6</f>
        <v>-</v>
      </c>
    </row>
    <row r="3593" spans="7:11" x14ac:dyDescent="0.25">
      <c r="G3593" s="80" t="str">
        <f t="shared" si="56"/>
        <v>-</v>
      </c>
      <c r="K3593" s="298" t="str">
        <f>+CONTACTO!$C$6</f>
        <v>-</v>
      </c>
    </row>
    <row r="3594" spans="7:11" x14ac:dyDescent="0.25">
      <c r="G3594" s="80" t="str">
        <f t="shared" si="56"/>
        <v>-</v>
      </c>
      <c r="K3594" s="298" t="str">
        <f>+CONTACTO!$C$6</f>
        <v>-</v>
      </c>
    </row>
    <row r="3595" spans="7:11" x14ac:dyDescent="0.25">
      <c r="G3595" s="80" t="str">
        <f t="shared" si="56"/>
        <v>-</v>
      </c>
      <c r="K3595" s="298" t="str">
        <f>+CONTACTO!$C$6</f>
        <v>-</v>
      </c>
    </row>
    <row r="3596" spans="7:11" x14ac:dyDescent="0.25">
      <c r="G3596" s="80" t="str">
        <f t="shared" si="56"/>
        <v>-</v>
      </c>
      <c r="K3596" s="298" t="str">
        <f>+CONTACTO!$C$6</f>
        <v>-</v>
      </c>
    </row>
    <row r="3597" spans="7:11" x14ac:dyDescent="0.25">
      <c r="G3597" s="80" t="str">
        <f t="shared" si="56"/>
        <v>-</v>
      </c>
      <c r="K3597" s="298" t="str">
        <f>+CONTACTO!$C$6</f>
        <v>-</v>
      </c>
    </row>
    <row r="3598" spans="7:11" x14ac:dyDescent="0.25">
      <c r="G3598" s="80" t="str">
        <f t="shared" si="56"/>
        <v>-</v>
      </c>
      <c r="K3598" s="298" t="str">
        <f>+CONTACTO!$C$6</f>
        <v>-</v>
      </c>
    </row>
    <row r="3599" spans="7:11" x14ac:dyDescent="0.25">
      <c r="G3599" s="80" t="str">
        <f t="shared" si="56"/>
        <v>-</v>
      </c>
      <c r="K3599" s="298" t="str">
        <f>+CONTACTO!$C$6</f>
        <v>-</v>
      </c>
    </row>
    <row r="3600" spans="7:11" x14ac:dyDescent="0.25">
      <c r="G3600" s="80" t="str">
        <f t="shared" si="56"/>
        <v>-</v>
      </c>
      <c r="K3600" s="298" t="str">
        <f>+CONTACTO!$C$6</f>
        <v>-</v>
      </c>
    </row>
    <row r="3601" spans="7:11" x14ac:dyDescent="0.25">
      <c r="G3601" s="80" t="str">
        <f t="shared" si="56"/>
        <v>-</v>
      </c>
      <c r="K3601" s="298" t="str">
        <f>+CONTACTO!$C$6</f>
        <v>-</v>
      </c>
    </row>
    <row r="3602" spans="7:11" x14ac:dyDescent="0.25">
      <c r="G3602" s="80" t="str">
        <f t="shared" si="56"/>
        <v>-</v>
      </c>
      <c r="K3602" s="298" t="str">
        <f>+CONTACTO!$C$6</f>
        <v>-</v>
      </c>
    </row>
    <row r="3603" spans="7:11" x14ac:dyDescent="0.25">
      <c r="G3603" s="80" t="str">
        <f t="shared" si="56"/>
        <v>-</v>
      </c>
      <c r="K3603" s="298" t="str">
        <f>+CONTACTO!$C$6</f>
        <v>-</v>
      </c>
    </row>
    <row r="3604" spans="7:11" x14ac:dyDescent="0.25">
      <c r="G3604" s="80" t="str">
        <f t="shared" si="56"/>
        <v>-</v>
      </c>
      <c r="K3604" s="298" t="str">
        <f>+CONTACTO!$C$6</f>
        <v>-</v>
      </c>
    </row>
    <row r="3605" spans="7:11" x14ac:dyDescent="0.25">
      <c r="G3605" s="80" t="str">
        <f t="shared" si="56"/>
        <v>-</v>
      </c>
      <c r="K3605" s="298" t="str">
        <f>+CONTACTO!$C$6</f>
        <v>-</v>
      </c>
    </row>
    <row r="3606" spans="7:11" x14ac:dyDescent="0.25">
      <c r="G3606" s="80" t="str">
        <f t="shared" si="56"/>
        <v>-</v>
      </c>
      <c r="K3606" s="298" t="str">
        <f>+CONTACTO!$C$6</f>
        <v>-</v>
      </c>
    </row>
    <row r="3607" spans="7:11" x14ac:dyDescent="0.25">
      <c r="G3607" s="80" t="str">
        <f t="shared" si="56"/>
        <v>-</v>
      </c>
      <c r="K3607" s="298" t="str">
        <f>+CONTACTO!$C$6</f>
        <v>-</v>
      </c>
    </row>
    <row r="3608" spans="7:11" x14ac:dyDescent="0.25">
      <c r="G3608" s="80" t="str">
        <f t="shared" si="56"/>
        <v>-</v>
      </c>
      <c r="K3608" s="298" t="str">
        <f>+CONTACTO!$C$6</f>
        <v>-</v>
      </c>
    </row>
    <row r="3609" spans="7:11" x14ac:dyDescent="0.25">
      <c r="G3609" s="80" t="str">
        <f t="shared" si="56"/>
        <v>-</v>
      </c>
      <c r="K3609" s="298" t="str">
        <f>+CONTACTO!$C$6</f>
        <v>-</v>
      </c>
    </row>
    <row r="3610" spans="7:11" x14ac:dyDescent="0.25">
      <c r="G3610" s="80" t="str">
        <f t="shared" si="56"/>
        <v>-</v>
      </c>
      <c r="K3610" s="298" t="str">
        <f>+CONTACTO!$C$6</f>
        <v>-</v>
      </c>
    </row>
    <row r="3611" spans="7:11" x14ac:dyDescent="0.25">
      <c r="G3611" s="80" t="str">
        <f t="shared" si="56"/>
        <v>-</v>
      </c>
      <c r="K3611" s="298" t="str">
        <f>+CONTACTO!$C$6</f>
        <v>-</v>
      </c>
    </row>
    <row r="3612" spans="7:11" x14ac:dyDescent="0.25">
      <c r="G3612" s="80" t="str">
        <f t="shared" si="56"/>
        <v>-</v>
      </c>
      <c r="K3612" s="298" t="str">
        <f>+CONTACTO!$C$6</f>
        <v>-</v>
      </c>
    </row>
    <row r="3613" spans="7:11" x14ac:dyDescent="0.25">
      <c r="G3613" s="80" t="str">
        <f t="shared" si="56"/>
        <v>-</v>
      </c>
      <c r="K3613" s="298" t="str">
        <f>+CONTACTO!$C$6</f>
        <v>-</v>
      </c>
    </row>
    <row r="3614" spans="7:11" x14ac:dyDescent="0.25">
      <c r="G3614" s="80" t="str">
        <f t="shared" si="56"/>
        <v>-</v>
      </c>
      <c r="K3614" s="298" t="str">
        <f>+CONTACTO!$C$6</f>
        <v>-</v>
      </c>
    </row>
    <row r="3615" spans="7:11" x14ac:dyDescent="0.25">
      <c r="G3615" s="80" t="str">
        <f t="shared" si="56"/>
        <v>-</v>
      </c>
      <c r="K3615" s="298" t="str">
        <f>+CONTACTO!$C$6</f>
        <v>-</v>
      </c>
    </row>
    <row r="3616" spans="7:11" x14ac:dyDescent="0.25">
      <c r="G3616" s="80" t="str">
        <f t="shared" si="56"/>
        <v>-</v>
      </c>
      <c r="K3616" s="298" t="str">
        <f>+CONTACTO!$C$6</f>
        <v>-</v>
      </c>
    </row>
    <row r="3617" spans="7:11" x14ac:dyDescent="0.25">
      <c r="G3617" s="80" t="str">
        <f t="shared" si="56"/>
        <v>-</v>
      </c>
      <c r="K3617" s="298" t="str">
        <f>+CONTACTO!$C$6</f>
        <v>-</v>
      </c>
    </row>
    <row r="3618" spans="7:11" x14ac:dyDescent="0.25">
      <c r="G3618" s="80" t="str">
        <f t="shared" si="56"/>
        <v>-</v>
      </c>
      <c r="K3618" s="298" t="str">
        <f>+CONTACTO!$C$6</f>
        <v>-</v>
      </c>
    </row>
    <row r="3619" spans="7:11" x14ac:dyDescent="0.25">
      <c r="G3619" s="80" t="str">
        <f t="shared" si="56"/>
        <v>-</v>
      </c>
      <c r="K3619" s="298" t="str">
        <f>+CONTACTO!$C$6</f>
        <v>-</v>
      </c>
    </row>
    <row r="3620" spans="7:11" x14ac:dyDescent="0.25">
      <c r="G3620" s="80" t="str">
        <f t="shared" si="56"/>
        <v>-</v>
      </c>
      <c r="K3620" s="298" t="str">
        <f>+CONTACTO!$C$6</f>
        <v>-</v>
      </c>
    </row>
    <row r="3621" spans="7:11" x14ac:dyDescent="0.25">
      <c r="G3621" s="80" t="str">
        <f t="shared" si="56"/>
        <v>-</v>
      </c>
      <c r="K3621" s="298" t="str">
        <f>+CONTACTO!$C$6</f>
        <v>-</v>
      </c>
    </row>
    <row r="3622" spans="7:11" x14ac:dyDescent="0.25">
      <c r="G3622" s="80" t="str">
        <f t="shared" si="56"/>
        <v>-</v>
      </c>
      <c r="K3622" s="298" t="str">
        <f>+CONTACTO!$C$6</f>
        <v>-</v>
      </c>
    </row>
    <row r="3623" spans="7:11" x14ac:dyDescent="0.25">
      <c r="G3623" s="80" t="str">
        <f t="shared" si="56"/>
        <v>-</v>
      </c>
      <c r="K3623" s="298" t="str">
        <f>+CONTACTO!$C$6</f>
        <v>-</v>
      </c>
    </row>
    <row r="3624" spans="7:11" x14ac:dyDescent="0.25">
      <c r="G3624" s="80" t="str">
        <f t="shared" si="56"/>
        <v>-</v>
      </c>
      <c r="K3624" s="298" t="str">
        <f>+CONTACTO!$C$6</f>
        <v>-</v>
      </c>
    </row>
    <row r="3625" spans="7:11" x14ac:dyDescent="0.25">
      <c r="G3625" s="80" t="str">
        <f t="shared" si="56"/>
        <v>-</v>
      </c>
      <c r="K3625" s="298" t="str">
        <f>+CONTACTO!$C$6</f>
        <v>-</v>
      </c>
    </row>
    <row r="3626" spans="7:11" x14ac:dyDescent="0.25">
      <c r="G3626" s="80" t="str">
        <f t="shared" si="56"/>
        <v>-</v>
      </c>
      <c r="K3626" s="298" t="str">
        <f>+CONTACTO!$C$6</f>
        <v>-</v>
      </c>
    </row>
    <row r="3627" spans="7:11" x14ac:dyDescent="0.25">
      <c r="G3627" s="80" t="str">
        <f t="shared" si="56"/>
        <v>-</v>
      </c>
      <c r="K3627" s="298" t="str">
        <f>+CONTACTO!$C$6</f>
        <v>-</v>
      </c>
    </row>
    <row r="3628" spans="7:11" x14ac:dyDescent="0.25">
      <c r="G3628" s="80" t="str">
        <f t="shared" si="56"/>
        <v>-</v>
      </c>
      <c r="K3628" s="298" t="str">
        <f>+CONTACTO!$C$6</f>
        <v>-</v>
      </c>
    </row>
    <row r="3629" spans="7:11" x14ac:dyDescent="0.25">
      <c r="G3629" s="80" t="str">
        <f t="shared" si="56"/>
        <v>-</v>
      </c>
      <c r="K3629" s="298" t="str">
        <f>+CONTACTO!$C$6</f>
        <v>-</v>
      </c>
    </row>
    <row r="3630" spans="7:11" x14ac:dyDescent="0.25">
      <c r="G3630" s="80" t="str">
        <f t="shared" si="56"/>
        <v>-</v>
      </c>
      <c r="K3630" s="298" t="str">
        <f>+CONTACTO!$C$6</f>
        <v>-</v>
      </c>
    </row>
    <row r="3631" spans="7:11" x14ac:dyDescent="0.25">
      <c r="G3631" s="80" t="str">
        <f t="shared" si="56"/>
        <v>-</v>
      </c>
      <c r="K3631" s="298" t="str">
        <f>+CONTACTO!$C$6</f>
        <v>-</v>
      </c>
    </row>
    <row r="3632" spans="7:11" x14ac:dyDescent="0.25">
      <c r="G3632" s="80" t="str">
        <f t="shared" si="56"/>
        <v>-</v>
      </c>
      <c r="K3632" s="298" t="str">
        <f>+CONTACTO!$C$6</f>
        <v>-</v>
      </c>
    </row>
    <row r="3633" spans="7:11" x14ac:dyDescent="0.25">
      <c r="G3633" s="80" t="str">
        <f t="shared" si="56"/>
        <v>-</v>
      </c>
      <c r="K3633" s="298" t="str">
        <f>+CONTACTO!$C$6</f>
        <v>-</v>
      </c>
    </row>
    <row r="3634" spans="7:11" x14ac:dyDescent="0.25">
      <c r="G3634" s="80" t="str">
        <f t="shared" si="56"/>
        <v>-</v>
      </c>
      <c r="K3634" s="298" t="str">
        <f>+CONTACTO!$C$6</f>
        <v>-</v>
      </c>
    </row>
    <row r="3635" spans="7:11" x14ac:dyDescent="0.25">
      <c r="G3635" s="80" t="str">
        <f t="shared" si="56"/>
        <v>-</v>
      </c>
      <c r="K3635" s="298" t="str">
        <f>+CONTACTO!$C$6</f>
        <v>-</v>
      </c>
    </row>
    <row r="3636" spans="7:11" x14ac:dyDescent="0.25">
      <c r="G3636" s="80" t="str">
        <f t="shared" si="56"/>
        <v>-</v>
      </c>
      <c r="K3636" s="298" t="str">
        <f>+CONTACTO!$C$6</f>
        <v>-</v>
      </c>
    </row>
    <row r="3637" spans="7:11" x14ac:dyDescent="0.25">
      <c r="G3637" s="80" t="str">
        <f t="shared" si="56"/>
        <v>-</v>
      </c>
      <c r="K3637" s="298" t="str">
        <f>+CONTACTO!$C$6</f>
        <v>-</v>
      </c>
    </row>
    <row r="3638" spans="7:11" x14ac:dyDescent="0.25">
      <c r="G3638" s="80" t="str">
        <f t="shared" si="56"/>
        <v>-</v>
      </c>
      <c r="K3638" s="298" t="str">
        <f>+CONTACTO!$C$6</f>
        <v>-</v>
      </c>
    </row>
    <row r="3639" spans="7:11" x14ac:dyDescent="0.25">
      <c r="G3639" s="80" t="str">
        <f t="shared" si="56"/>
        <v>-</v>
      </c>
      <c r="K3639" s="298" t="str">
        <f>+CONTACTO!$C$6</f>
        <v>-</v>
      </c>
    </row>
    <row r="3640" spans="7:11" x14ac:dyDescent="0.25">
      <c r="G3640" s="80" t="str">
        <f t="shared" si="56"/>
        <v>-</v>
      </c>
      <c r="K3640" s="298" t="str">
        <f>+CONTACTO!$C$6</f>
        <v>-</v>
      </c>
    </row>
    <row r="3641" spans="7:11" x14ac:dyDescent="0.25">
      <c r="G3641" s="80" t="str">
        <f t="shared" si="56"/>
        <v>-</v>
      </c>
      <c r="K3641" s="298" t="str">
        <f>+CONTACTO!$C$6</f>
        <v>-</v>
      </c>
    </row>
    <row r="3642" spans="7:11" x14ac:dyDescent="0.25">
      <c r="G3642" s="80" t="str">
        <f t="shared" si="56"/>
        <v>-</v>
      </c>
      <c r="K3642" s="298" t="str">
        <f>+CONTACTO!$C$6</f>
        <v>-</v>
      </c>
    </row>
    <row r="3643" spans="7:11" x14ac:dyDescent="0.25">
      <c r="G3643" s="80" t="str">
        <f t="shared" si="56"/>
        <v>-</v>
      </c>
      <c r="K3643" s="298" t="str">
        <f>+CONTACTO!$C$6</f>
        <v>-</v>
      </c>
    </row>
    <row r="3644" spans="7:11" x14ac:dyDescent="0.25">
      <c r="G3644" s="80" t="str">
        <f t="shared" si="56"/>
        <v>-</v>
      </c>
      <c r="K3644" s="298" t="str">
        <f>+CONTACTO!$C$6</f>
        <v>-</v>
      </c>
    </row>
    <row r="3645" spans="7:11" x14ac:dyDescent="0.25">
      <c r="G3645" s="80" t="str">
        <f t="shared" si="56"/>
        <v>-</v>
      </c>
      <c r="K3645" s="298" t="str">
        <f>+CONTACTO!$C$6</f>
        <v>-</v>
      </c>
    </row>
    <row r="3646" spans="7:11" x14ac:dyDescent="0.25">
      <c r="G3646" s="80" t="str">
        <f t="shared" si="56"/>
        <v>-</v>
      </c>
      <c r="K3646" s="298" t="str">
        <f>+CONTACTO!$C$6</f>
        <v>-</v>
      </c>
    </row>
    <row r="3647" spans="7:11" x14ac:dyDescent="0.25">
      <c r="G3647" s="80" t="str">
        <f t="shared" si="56"/>
        <v>-</v>
      </c>
      <c r="K3647" s="298" t="str">
        <f>+CONTACTO!$C$6</f>
        <v>-</v>
      </c>
    </row>
    <row r="3648" spans="7:11" x14ac:dyDescent="0.25">
      <c r="G3648" s="80" t="str">
        <f t="shared" si="56"/>
        <v>-</v>
      </c>
      <c r="K3648" s="298" t="str">
        <f>+CONTACTO!$C$6</f>
        <v>-</v>
      </c>
    </row>
    <row r="3649" spans="7:11" x14ac:dyDescent="0.25">
      <c r="G3649" s="80" t="str">
        <f t="shared" si="56"/>
        <v>-</v>
      </c>
      <c r="K3649" s="298" t="str">
        <f>+CONTACTO!$C$6</f>
        <v>-</v>
      </c>
    </row>
    <row r="3650" spans="7:11" x14ac:dyDescent="0.25">
      <c r="G3650" s="80" t="str">
        <f t="shared" si="56"/>
        <v>-</v>
      </c>
      <c r="K3650" s="298" t="str">
        <f>+CONTACTO!$C$6</f>
        <v>-</v>
      </c>
    </row>
    <row r="3651" spans="7:11" x14ac:dyDescent="0.25">
      <c r="G3651" s="80" t="str">
        <f t="shared" si="56"/>
        <v>-</v>
      </c>
      <c r="K3651" s="298" t="str">
        <f>+CONTACTO!$C$6</f>
        <v>-</v>
      </c>
    </row>
    <row r="3652" spans="7:11" x14ac:dyDescent="0.25">
      <c r="G3652" s="80" t="str">
        <f t="shared" si="56"/>
        <v>-</v>
      </c>
      <c r="K3652" s="298" t="str">
        <f>+CONTACTO!$C$6</f>
        <v>-</v>
      </c>
    </row>
    <row r="3653" spans="7:11" x14ac:dyDescent="0.25">
      <c r="G3653" s="80" t="str">
        <f t="shared" si="56"/>
        <v>-</v>
      </c>
      <c r="K3653" s="298" t="str">
        <f>+CONTACTO!$C$6</f>
        <v>-</v>
      </c>
    </row>
    <row r="3654" spans="7:11" x14ac:dyDescent="0.25">
      <c r="G3654" s="80" t="str">
        <f t="shared" si="56"/>
        <v>-</v>
      </c>
      <c r="K3654" s="298" t="str">
        <f>+CONTACTO!$C$6</f>
        <v>-</v>
      </c>
    </row>
    <row r="3655" spans="7:11" x14ac:dyDescent="0.25">
      <c r="G3655" s="80" t="str">
        <f t="shared" ref="G3655:G3718" si="57">IF(F3655="","-",IFERROR(+IF(F3655="si",(((E3655*19)/100)+E3655),E3655),"-"))</f>
        <v>-</v>
      </c>
      <c r="K3655" s="298" t="str">
        <f>+CONTACTO!$C$6</f>
        <v>-</v>
      </c>
    </row>
    <row r="3656" spans="7:11" x14ac:dyDescent="0.25">
      <c r="G3656" s="80" t="str">
        <f t="shared" si="57"/>
        <v>-</v>
      </c>
      <c r="K3656" s="298" t="str">
        <f>+CONTACTO!$C$6</f>
        <v>-</v>
      </c>
    </row>
    <row r="3657" spans="7:11" x14ac:dyDescent="0.25">
      <c r="G3657" s="80" t="str">
        <f t="shared" si="57"/>
        <v>-</v>
      </c>
      <c r="K3657" s="298" t="str">
        <f>+CONTACTO!$C$6</f>
        <v>-</v>
      </c>
    </row>
    <row r="3658" spans="7:11" x14ac:dyDescent="0.25">
      <c r="G3658" s="80" t="str">
        <f t="shared" si="57"/>
        <v>-</v>
      </c>
      <c r="K3658" s="298" t="str">
        <f>+CONTACTO!$C$6</f>
        <v>-</v>
      </c>
    </row>
    <row r="3659" spans="7:11" x14ac:dyDescent="0.25">
      <c r="G3659" s="80" t="str">
        <f t="shared" si="57"/>
        <v>-</v>
      </c>
      <c r="K3659" s="298" t="str">
        <f>+CONTACTO!$C$6</f>
        <v>-</v>
      </c>
    </row>
    <row r="3660" spans="7:11" x14ac:dyDescent="0.25">
      <c r="G3660" s="80" t="str">
        <f t="shared" si="57"/>
        <v>-</v>
      </c>
      <c r="K3660" s="298" t="str">
        <f>+CONTACTO!$C$6</f>
        <v>-</v>
      </c>
    </row>
    <row r="3661" spans="7:11" x14ac:dyDescent="0.25">
      <c r="G3661" s="80" t="str">
        <f t="shared" si="57"/>
        <v>-</v>
      </c>
      <c r="K3661" s="298" t="str">
        <f>+CONTACTO!$C$6</f>
        <v>-</v>
      </c>
    </row>
    <row r="3662" spans="7:11" x14ac:dyDescent="0.25">
      <c r="G3662" s="80" t="str">
        <f t="shared" si="57"/>
        <v>-</v>
      </c>
      <c r="K3662" s="298" t="str">
        <f>+CONTACTO!$C$6</f>
        <v>-</v>
      </c>
    </row>
    <row r="3663" spans="7:11" x14ac:dyDescent="0.25">
      <c r="G3663" s="80" t="str">
        <f t="shared" si="57"/>
        <v>-</v>
      </c>
      <c r="K3663" s="298" t="str">
        <f>+CONTACTO!$C$6</f>
        <v>-</v>
      </c>
    </row>
    <row r="3664" spans="7:11" x14ac:dyDescent="0.25">
      <c r="G3664" s="80" t="str">
        <f t="shared" si="57"/>
        <v>-</v>
      </c>
      <c r="K3664" s="298" t="str">
        <f>+CONTACTO!$C$6</f>
        <v>-</v>
      </c>
    </row>
    <row r="3665" spans="7:11" x14ac:dyDescent="0.25">
      <c r="G3665" s="80" t="str">
        <f t="shared" si="57"/>
        <v>-</v>
      </c>
      <c r="K3665" s="298" t="str">
        <f>+CONTACTO!$C$6</f>
        <v>-</v>
      </c>
    </row>
    <row r="3666" spans="7:11" x14ac:dyDescent="0.25">
      <c r="G3666" s="80" t="str">
        <f t="shared" si="57"/>
        <v>-</v>
      </c>
      <c r="K3666" s="298" t="str">
        <f>+CONTACTO!$C$6</f>
        <v>-</v>
      </c>
    </row>
    <row r="3667" spans="7:11" x14ac:dyDescent="0.25">
      <c r="G3667" s="80" t="str">
        <f t="shared" si="57"/>
        <v>-</v>
      </c>
      <c r="K3667" s="298" t="str">
        <f>+CONTACTO!$C$6</f>
        <v>-</v>
      </c>
    </row>
    <row r="3668" spans="7:11" x14ac:dyDescent="0.25">
      <c r="G3668" s="80" t="str">
        <f t="shared" si="57"/>
        <v>-</v>
      </c>
      <c r="K3668" s="298" t="str">
        <f>+CONTACTO!$C$6</f>
        <v>-</v>
      </c>
    </row>
    <row r="3669" spans="7:11" x14ac:dyDescent="0.25">
      <c r="G3669" s="80" t="str">
        <f t="shared" si="57"/>
        <v>-</v>
      </c>
      <c r="K3669" s="298" t="str">
        <f>+CONTACTO!$C$6</f>
        <v>-</v>
      </c>
    </row>
    <row r="3670" spans="7:11" x14ac:dyDescent="0.25">
      <c r="G3670" s="80" t="str">
        <f t="shared" si="57"/>
        <v>-</v>
      </c>
      <c r="K3670" s="298" t="str">
        <f>+CONTACTO!$C$6</f>
        <v>-</v>
      </c>
    </row>
    <row r="3671" spans="7:11" x14ac:dyDescent="0.25">
      <c r="G3671" s="80" t="str">
        <f t="shared" si="57"/>
        <v>-</v>
      </c>
      <c r="K3671" s="298" t="str">
        <f>+CONTACTO!$C$6</f>
        <v>-</v>
      </c>
    </row>
    <row r="3672" spans="7:11" x14ac:dyDescent="0.25">
      <c r="G3672" s="80" t="str">
        <f t="shared" si="57"/>
        <v>-</v>
      </c>
      <c r="K3672" s="298" t="str">
        <f>+CONTACTO!$C$6</f>
        <v>-</v>
      </c>
    </row>
    <row r="3673" spans="7:11" x14ac:dyDescent="0.25">
      <c r="G3673" s="80" t="str">
        <f t="shared" si="57"/>
        <v>-</v>
      </c>
      <c r="K3673" s="298" t="str">
        <f>+CONTACTO!$C$6</f>
        <v>-</v>
      </c>
    </row>
    <row r="3674" spans="7:11" x14ac:dyDescent="0.25">
      <c r="G3674" s="80" t="str">
        <f t="shared" si="57"/>
        <v>-</v>
      </c>
      <c r="K3674" s="298" t="str">
        <f>+CONTACTO!$C$6</f>
        <v>-</v>
      </c>
    </row>
    <row r="3675" spans="7:11" x14ac:dyDescent="0.25">
      <c r="G3675" s="80" t="str">
        <f t="shared" si="57"/>
        <v>-</v>
      </c>
      <c r="K3675" s="298" t="str">
        <f>+CONTACTO!$C$6</f>
        <v>-</v>
      </c>
    </row>
    <row r="3676" spans="7:11" x14ac:dyDescent="0.25">
      <c r="G3676" s="80" t="str">
        <f t="shared" si="57"/>
        <v>-</v>
      </c>
      <c r="K3676" s="298" t="str">
        <f>+CONTACTO!$C$6</f>
        <v>-</v>
      </c>
    </row>
    <row r="3677" spans="7:11" x14ac:dyDescent="0.25">
      <c r="G3677" s="80" t="str">
        <f t="shared" si="57"/>
        <v>-</v>
      </c>
      <c r="K3677" s="298" t="str">
        <f>+CONTACTO!$C$6</f>
        <v>-</v>
      </c>
    </row>
    <row r="3678" spans="7:11" x14ac:dyDescent="0.25">
      <c r="G3678" s="80" t="str">
        <f t="shared" si="57"/>
        <v>-</v>
      </c>
      <c r="K3678" s="298" t="str">
        <f>+CONTACTO!$C$6</f>
        <v>-</v>
      </c>
    </row>
    <row r="3679" spans="7:11" x14ac:dyDescent="0.25">
      <c r="G3679" s="80" t="str">
        <f t="shared" si="57"/>
        <v>-</v>
      </c>
      <c r="K3679" s="298" t="str">
        <f>+CONTACTO!$C$6</f>
        <v>-</v>
      </c>
    </row>
    <row r="3680" spans="7:11" x14ac:dyDescent="0.25">
      <c r="G3680" s="80" t="str">
        <f t="shared" si="57"/>
        <v>-</v>
      </c>
      <c r="K3680" s="298" t="str">
        <f>+CONTACTO!$C$6</f>
        <v>-</v>
      </c>
    </row>
    <row r="3681" spans="7:11" x14ac:dyDescent="0.25">
      <c r="G3681" s="80" t="str">
        <f t="shared" si="57"/>
        <v>-</v>
      </c>
      <c r="K3681" s="298" t="str">
        <f>+CONTACTO!$C$6</f>
        <v>-</v>
      </c>
    </row>
    <row r="3682" spans="7:11" x14ac:dyDescent="0.25">
      <c r="G3682" s="80" t="str">
        <f t="shared" si="57"/>
        <v>-</v>
      </c>
      <c r="K3682" s="298" t="str">
        <f>+CONTACTO!$C$6</f>
        <v>-</v>
      </c>
    </row>
    <row r="3683" spans="7:11" x14ac:dyDescent="0.25">
      <c r="G3683" s="80" t="str">
        <f t="shared" si="57"/>
        <v>-</v>
      </c>
      <c r="K3683" s="298" t="str">
        <f>+CONTACTO!$C$6</f>
        <v>-</v>
      </c>
    </row>
    <row r="3684" spans="7:11" x14ac:dyDescent="0.25">
      <c r="G3684" s="80" t="str">
        <f t="shared" si="57"/>
        <v>-</v>
      </c>
      <c r="K3684" s="298" t="str">
        <f>+CONTACTO!$C$6</f>
        <v>-</v>
      </c>
    </row>
    <row r="3685" spans="7:11" x14ac:dyDescent="0.25">
      <c r="G3685" s="80" t="str">
        <f t="shared" si="57"/>
        <v>-</v>
      </c>
      <c r="K3685" s="298" t="str">
        <f>+CONTACTO!$C$6</f>
        <v>-</v>
      </c>
    </row>
    <row r="3686" spans="7:11" x14ac:dyDescent="0.25">
      <c r="G3686" s="80" t="str">
        <f t="shared" si="57"/>
        <v>-</v>
      </c>
      <c r="K3686" s="298" t="str">
        <f>+CONTACTO!$C$6</f>
        <v>-</v>
      </c>
    </row>
    <row r="3687" spans="7:11" x14ac:dyDescent="0.25">
      <c r="G3687" s="80" t="str">
        <f t="shared" si="57"/>
        <v>-</v>
      </c>
      <c r="K3687" s="298" t="str">
        <f>+CONTACTO!$C$6</f>
        <v>-</v>
      </c>
    </row>
    <row r="3688" spans="7:11" x14ac:dyDescent="0.25">
      <c r="G3688" s="80" t="str">
        <f t="shared" si="57"/>
        <v>-</v>
      </c>
      <c r="K3688" s="298" t="str">
        <f>+CONTACTO!$C$6</f>
        <v>-</v>
      </c>
    </row>
    <row r="3689" spans="7:11" x14ac:dyDescent="0.25">
      <c r="G3689" s="80" t="str">
        <f t="shared" si="57"/>
        <v>-</v>
      </c>
      <c r="K3689" s="298" t="str">
        <f>+CONTACTO!$C$6</f>
        <v>-</v>
      </c>
    </row>
    <row r="3690" spans="7:11" x14ac:dyDescent="0.25">
      <c r="G3690" s="80" t="str">
        <f t="shared" si="57"/>
        <v>-</v>
      </c>
      <c r="K3690" s="298" t="str">
        <f>+CONTACTO!$C$6</f>
        <v>-</v>
      </c>
    </row>
    <row r="3691" spans="7:11" x14ac:dyDescent="0.25">
      <c r="G3691" s="80" t="str">
        <f t="shared" si="57"/>
        <v>-</v>
      </c>
      <c r="K3691" s="298" t="str">
        <f>+CONTACTO!$C$6</f>
        <v>-</v>
      </c>
    </row>
    <row r="3692" spans="7:11" x14ac:dyDescent="0.25">
      <c r="G3692" s="80" t="str">
        <f t="shared" si="57"/>
        <v>-</v>
      </c>
      <c r="K3692" s="298" t="str">
        <f>+CONTACTO!$C$6</f>
        <v>-</v>
      </c>
    </row>
    <row r="3693" spans="7:11" x14ac:dyDescent="0.25">
      <c r="G3693" s="80" t="str">
        <f t="shared" si="57"/>
        <v>-</v>
      </c>
      <c r="K3693" s="298" t="str">
        <f>+CONTACTO!$C$6</f>
        <v>-</v>
      </c>
    </row>
    <row r="3694" spans="7:11" x14ac:dyDescent="0.25">
      <c r="G3694" s="80" t="str">
        <f t="shared" si="57"/>
        <v>-</v>
      </c>
      <c r="K3694" s="298" t="str">
        <f>+CONTACTO!$C$6</f>
        <v>-</v>
      </c>
    </row>
    <row r="3695" spans="7:11" x14ac:dyDescent="0.25">
      <c r="G3695" s="80" t="str">
        <f t="shared" si="57"/>
        <v>-</v>
      </c>
      <c r="K3695" s="298" t="str">
        <f>+CONTACTO!$C$6</f>
        <v>-</v>
      </c>
    </row>
    <row r="3696" spans="7:11" x14ac:dyDescent="0.25">
      <c r="G3696" s="80" t="str">
        <f t="shared" si="57"/>
        <v>-</v>
      </c>
      <c r="K3696" s="298" t="str">
        <f>+CONTACTO!$C$6</f>
        <v>-</v>
      </c>
    </row>
    <row r="3697" spans="7:11" x14ac:dyDescent="0.25">
      <c r="G3697" s="80" t="str">
        <f t="shared" si="57"/>
        <v>-</v>
      </c>
      <c r="K3697" s="298" t="str">
        <f>+CONTACTO!$C$6</f>
        <v>-</v>
      </c>
    </row>
    <row r="3698" spans="7:11" x14ac:dyDescent="0.25">
      <c r="G3698" s="80" t="str">
        <f t="shared" si="57"/>
        <v>-</v>
      </c>
      <c r="K3698" s="298" t="str">
        <f>+CONTACTO!$C$6</f>
        <v>-</v>
      </c>
    </row>
    <row r="3699" spans="7:11" x14ac:dyDescent="0.25">
      <c r="G3699" s="80" t="str">
        <f t="shared" si="57"/>
        <v>-</v>
      </c>
      <c r="K3699" s="298" t="str">
        <f>+CONTACTO!$C$6</f>
        <v>-</v>
      </c>
    </row>
    <row r="3700" spans="7:11" x14ac:dyDescent="0.25">
      <c r="G3700" s="80" t="str">
        <f t="shared" si="57"/>
        <v>-</v>
      </c>
      <c r="K3700" s="298" t="str">
        <f>+CONTACTO!$C$6</f>
        <v>-</v>
      </c>
    </row>
    <row r="3701" spans="7:11" x14ac:dyDescent="0.25">
      <c r="G3701" s="80" t="str">
        <f t="shared" si="57"/>
        <v>-</v>
      </c>
      <c r="K3701" s="298" t="str">
        <f>+CONTACTO!$C$6</f>
        <v>-</v>
      </c>
    </row>
    <row r="3702" spans="7:11" x14ac:dyDescent="0.25">
      <c r="G3702" s="80" t="str">
        <f t="shared" si="57"/>
        <v>-</v>
      </c>
      <c r="K3702" s="298" t="str">
        <f>+CONTACTO!$C$6</f>
        <v>-</v>
      </c>
    </row>
    <row r="3703" spans="7:11" x14ac:dyDescent="0.25">
      <c r="G3703" s="80" t="str">
        <f t="shared" si="57"/>
        <v>-</v>
      </c>
      <c r="K3703" s="298" t="str">
        <f>+CONTACTO!$C$6</f>
        <v>-</v>
      </c>
    </row>
    <row r="3704" spans="7:11" x14ac:dyDescent="0.25">
      <c r="G3704" s="80" t="str">
        <f t="shared" si="57"/>
        <v>-</v>
      </c>
      <c r="K3704" s="298" t="str">
        <f>+CONTACTO!$C$6</f>
        <v>-</v>
      </c>
    </row>
    <row r="3705" spans="7:11" x14ac:dyDescent="0.25">
      <c r="G3705" s="80" t="str">
        <f t="shared" si="57"/>
        <v>-</v>
      </c>
      <c r="K3705" s="298" t="str">
        <f>+CONTACTO!$C$6</f>
        <v>-</v>
      </c>
    </row>
    <row r="3706" spans="7:11" x14ac:dyDescent="0.25">
      <c r="G3706" s="80" t="str">
        <f t="shared" si="57"/>
        <v>-</v>
      </c>
      <c r="K3706" s="298" t="str">
        <f>+CONTACTO!$C$6</f>
        <v>-</v>
      </c>
    </row>
    <row r="3707" spans="7:11" x14ac:dyDescent="0.25">
      <c r="G3707" s="80" t="str">
        <f t="shared" si="57"/>
        <v>-</v>
      </c>
      <c r="K3707" s="298" t="str">
        <f>+CONTACTO!$C$6</f>
        <v>-</v>
      </c>
    </row>
    <row r="3708" spans="7:11" x14ac:dyDescent="0.25">
      <c r="G3708" s="80" t="str">
        <f t="shared" si="57"/>
        <v>-</v>
      </c>
      <c r="K3708" s="298" t="str">
        <f>+CONTACTO!$C$6</f>
        <v>-</v>
      </c>
    </row>
    <row r="3709" spans="7:11" x14ac:dyDescent="0.25">
      <c r="G3709" s="80" t="str">
        <f t="shared" si="57"/>
        <v>-</v>
      </c>
      <c r="K3709" s="298" t="str">
        <f>+CONTACTO!$C$6</f>
        <v>-</v>
      </c>
    </row>
    <row r="3710" spans="7:11" x14ac:dyDescent="0.25">
      <c r="G3710" s="80" t="str">
        <f t="shared" si="57"/>
        <v>-</v>
      </c>
      <c r="K3710" s="298" t="str">
        <f>+CONTACTO!$C$6</f>
        <v>-</v>
      </c>
    </row>
    <row r="3711" spans="7:11" x14ac:dyDescent="0.25">
      <c r="G3711" s="80" t="str">
        <f t="shared" si="57"/>
        <v>-</v>
      </c>
      <c r="K3711" s="298" t="str">
        <f>+CONTACTO!$C$6</f>
        <v>-</v>
      </c>
    </row>
    <row r="3712" spans="7:11" x14ac:dyDescent="0.25">
      <c r="G3712" s="80" t="str">
        <f t="shared" si="57"/>
        <v>-</v>
      </c>
      <c r="K3712" s="298" t="str">
        <f>+CONTACTO!$C$6</f>
        <v>-</v>
      </c>
    </row>
    <row r="3713" spans="7:11" x14ac:dyDescent="0.25">
      <c r="G3713" s="80" t="str">
        <f t="shared" si="57"/>
        <v>-</v>
      </c>
      <c r="K3713" s="298" t="str">
        <f>+CONTACTO!$C$6</f>
        <v>-</v>
      </c>
    </row>
    <row r="3714" spans="7:11" x14ac:dyDescent="0.25">
      <c r="G3714" s="80" t="str">
        <f t="shared" si="57"/>
        <v>-</v>
      </c>
      <c r="K3714" s="298" t="str">
        <f>+CONTACTO!$C$6</f>
        <v>-</v>
      </c>
    </row>
    <row r="3715" spans="7:11" x14ac:dyDescent="0.25">
      <c r="G3715" s="80" t="str">
        <f t="shared" si="57"/>
        <v>-</v>
      </c>
      <c r="K3715" s="298" t="str">
        <f>+CONTACTO!$C$6</f>
        <v>-</v>
      </c>
    </row>
    <row r="3716" spans="7:11" x14ac:dyDescent="0.25">
      <c r="G3716" s="80" t="str">
        <f t="shared" si="57"/>
        <v>-</v>
      </c>
      <c r="K3716" s="298" t="str">
        <f>+CONTACTO!$C$6</f>
        <v>-</v>
      </c>
    </row>
    <row r="3717" spans="7:11" x14ac:dyDescent="0.25">
      <c r="G3717" s="80" t="str">
        <f t="shared" si="57"/>
        <v>-</v>
      </c>
      <c r="K3717" s="298" t="str">
        <f>+CONTACTO!$C$6</f>
        <v>-</v>
      </c>
    </row>
    <row r="3718" spans="7:11" x14ac:dyDescent="0.25">
      <c r="G3718" s="80" t="str">
        <f t="shared" si="57"/>
        <v>-</v>
      </c>
      <c r="K3718" s="298" t="str">
        <f>+CONTACTO!$C$6</f>
        <v>-</v>
      </c>
    </row>
    <row r="3719" spans="7:11" x14ac:dyDescent="0.25">
      <c r="G3719" s="80" t="str">
        <f t="shared" ref="G3719:G3782" si="58">IF(F3719="","-",IFERROR(+IF(F3719="si",(((E3719*19)/100)+E3719),E3719),"-"))</f>
        <v>-</v>
      </c>
      <c r="K3719" s="298" t="str">
        <f>+CONTACTO!$C$6</f>
        <v>-</v>
      </c>
    </row>
    <row r="3720" spans="7:11" x14ac:dyDescent="0.25">
      <c r="G3720" s="80" t="str">
        <f t="shared" si="58"/>
        <v>-</v>
      </c>
      <c r="K3720" s="298" t="str">
        <f>+CONTACTO!$C$6</f>
        <v>-</v>
      </c>
    </row>
    <row r="3721" spans="7:11" x14ac:dyDescent="0.25">
      <c r="G3721" s="80" t="str">
        <f t="shared" si="58"/>
        <v>-</v>
      </c>
      <c r="K3721" s="298" t="str">
        <f>+CONTACTO!$C$6</f>
        <v>-</v>
      </c>
    </row>
    <row r="3722" spans="7:11" x14ac:dyDescent="0.25">
      <c r="G3722" s="80" t="str">
        <f t="shared" si="58"/>
        <v>-</v>
      </c>
      <c r="K3722" s="298" t="str">
        <f>+CONTACTO!$C$6</f>
        <v>-</v>
      </c>
    </row>
    <row r="3723" spans="7:11" x14ac:dyDescent="0.25">
      <c r="G3723" s="80" t="str">
        <f t="shared" si="58"/>
        <v>-</v>
      </c>
      <c r="K3723" s="298" t="str">
        <f>+CONTACTO!$C$6</f>
        <v>-</v>
      </c>
    </row>
    <row r="3724" spans="7:11" x14ac:dyDescent="0.25">
      <c r="G3724" s="80" t="str">
        <f t="shared" si="58"/>
        <v>-</v>
      </c>
      <c r="K3724" s="298" t="str">
        <f>+CONTACTO!$C$6</f>
        <v>-</v>
      </c>
    </row>
    <row r="3725" spans="7:11" x14ac:dyDescent="0.25">
      <c r="G3725" s="80" t="str">
        <f t="shared" si="58"/>
        <v>-</v>
      </c>
      <c r="K3725" s="298" t="str">
        <f>+CONTACTO!$C$6</f>
        <v>-</v>
      </c>
    </row>
    <row r="3726" spans="7:11" x14ac:dyDescent="0.25">
      <c r="G3726" s="80" t="str">
        <f t="shared" si="58"/>
        <v>-</v>
      </c>
      <c r="K3726" s="298" t="str">
        <f>+CONTACTO!$C$6</f>
        <v>-</v>
      </c>
    </row>
    <row r="3727" spans="7:11" x14ac:dyDescent="0.25">
      <c r="G3727" s="80" t="str">
        <f t="shared" si="58"/>
        <v>-</v>
      </c>
      <c r="K3727" s="298" t="str">
        <f>+CONTACTO!$C$6</f>
        <v>-</v>
      </c>
    </row>
    <row r="3728" spans="7:11" x14ac:dyDescent="0.25">
      <c r="G3728" s="80" t="str">
        <f t="shared" si="58"/>
        <v>-</v>
      </c>
      <c r="K3728" s="298" t="str">
        <f>+CONTACTO!$C$6</f>
        <v>-</v>
      </c>
    </row>
    <row r="3729" spans="7:11" x14ac:dyDescent="0.25">
      <c r="G3729" s="80" t="str">
        <f t="shared" si="58"/>
        <v>-</v>
      </c>
      <c r="K3729" s="298" t="str">
        <f>+CONTACTO!$C$6</f>
        <v>-</v>
      </c>
    </row>
    <row r="3730" spans="7:11" x14ac:dyDescent="0.25">
      <c r="G3730" s="80" t="str">
        <f t="shared" si="58"/>
        <v>-</v>
      </c>
      <c r="K3730" s="298" t="str">
        <f>+CONTACTO!$C$6</f>
        <v>-</v>
      </c>
    </row>
    <row r="3731" spans="7:11" x14ac:dyDescent="0.25">
      <c r="G3731" s="80" t="str">
        <f t="shared" si="58"/>
        <v>-</v>
      </c>
      <c r="K3731" s="298" t="str">
        <f>+CONTACTO!$C$6</f>
        <v>-</v>
      </c>
    </row>
    <row r="3732" spans="7:11" x14ac:dyDescent="0.25">
      <c r="G3732" s="80" t="str">
        <f t="shared" si="58"/>
        <v>-</v>
      </c>
      <c r="K3732" s="298" t="str">
        <f>+CONTACTO!$C$6</f>
        <v>-</v>
      </c>
    </row>
    <row r="3733" spans="7:11" x14ac:dyDescent="0.25">
      <c r="G3733" s="80" t="str">
        <f t="shared" si="58"/>
        <v>-</v>
      </c>
      <c r="K3733" s="298" t="str">
        <f>+CONTACTO!$C$6</f>
        <v>-</v>
      </c>
    </row>
    <row r="3734" spans="7:11" x14ac:dyDescent="0.25">
      <c r="G3734" s="80" t="str">
        <f t="shared" si="58"/>
        <v>-</v>
      </c>
      <c r="K3734" s="298" t="str">
        <f>+CONTACTO!$C$6</f>
        <v>-</v>
      </c>
    </row>
    <row r="3735" spans="7:11" x14ac:dyDescent="0.25">
      <c r="G3735" s="80" t="str">
        <f t="shared" si="58"/>
        <v>-</v>
      </c>
      <c r="K3735" s="298" t="str">
        <f>+CONTACTO!$C$6</f>
        <v>-</v>
      </c>
    </row>
    <row r="3736" spans="7:11" x14ac:dyDescent="0.25">
      <c r="G3736" s="80" t="str">
        <f t="shared" si="58"/>
        <v>-</v>
      </c>
      <c r="K3736" s="298" t="str">
        <f>+CONTACTO!$C$6</f>
        <v>-</v>
      </c>
    </row>
    <row r="3737" spans="7:11" x14ac:dyDescent="0.25">
      <c r="G3737" s="80" t="str">
        <f t="shared" si="58"/>
        <v>-</v>
      </c>
      <c r="K3737" s="298" t="str">
        <f>+CONTACTO!$C$6</f>
        <v>-</v>
      </c>
    </row>
    <row r="3738" spans="7:11" x14ac:dyDescent="0.25">
      <c r="G3738" s="80" t="str">
        <f t="shared" si="58"/>
        <v>-</v>
      </c>
      <c r="K3738" s="298" t="str">
        <f>+CONTACTO!$C$6</f>
        <v>-</v>
      </c>
    </row>
    <row r="3739" spans="7:11" x14ac:dyDescent="0.25">
      <c r="G3739" s="80" t="str">
        <f t="shared" si="58"/>
        <v>-</v>
      </c>
      <c r="K3739" s="298" t="str">
        <f>+CONTACTO!$C$6</f>
        <v>-</v>
      </c>
    </row>
    <row r="3740" spans="7:11" x14ac:dyDescent="0.25">
      <c r="G3740" s="80" t="str">
        <f t="shared" si="58"/>
        <v>-</v>
      </c>
      <c r="K3740" s="298" t="str">
        <f>+CONTACTO!$C$6</f>
        <v>-</v>
      </c>
    </row>
    <row r="3741" spans="7:11" x14ac:dyDescent="0.25">
      <c r="G3741" s="80" t="str">
        <f t="shared" si="58"/>
        <v>-</v>
      </c>
      <c r="K3741" s="298" t="str">
        <f>+CONTACTO!$C$6</f>
        <v>-</v>
      </c>
    </row>
    <row r="3742" spans="7:11" x14ac:dyDescent="0.25">
      <c r="G3742" s="80" t="str">
        <f t="shared" si="58"/>
        <v>-</v>
      </c>
      <c r="K3742" s="298" t="str">
        <f>+CONTACTO!$C$6</f>
        <v>-</v>
      </c>
    </row>
    <row r="3743" spans="7:11" x14ac:dyDescent="0.25">
      <c r="G3743" s="80" t="str">
        <f t="shared" si="58"/>
        <v>-</v>
      </c>
      <c r="K3743" s="298" t="str">
        <f>+CONTACTO!$C$6</f>
        <v>-</v>
      </c>
    </row>
    <row r="3744" spans="7:11" x14ac:dyDescent="0.25">
      <c r="G3744" s="80" t="str">
        <f t="shared" si="58"/>
        <v>-</v>
      </c>
      <c r="K3744" s="298" t="str">
        <f>+CONTACTO!$C$6</f>
        <v>-</v>
      </c>
    </row>
    <row r="3745" spans="7:11" x14ac:dyDescent="0.25">
      <c r="G3745" s="80" t="str">
        <f t="shared" si="58"/>
        <v>-</v>
      </c>
      <c r="K3745" s="298" t="str">
        <f>+CONTACTO!$C$6</f>
        <v>-</v>
      </c>
    </row>
    <row r="3746" spans="7:11" x14ac:dyDescent="0.25">
      <c r="G3746" s="80" t="str">
        <f t="shared" si="58"/>
        <v>-</v>
      </c>
      <c r="K3746" s="298" t="str">
        <f>+CONTACTO!$C$6</f>
        <v>-</v>
      </c>
    </row>
    <row r="3747" spans="7:11" x14ac:dyDescent="0.25">
      <c r="G3747" s="80" t="str">
        <f t="shared" si="58"/>
        <v>-</v>
      </c>
      <c r="K3747" s="298" t="str">
        <f>+CONTACTO!$C$6</f>
        <v>-</v>
      </c>
    </row>
    <row r="3748" spans="7:11" x14ac:dyDescent="0.25">
      <c r="G3748" s="80" t="str">
        <f t="shared" si="58"/>
        <v>-</v>
      </c>
      <c r="K3748" s="298" t="str">
        <f>+CONTACTO!$C$6</f>
        <v>-</v>
      </c>
    </row>
    <row r="3749" spans="7:11" x14ac:dyDescent="0.25">
      <c r="G3749" s="80" t="str">
        <f t="shared" si="58"/>
        <v>-</v>
      </c>
      <c r="K3749" s="298" t="str">
        <f>+CONTACTO!$C$6</f>
        <v>-</v>
      </c>
    </row>
    <row r="3750" spans="7:11" x14ac:dyDescent="0.25">
      <c r="G3750" s="80" t="str">
        <f t="shared" si="58"/>
        <v>-</v>
      </c>
      <c r="K3750" s="298" t="str">
        <f>+CONTACTO!$C$6</f>
        <v>-</v>
      </c>
    </row>
    <row r="3751" spans="7:11" x14ac:dyDescent="0.25">
      <c r="G3751" s="80" t="str">
        <f t="shared" si="58"/>
        <v>-</v>
      </c>
      <c r="K3751" s="298" t="str">
        <f>+CONTACTO!$C$6</f>
        <v>-</v>
      </c>
    </row>
    <row r="3752" spans="7:11" x14ac:dyDescent="0.25">
      <c r="G3752" s="80" t="str">
        <f t="shared" si="58"/>
        <v>-</v>
      </c>
      <c r="K3752" s="298" t="str">
        <f>+CONTACTO!$C$6</f>
        <v>-</v>
      </c>
    </row>
    <row r="3753" spans="7:11" x14ac:dyDescent="0.25">
      <c r="G3753" s="80" t="str">
        <f t="shared" si="58"/>
        <v>-</v>
      </c>
      <c r="K3753" s="298" t="str">
        <f>+CONTACTO!$C$6</f>
        <v>-</v>
      </c>
    </row>
    <row r="3754" spans="7:11" x14ac:dyDescent="0.25">
      <c r="G3754" s="80" t="str">
        <f t="shared" si="58"/>
        <v>-</v>
      </c>
      <c r="K3754" s="298" t="str">
        <f>+CONTACTO!$C$6</f>
        <v>-</v>
      </c>
    </row>
    <row r="3755" spans="7:11" x14ac:dyDescent="0.25">
      <c r="G3755" s="80" t="str">
        <f t="shared" si="58"/>
        <v>-</v>
      </c>
      <c r="K3755" s="298" t="str">
        <f>+CONTACTO!$C$6</f>
        <v>-</v>
      </c>
    </row>
    <row r="3756" spans="7:11" x14ac:dyDescent="0.25">
      <c r="G3756" s="80" t="str">
        <f t="shared" si="58"/>
        <v>-</v>
      </c>
      <c r="K3756" s="298" t="str">
        <f>+CONTACTO!$C$6</f>
        <v>-</v>
      </c>
    </row>
    <row r="3757" spans="7:11" x14ac:dyDescent="0.25">
      <c r="G3757" s="80" t="str">
        <f t="shared" si="58"/>
        <v>-</v>
      </c>
      <c r="K3757" s="298" t="str">
        <f>+CONTACTO!$C$6</f>
        <v>-</v>
      </c>
    </row>
    <row r="3758" spans="7:11" x14ac:dyDescent="0.25">
      <c r="G3758" s="80" t="str">
        <f t="shared" si="58"/>
        <v>-</v>
      </c>
      <c r="K3758" s="298" t="str">
        <f>+CONTACTO!$C$6</f>
        <v>-</v>
      </c>
    </row>
    <row r="3759" spans="7:11" x14ac:dyDescent="0.25">
      <c r="G3759" s="80" t="str">
        <f t="shared" si="58"/>
        <v>-</v>
      </c>
      <c r="K3759" s="298" t="str">
        <f>+CONTACTO!$C$6</f>
        <v>-</v>
      </c>
    </row>
    <row r="3760" spans="7:11" x14ac:dyDescent="0.25">
      <c r="G3760" s="80" t="str">
        <f t="shared" si="58"/>
        <v>-</v>
      </c>
      <c r="K3760" s="298" t="str">
        <f>+CONTACTO!$C$6</f>
        <v>-</v>
      </c>
    </row>
    <row r="3761" spans="7:11" x14ac:dyDescent="0.25">
      <c r="G3761" s="80" t="str">
        <f t="shared" si="58"/>
        <v>-</v>
      </c>
      <c r="K3761" s="298" t="str">
        <f>+CONTACTO!$C$6</f>
        <v>-</v>
      </c>
    </row>
    <row r="3762" spans="7:11" x14ac:dyDescent="0.25">
      <c r="G3762" s="80" t="str">
        <f t="shared" si="58"/>
        <v>-</v>
      </c>
      <c r="K3762" s="298" t="str">
        <f>+CONTACTO!$C$6</f>
        <v>-</v>
      </c>
    </row>
    <row r="3763" spans="7:11" x14ac:dyDescent="0.25">
      <c r="G3763" s="80" t="str">
        <f t="shared" si="58"/>
        <v>-</v>
      </c>
      <c r="K3763" s="298" t="str">
        <f>+CONTACTO!$C$6</f>
        <v>-</v>
      </c>
    </row>
    <row r="3764" spans="7:11" x14ac:dyDescent="0.25">
      <c r="G3764" s="80" t="str">
        <f t="shared" si="58"/>
        <v>-</v>
      </c>
      <c r="K3764" s="298" t="str">
        <f>+CONTACTO!$C$6</f>
        <v>-</v>
      </c>
    </row>
    <row r="3765" spans="7:11" x14ac:dyDescent="0.25">
      <c r="G3765" s="80" t="str">
        <f t="shared" si="58"/>
        <v>-</v>
      </c>
      <c r="K3765" s="298" t="str">
        <f>+CONTACTO!$C$6</f>
        <v>-</v>
      </c>
    </row>
    <row r="3766" spans="7:11" x14ac:dyDescent="0.25">
      <c r="G3766" s="80" t="str">
        <f t="shared" si="58"/>
        <v>-</v>
      </c>
      <c r="K3766" s="298" t="str">
        <f>+CONTACTO!$C$6</f>
        <v>-</v>
      </c>
    </row>
    <row r="3767" spans="7:11" x14ac:dyDescent="0.25">
      <c r="G3767" s="80" t="str">
        <f t="shared" si="58"/>
        <v>-</v>
      </c>
      <c r="K3767" s="298" t="str">
        <f>+CONTACTO!$C$6</f>
        <v>-</v>
      </c>
    </row>
    <row r="3768" spans="7:11" x14ac:dyDescent="0.25">
      <c r="G3768" s="80" t="str">
        <f t="shared" si="58"/>
        <v>-</v>
      </c>
      <c r="K3768" s="298" t="str">
        <f>+CONTACTO!$C$6</f>
        <v>-</v>
      </c>
    </row>
    <row r="3769" spans="7:11" x14ac:dyDescent="0.25">
      <c r="G3769" s="80" t="str">
        <f t="shared" si="58"/>
        <v>-</v>
      </c>
      <c r="K3769" s="298" t="str">
        <f>+CONTACTO!$C$6</f>
        <v>-</v>
      </c>
    </row>
    <row r="3770" spans="7:11" x14ac:dyDescent="0.25">
      <c r="G3770" s="80" t="str">
        <f t="shared" si="58"/>
        <v>-</v>
      </c>
      <c r="K3770" s="298" t="str">
        <f>+CONTACTO!$C$6</f>
        <v>-</v>
      </c>
    </row>
    <row r="3771" spans="7:11" x14ac:dyDescent="0.25">
      <c r="G3771" s="80" t="str">
        <f t="shared" si="58"/>
        <v>-</v>
      </c>
      <c r="K3771" s="298" t="str">
        <f>+CONTACTO!$C$6</f>
        <v>-</v>
      </c>
    </row>
    <row r="3772" spans="7:11" x14ac:dyDescent="0.25">
      <c r="G3772" s="80" t="str">
        <f t="shared" si="58"/>
        <v>-</v>
      </c>
      <c r="K3772" s="298" t="str">
        <f>+CONTACTO!$C$6</f>
        <v>-</v>
      </c>
    </row>
    <row r="3773" spans="7:11" x14ac:dyDescent="0.25">
      <c r="G3773" s="80" t="str">
        <f t="shared" si="58"/>
        <v>-</v>
      </c>
      <c r="K3773" s="298" t="str">
        <f>+CONTACTO!$C$6</f>
        <v>-</v>
      </c>
    </row>
    <row r="3774" spans="7:11" x14ac:dyDescent="0.25">
      <c r="G3774" s="80" t="str">
        <f t="shared" si="58"/>
        <v>-</v>
      </c>
      <c r="K3774" s="298" t="str">
        <f>+CONTACTO!$C$6</f>
        <v>-</v>
      </c>
    </row>
    <row r="3775" spans="7:11" x14ac:dyDescent="0.25">
      <c r="G3775" s="80" t="str">
        <f t="shared" si="58"/>
        <v>-</v>
      </c>
      <c r="K3775" s="298" t="str">
        <f>+CONTACTO!$C$6</f>
        <v>-</v>
      </c>
    </row>
    <row r="3776" spans="7:11" x14ac:dyDescent="0.25">
      <c r="G3776" s="80" t="str">
        <f t="shared" si="58"/>
        <v>-</v>
      </c>
      <c r="K3776" s="298" t="str">
        <f>+CONTACTO!$C$6</f>
        <v>-</v>
      </c>
    </row>
    <row r="3777" spans="7:11" x14ac:dyDescent="0.25">
      <c r="G3777" s="80" t="str">
        <f t="shared" si="58"/>
        <v>-</v>
      </c>
      <c r="K3777" s="298" t="str">
        <f>+CONTACTO!$C$6</f>
        <v>-</v>
      </c>
    </row>
    <row r="3778" spans="7:11" x14ac:dyDescent="0.25">
      <c r="G3778" s="80" t="str">
        <f t="shared" si="58"/>
        <v>-</v>
      </c>
      <c r="K3778" s="298" t="str">
        <f>+CONTACTO!$C$6</f>
        <v>-</v>
      </c>
    </row>
    <row r="3779" spans="7:11" x14ac:dyDescent="0.25">
      <c r="G3779" s="80" t="str">
        <f t="shared" si="58"/>
        <v>-</v>
      </c>
      <c r="K3779" s="298" t="str">
        <f>+CONTACTO!$C$6</f>
        <v>-</v>
      </c>
    </row>
    <row r="3780" spans="7:11" x14ac:dyDescent="0.25">
      <c r="G3780" s="80" t="str">
        <f t="shared" si="58"/>
        <v>-</v>
      </c>
      <c r="K3780" s="298" t="str">
        <f>+CONTACTO!$C$6</f>
        <v>-</v>
      </c>
    </row>
    <row r="3781" spans="7:11" x14ac:dyDescent="0.25">
      <c r="G3781" s="80" t="str">
        <f t="shared" si="58"/>
        <v>-</v>
      </c>
      <c r="K3781" s="298" t="str">
        <f>+CONTACTO!$C$6</f>
        <v>-</v>
      </c>
    </row>
    <row r="3782" spans="7:11" x14ac:dyDescent="0.25">
      <c r="G3782" s="80" t="str">
        <f t="shared" si="58"/>
        <v>-</v>
      </c>
      <c r="K3782" s="298" t="str">
        <f>+CONTACTO!$C$6</f>
        <v>-</v>
      </c>
    </row>
    <row r="3783" spans="7:11" x14ac:dyDescent="0.25">
      <c r="G3783" s="80" t="str">
        <f t="shared" ref="G3783:G3846" si="59">IF(F3783="","-",IFERROR(+IF(F3783="si",(((E3783*19)/100)+E3783),E3783),"-"))</f>
        <v>-</v>
      </c>
      <c r="K3783" s="298" t="str">
        <f>+CONTACTO!$C$6</f>
        <v>-</v>
      </c>
    </row>
    <row r="3784" spans="7:11" x14ac:dyDescent="0.25">
      <c r="G3784" s="80" t="str">
        <f t="shared" si="59"/>
        <v>-</v>
      </c>
      <c r="K3784" s="298" t="str">
        <f>+CONTACTO!$C$6</f>
        <v>-</v>
      </c>
    </row>
    <row r="3785" spans="7:11" x14ac:dyDescent="0.25">
      <c r="G3785" s="80" t="str">
        <f t="shared" si="59"/>
        <v>-</v>
      </c>
      <c r="K3785" s="298" t="str">
        <f>+CONTACTO!$C$6</f>
        <v>-</v>
      </c>
    </row>
    <row r="3786" spans="7:11" x14ac:dyDescent="0.25">
      <c r="G3786" s="80" t="str">
        <f t="shared" si="59"/>
        <v>-</v>
      </c>
      <c r="K3786" s="298" t="str">
        <f>+CONTACTO!$C$6</f>
        <v>-</v>
      </c>
    </row>
    <row r="3787" spans="7:11" x14ac:dyDescent="0.25">
      <c r="G3787" s="80" t="str">
        <f t="shared" si="59"/>
        <v>-</v>
      </c>
      <c r="K3787" s="298" t="str">
        <f>+CONTACTO!$C$6</f>
        <v>-</v>
      </c>
    </row>
    <row r="3788" spans="7:11" x14ac:dyDescent="0.25">
      <c r="G3788" s="80" t="str">
        <f t="shared" si="59"/>
        <v>-</v>
      </c>
      <c r="K3788" s="298" t="str">
        <f>+CONTACTO!$C$6</f>
        <v>-</v>
      </c>
    </row>
    <row r="3789" spans="7:11" x14ac:dyDescent="0.25">
      <c r="G3789" s="80" t="str">
        <f t="shared" si="59"/>
        <v>-</v>
      </c>
      <c r="K3789" s="298" t="str">
        <f>+CONTACTO!$C$6</f>
        <v>-</v>
      </c>
    </row>
    <row r="3790" spans="7:11" x14ac:dyDescent="0.25">
      <c r="G3790" s="80" t="str">
        <f t="shared" si="59"/>
        <v>-</v>
      </c>
      <c r="K3790" s="298" t="str">
        <f>+CONTACTO!$C$6</f>
        <v>-</v>
      </c>
    </row>
    <row r="3791" spans="7:11" x14ac:dyDescent="0.25">
      <c r="G3791" s="80" t="str">
        <f t="shared" si="59"/>
        <v>-</v>
      </c>
      <c r="K3791" s="298" t="str">
        <f>+CONTACTO!$C$6</f>
        <v>-</v>
      </c>
    </row>
    <row r="3792" spans="7:11" x14ac:dyDescent="0.25">
      <c r="G3792" s="80" t="str">
        <f t="shared" si="59"/>
        <v>-</v>
      </c>
      <c r="K3792" s="298" t="str">
        <f>+CONTACTO!$C$6</f>
        <v>-</v>
      </c>
    </row>
    <row r="3793" spans="7:11" x14ac:dyDescent="0.25">
      <c r="G3793" s="80" t="str">
        <f t="shared" si="59"/>
        <v>-</v>
      </c>
      <c r="K3793" s="298" t="str">
        <f>+CONTACTO!$C$6</f>
        <v>-</v>
      </c>
    </row>
    <row r="3794" spans="7:11" x14ac:dyDescent="0.25">
      <c r="G3794" s="80" t="str">
        <f t="shared" si="59"/>
        <v>-</v>
      </c>
      <c r="K3794" s="298" t="str">
        <f>+CONTACTO!$C$6</f>
        <v>-</v>
      </c>
    </row>
    <row r="3795" spans="7:11" x14ac:dyDescent="0.25">
      <c r="G3795" s="80" t="str">
        <f t="shared" si="59"/>
        <v>-</v>
      </c>
      <c r="K3795" s="298" t="str">
        <f>+CONTACTO!$C$6</f>
        <v>-</v>
      </c>
    </row>
    <row r="3796" spans="7:11" x14ac:dyDescent="0.25">
      <c r="G3796" s="80" t="str">
        <f t="shared" si="59"/>
        <v>-</v>
      </c>
      <c r="K3796" s="298" t="str">
        <f>+CONTACTO!$C$6</f>
        <v>-</v>
      </c>
    </row>
    <row r="3797" spans="7:11" x14ac:dyDescent="0.25">
      <c r="G3797" s="80" t="str">
        <f t="shared" si="59"/>
        <v>-</v>
      </c>
      <c r="K3797" s="298" t="str">
        <f>+CONTACTO!$C$6</f>
        <v>-</v>
      </c>
    </row>
    <row r="3798" spans="7:11" x14ac:dyDescent="0.25">
      <c r="G3798" s="80" t="str">
        <f t="shared" si="59"/>
        <v>-</v>
      </c>
      <c r="K3798" s="298" t="str">
        <f>+CONTACTO!$C$6</f>
        <v>-</v>
      </c>
    </row>
    <row r="3799" spans="7:11" x14ac:dyDescent="0.25">
      <c r="G3799" s="80" t="str">
        <f t="shared" si="59"/>
        <v>-</v>
      </c>
      <c r="K3799" s="298" t="str">
        <f>+CONTACTO!$C$6</f>
        <v>-</v>
      </c>
    </row>
    <row r="3800" spans="7:11" x14ac:dyDescent="0.25">
      <c r="G3800" s="80" t="str">
        <f t="shared" si="59"/>
        <v>-</v>
      </c>
      <c r="K3800" s="298" t="str">
        <f>+CONTACTO!$C$6</f>
        <v>-</v>
      </c>
    </row>
    <row r="3801" spans="7:11" x14ac:dyDescent="0.25">
      <c r="G3801" s="80" t="str">
        <f t="shared" si="59"/>
        <v>-</v>
      </c>
      <c r="K3801" s="298" t="str">
        <f>+CONTACTO!$C$6</f>
        <v>-</v>
      </c>
    </row>
    <row r="3802" spans="7:11" x14ac:dyDescent="0.25">
      <c r="G3802" s="80" t="str">
        <f t="shared" si="59"/>
        <v>-</v>
      </c>
      <c r="K3802" s="298" t="str">
        <f>+CONTACTO!$C$6</f>
        <v>-</v>
      </c>
    </row>
    <row r="3803" spans="7:11" x14ac:dyDescent="0.25">
      <c r="G3803" s="80" t="str">
        <f t="shared" si="59"/>
        <v>-</v>
      </c>
      <c r="K3803" s="298" t="str">
        <f>+CONTACTO!$C$6</f>
        <v>-</v>
      </c>
    </row>
    <row r="3804" spans="7:11" x14ac:dyDescent="0.25">
      <c r="G3804" s="80" t="str">
        <f t="shared" si="59"/>
        <v>-</v>
      </c>
      <c r="K3804" s="298" t="str">
        <f>+CONTACTO!$C$6</f>
        <v>-</v>
      </c>
    </row>
    <row r="3805" spans="7:11" x14ac:dyDescent="0.25">
      <c r="G3805" s="80" t="str">
        <f t="shared" si="59"/>
        <v>-</v>
      </c>
      <c r="K3805" s="298" t="str">
        <f>+CONTACTO!$C$6</f>
        <v>-</v>
      </c>
    </row>
    <row r="3806" spans="7:11" x14ac:dyDescent="0.25">
      <c r="G3806" s="80" t="str">
        <f t="shared" si="59"/>
        <v>-</v>
      </c>
      <c r="K3806" s="298" t="str">
        <f>+CONTACTO!$C$6</f>
        <v>-</v>
      </c>
    </row>
    <row r="3807" spans="7:11" x14ac:dyDescent="0.25">
      <c r="G3807" s="80" t="str">
        <f t="shared" si="59"/>
        <v>-</v>
      </c>
      <c r="K3807" s="298" t="str">
        <f>+CONTACTO!$C$6</f>
        <v>-</v>
      </c>
    </row>
    <row r="3808" spans="7:11" x14ac:dyDescent="0.25">
      <c r="G3808" s="80" t="str">
        <f t="shared" si="59"/>
        <v>-</v>
      </c>
      <c r="K3808" s="298" t="str">
        <f>+CONTACTO!$C$6</f>
        <v>-</v>
      </c>
    </row>
    <row r="3809" spans="7:11" x14ac:dyDescent="0.25">
      <c r="G3809" s="80" t="str">
        <f t="shared" si="59"/>
        <v>-</v>
      </c>
      <c r="K3809" s="298" t="str">
        <f>+CONTACTO!$C$6</f>
        <v>-</v>
      </c>
    </row>
    <row r="3810" spans="7:11" x14ac:dyDescent="0.25">
      <c r="G3810" s="80" t="str">
        <f t="shared" si="59"/>
        <v>-</v>
      </c>
      <c r="K3810" s="298" t="str">
        <f>+CONTACTO!$C$6</f>
        <v>-</v>
      </c>
    </row>
    <row r="3811" spans="7:11" x14ac:dyDescent="0.25">
      <c r="G3811" s="80" t="str">
        <f t="shared" si="59"/>
        <v>-</v>
      </c>
      <c r="K3811" s="298" t="str">
        <f>+CONTACTO!$C$6</f>
        <v>-</v>
      </c>
    </row>
    <row r="3812" spans="7:11" x14ac:dyDescent="0.25">
      <c r="G3812" s="80" t="str">
        <f t="shared" si="59"/>
        <v>-</v>
      </c>
      <c r="K3812" s="298" t="str">
        <f>+CONTACTO!$C$6</f>
        <v>-</v>
      </c>
    </row>
    <row r="3813" spans="7:11" x14ac:dyDescent="0.25">
      <c r="G3813" s="80" t="str">
        <f t="shared" si="59"/>
        <v>-</v>
      </c>
      <c r="K3813" s="298" t="str">
        <f>+CONTACTO!$C$6</f>
        <v>-</v>
      </c>
    </row>
    <row r="3814" spans="7:11" x14ac:dyDescent="0.25">
      <c r="G3814" s="80" t="str">
        <f t="shared" si="59"/>
        <v>-</v>
      </c>
      <c r="K3814" s="298" t="str">
        <f>+CONTACTO!$C$6</f>
        <v>-</v>
      </c>
    </row>
    <row r="3815" spans="7:11" x14ac:dyDescent="0.25">
      <c r="G3815" s="80" t="str">
        <f t="shared" si="59"/>
        <v>-</v>
      </c>
      <c r="K3815" s="298" t="str">
        <f>+CONTACTO!$C$6</f>
        <v>-</v>
      </c>
    </row>
    <row r="3816" spans="7:11" x14ac:dyDescent="0.25">
      <c r="G3816" s="80" t="str">
        <f t="shared" si="59"/>
        <v>-</v>
      </c>
      <c r="K3816" s="298" t="str">
        <f>+CONTACTO!$C$6</f>
        <v>-</v>
      </c>
    </row>
    <row r="3817" spans="7:11" x14ac:dyDescent="0.25">
      <c r="G3817" s="80" t="str">
        <f t="shared" si="59"/>
        <v>-</v>
      </c>
      <c r="K3817" s="298" t="str">
        <f>+CONTACTO!$C$6</f>
        <v>-</v>
      </c>
    </row>
    <row r="3818" spans="7:11" x14ac:dyDescent="0.25">
      <c r="G3818" s="80" t="str">
        <f t="shared" si="59"/>
        <v>-</v>
      </c>
      <c r="K3818" s="298" t="str">
        <f>+CONTACTO!$C$6</f>
        <v>-</v>
      </c>
    </row>
    <row r="3819" spans="7:11" x14ac:dyDescent="0.25">
      <c r="G3819" s="80" t="str">
        <f t="shared" si="59"/>
        <v>-</v>
      </c>
      <c r="K3819" s="298" t="str">
        <f>+CONTACTO!$C$6</f>
        <v>-</v>
      </c>
    </row>
    <row r="3820" spans="7:11" x14ac:dyDescent="0.25">
      <c r="G3820" s="80" t="str">
        <f t="shared" si="59"/>
        <v>-</v>
      </c>
      <c r="K3820" s="298" t="str">
        <f>+CONTACTO!$C$6</f>
        <v>-</v>
      </c>
    </row>
    <row r="3821" spans="7:11" x14ac:dyDescent="0.25">
      <c r="G3821" s="80" t="str">
        <f t="shared" si="59"/>
        <v>-</v>
      </c>
      <c r="K3821" s="298" t="str">
        <f>+CONTACTO!$C$6</f>
        <v>-</v>
      </c>
    </row>
    <row r="3822" spans="7:11" x14ac:dyDescent="0.25">
      <c r="G3822" s="80" t="str">
        <f t="shared" si="59"/>
        <v>-</v>
      </c>
      <c r="K3822" s="298" t="str">
        <f>+CONTACTO!$C$6</f>
        <v>-</v>
      </c>
    </row>
    <row r="3823" spans="7:11" x14ac:dyDescent="0.25">
      <c r="G3823" s="80" t="str">
        <f t="shared" si="59"/>
        <v>-</v>
      </c>
      <c r="K3823" s="298" t="str">
        <f>+CONTACTO!$C$6</f>
        <v>-</v>
      </c>
    </row>
    <row r="3824" spans="7:11" x14ac:dyDescent="0.25">
      <c r="G3824" s="80" t="str">
        <f t="shared" si="59"/>
        <v>-</v>
      </c>
      <c r="K3824" s="298" t="str">
        <f>+CONTACTO!$C$6</f>
        <v>-</v>
      </c>
    </row>
    <row r="3825" spans="7:11" x14ac:dyDescent="0.25">
      <c r="G3825" s="80" t="str">
        <f t="shared" si="59"/>
        <v>-</v>
      </c>
      <c r="K3825" s="298" t="str">
        <f>+CONTACTO!$C$6</f>
        <v>-</v>
      </c>
    </row>
    <row r="3826" spans="7:11" x14ac:dyDescent="0.25">
      <c r="G3826" s="80" t="str">
        <f t="shared" si="59"/>
        <v>-</v>
      </c>
      <c r="K3826" s="298" t="str">
        <f>+CONTACTO!$C$6</f>
        <v>-</v>
      </c>
    </row>
    <row r="3827" spans="7:11" x14ac:dyDescent="0.25">
      <c r="G3827" s="80" t="str">
        <f t="shared" si="59"/>
        <v>-</v>
      </c>
      <c r="K3827" s="298" t="str">
        <f>+CONTACTO!$C$6</f>
        <v>-</v>
      </c>
    </row>
    <row r="3828" spans="7:11" x14ac:dyDescent="0.25">
      <c r="G3828" s="80" t="str">
        <f t="shared" si="59"/>
        <v>-</v>
      </c>
      <c r="K3828" s="298" t="str">
        <f>+CONTACTO!$C$6</f>
        <v>-</v>
      </c>
    </row>
    <row r="3829" spans="7:11" x14ac:dyDescent="0.25">
      <c r="G3829" s="80" t="str">
        <f t="shared" si="59"/>
        <v>-</v>
      </c>
      <c r="K3829" s="298" t="str">
        <f>+CONTACTO!$C$6</f>
        <v>-</v>
      </c>
    </row>
    <row r="3830" spans="7:11" x14ac:dyDescent="0.25">
      <c r="G3830" s="80" t="str">
        <f t="shared" si="59"/>
        <v>-</v>
      </c>
      <c r="K3830" s="298" t="str">
        <f>+CONTACTO!$C$6</f>
        <v>-</v>
      </c>
    </row>
    <row r="3831" spans="7:11" x14ac:dyDescent="0.25">
      <c r="G3831" s="80" t="str">
        <f t="shared" si="59"/>
        <v>-</v>
      </c>
      <c r="K3831" s="298" t="str">
        <f>+CONTACTO!$C$6</f>
        <v>-</v>
      </c>
    </row>
    <row r="3832" spans="7:11" x14ac:dyDescent="0.25">
      <c r="G3832" s="80" t="str">
        <f t="shared" si="59"/>
        <v>-</v>
      </c>
      <c r="K3832" s="298" t="str">
        <f>+CONTACTO!$C$6</f>
        <v>-</v>
      </c>
    </row>
    <row r="3833" spans="7:11" x14ac:dyDescent="0.25">
      <c r="G3833" s="80" t="str">
        <f t="shared" si="59"/>
        <v>-</v>
      </c>
      <c r="K3833" s="298" t="str">
        <f>+CONTACTO!$C$6</f>
        <v>-</v>
      </c>
    </row>
    <row r="3834" spans="7:11" x14ac:dyDescent="0.25">
      <c r="G3834" s="80" t="str">
        <f t="shared" si="59"/>
        <v>-</v>
      </c>
      <c r="K3834" s="298" t="str">
        <f>+CONTACTO!$C$6</f>
        <v>-</v>
      </c>
    </row>
    <row r="3835" spans="7:11" x14ac:dyDescent="0.25">
      <c r="G3835" s="80" t="str">
        <f t="shared" si="59"/>
        <v>-</v>
      </c>
      <c r="K3835" s="298" t="str">
        <f>+CONTACTO!$C$6</f>
        <v>-</v>
      </c>
    </row>
    <row r="3836" spans="7:11" x14ac:dyDescent="0.25">
      <c r="G3836" s="80" t="str">
        <f t="shared" si="59"/>
        <v>-</v>
      </c>
      <c r="K3836" s="298" t="str">
        <f>+CONTACTO!$C$6</f>
        <v>-</v>
      </c>
    </row>
    <row r="3837" spans="7:11" x14ac:dyDescent="0.25">
      <c r="G3837" s="80" t="str">
        <f t="shared" si="59"/>
        <v>-</v>
      </c>
      <c r="K3837" s="298" t="str">
        <f>+CONTACTO!$C$6</f>
        <v>-</v>
      </c>
    </row>
    <row r="3838" spans="7:11" x14ac:dyDescent="0.25">
      <c r="G3838" s="80" t="str">
        <f t="shared" si="59"/>
        <v>-</v>
      </c>
      <c r="K3838" s="298" t="str">
        <f>+CONTACTO!$C$6</f>
        <v>-</v>
      </c>
    </row>
    <row r="3839" spans="7:11" x14ac:dyDescent="0.25">
      <c r="G3839" s="80" t="str">
        <f t="shared" si="59"/>
        <v>-</v>
      </c>
      <c r="K3839" s="298" t="str">
        <f>+CONTACTO!$C$6</f>
        <v>-</v>
      </c>
    </row>
    <row r="3840" spans="7:11" x14ac:dyDescent="0.25">
      <c r="G3840" s="80" t="str">
        <f t="shared" si="59"/>
        <v>-</v>
      </c>
      <c r="K3840" s="298" t="str">
        <f>+CONTACTO!$C$6</f>
        <v>-</v>
      </c>
    </row>
    <row r="3841" spans="7:11" x14ac:dyDescent="0.25">
      <c r="G3841" s="80" t="str">
        <f t="shared" si="59"/>
        <v>-</v>
      </c>
      <c r="K3841" s="298" t="str">
        <f>+CONTACTO!$C$6</f>
        <v>-</v>
      </c>
    </row>
    <row r="3842" spans="7:11" x14ac:dyDescent="0.25">
      <c r="G3842" s="80" t="str">
        <f t="shared" si="59"/>
        <v>-</v>
      </c>
      <c r="K3842" s="298" t="str">
        <f>+CONTACTO!$C$6</f>
        <v>-</v>
      </c>
    </row>
    <row r="3843" spans="7:11" x14ac:dyDescent="0.25">
      <c r="G3843" s="80" t="str">
        <f t="shared" si="59"/>
        <v>-</v>
      </c>
      <c r="K3843" s="298" t="str">
        <f>+CONTACTO!$C$6</f>
        <v>-</v>
      </c>
    </row>
    <row r="3844" spans="7:11" x14ac:dyDescent="0.25">
      <c r="G3844" s="80" t="str">
        <f t="shared" si="59"/>
        <v>-</v>
      </c>
      <c r="K3844" s="298" t="str">
        <f>+CONTACTO!$C$6</f>
        <v>-</v>
      </c>
    </row>
    <row r="3845" spans="7:11" x14ac:dyDescent="0.25">
      <c r="G3845" s="80" t="str">
        <f t="shared" si="59"/>
        <v>-</v>
      </c>
      <c r="K3845" s="298" t="str">
        <f>+CONTACTO!$C$6</f>
        <v>-</v>
      </c>
    </row>
    <row r="3846" spans="7:11" x14ac:dyDescent="0.25">
      <c r="G3846" s="80" t="str">
        <f t="shared" si="59"/>
        <v>-</v>
      </c>
      <c r="K3846" s="298" t="str">
        <f>+CONTACTO!$C$6</f>
        <v>-</v>
      </c>
    </row>
    <row r="3847" spans="7:11" x14ac:dyDescent="0.25">
      <c r="G3847" s="80" t="str">
        <f t="shared" ref="G3847:G3910" si="60">IF(F3847="","-",IFERROR(+IF(F3847="si",(((E3847*19)/100)+E3847),E3847),"-"))</f>
        <v>-</v>
      </c>
      <c r="K3847" s="298" t="str">
        <f>+CONTACTO!$C$6</f>
        <v>-</v>
      </c>
    </row>
    <row r="3848" spans="7:11" x14ac:dyDescent="0.25">
      <c r="G3848" s="80" t="str">
        <f t="shared" si="60"/>
        <v>-</v>
      </c>
      <c r="K3848" s="298" t="str">
        <f>+CONTACTO!$C$6</f>
        <v>-</v>
      </c>
    </row>
    <row r="3849" spans="7:11" x14ac:dyDescent="0.25">
      <c r="G3849" s="80" t="str">
        <f t="shared" si="60"/>
        <v>-</v>
      </c>
      <c r="K3849" s="298" t="str">
        <f>+CONTACTO!$C$6</f>
        <v>-</v>
      </c>
    </row>
    <row r="3850" spans="7:11" x14ac:dyDescent="0.25">
      <c r="G3850" s="80" t="str">
        <f t="shared" si="60"/>
        <v>-</v>
      </c>
      <c r="K3850" s="298" t="str">
        <f>+CONTACTO!$C$6</f>
        <v>-</v>
      </c>
    </row>
    <row r="3851" spans="7:11" x14ac:dyDescent="0.25">
      <c r="G3851" s="80" t="str">
        <f t="shared" si="60"/>
        <v>-</v>
      </c>
      <c r="K3851" s="298" t="str">
        <f>+CONTACTO!$C$6</f>
        <v>-</v>
      </c>
    </row>
    <row r="3852" spans="7:11" x14ac:dyDescent="0.25">
      <c r="G3852" s="80" t="str">
        <f t="shared" si="60"/>
        <v>-</v>
      </c>
      <c r="K3852" s="298" t="str">
        <f>+CONTACTO!$C$6</f>
        <v>-</v>
      </c>
    </row>
    <row r="3853" spans="7:11" x14ac:dyDescent="0.25">
      <c r="G3853" s="80" t="str">
        <f t="shared" si="60"/>
        <v>-</v>
      </c>
      <c r="K3853" s="298" t="str">
        <f>+CONTACTO!$C$6</f>
        <v>-</v>
      </c>
    </row>
    <row r="3854" spans="7:11" x14ac:dyDescent="0.25">
      <c r="G3854" s="80" t="str">
        <f t="shared" si="60"/>
        <v>-</v>
      </c>
      <c r="K3854" s="298" t="str">
        <f>+CONTACTO!$C$6</f>
        <v>-</v>
      </c>
    </row>
    <row r="3855" spans="7:11" x14ac:dyDescent="0.25">
      <c r="G3855" s="80" t="str">
        <f t="shared" si="60"/>
        <v>-</v>
      </c>
      <c r="K3855" s="298" t="str">
        <f>+CONTACTO!$C$6</f>
        <v>-</v>
      </c>
    </row>
    <row r="3856" spans="7:11" x14ac:dyDescent="0.25">
      <c r="G3856" s="80" t="str">
        <f t="shared" si="60"/>
        <v>-</v>
      </c>
      <c r="K3856" s="298" t="str">
        <f>+CONTACTO!$C$6</f>
        <v>-</v>
      </c>
    </row>
    <row r="3857" spans="7:11" x14ac:dyDescent="0.25">
      <c r="G3857" s="80" t="str">
        <f t="shared" si="60"/>
        <v>-</v>
      </c>
      <c r="K3857" s="298" t="str">
        <f>+CONTACTO!$C$6</f>
        <v>-</v>
      </c>
    </row>
    <row r="3858" spans="7:11" x14ac:dyDescent="0.25">
      <c r="G3858" s="80" t="str">
        <f t="shared" si="60"/>
        <v>-</v>
      </c>
      <c r="K3858" s="298" t="str">
        <f>+CONTACTO!$C$6</f>
        <v>-</v>
      </c>
    </row>
    <row r="3859" spans="7:11" x14ac:dyDescent="0.25">
      <c r="G3859" s="80" t="str">
        <f t="shared" si="60"/>
        <v>-</v>
      </c>
      <c r="K3859" s="298" t="str">
        <f>+CONTACTO!$C$6</f>
        <v>-</v>
      </c>
    </row>
    <row r="3860" spans="7:11" x14ac:dyDescent="0.25">
      <c r="G3860" s="80" t="str">
        <f t="shared" si="60"/>
        <v>-</v>
      </c>
      <c r="K3860" s="298" t="str">
        <f>+CONTACTO!$C$6</f>
        <v>-</v>
      </c>
    </row>
    <row r="3861" spans="7:11" x14ac:dyDescent="0.25">
      <c r="G3861" s="80" t="str">
        <f t="shared" si="60"/>
        <v>-</v>
      </c>
      <c r="K3861" s="298" t="str">
        <f>+CONTACTO!$C$6</f>
        <v>-</v>
      </c>
    </row>
    <row r="3862" spans="7:11" x14ac:dyDescent="0.25">
      <c r="G3862" s="80" t="str">
        <f t="shared" si="60"/>
        <v>-</v>
      </c>
      <c r="K3862" s="298" t="str">
        <f>+CONTACTO!$C$6</f>
        <v>-</v>
      </c>
    </row>
    <row r="3863" spans="7:11" x14ac:dyDescent="0.25">
      <c r="G3863" s="80" t="str">
        <f t="shared" si="60"/>
        <v>-</v>
      </c>
      <c r="K3863" s="298" t="str">
        <f>+CONTACTO!$C$6</f>
        <v>-</v>
      </c>
    </row>
    <row r="3864" spans="7:11" x14ac:dyDescent="0.25">
      <c r="G3864" s="80" t="str">
        <f t="shared" si="60"/>
        <v>-</v>
      </c>
      <c r="K3864" s="298" t="str">
        <f>+CONTACTO!$C$6</f>
        <v>-</v>
      </c>
    </row>
    <row r="3865" spans="7:11" x14ac:dyDescent="0.25">
      <c r="G3865" s="80" t="str">
        <f t="shared" si="60"/>
        <v>-</v>
      </c>
      <c r="K3865" s="298" t="str">
        <f>+CONTACTO!$C$6</f>
        <v>-</v>
      </c>
    </row>
    <row r="3866" spans="7:11" x14ac:dyDescent="0.25">
      <c r="G3866" s="80" t="str">
        <f t="shared" si="60"/>
        <v>-</v>
      </c>
      <c r="K3866" s="298" t="str">
        <f>+CONTACTO!$C$6</f>
        <v>-</v>
      </c>
    </row>
    <row r="3867" spans="7:11" x14ac:dyDescent="0.25">
      <c r="G3867" s="80" t="str">
        <f t="shared" si="60"/>
        <v>-</v>
      </c>
      <c r="K3867" s="298" t="str">
        <f>+CONTACTO!$C$6</f>
        <v>-</v>
      </c>
    </row>
    <row r="3868" spans="7:11" x14ac:dyDescent="0.25">
      <c r="G3868" s="80" t="str">
        <f t="shared" si="60"/>
        <v>-</v>
      </c>
      <c r="K3868" s="298" t="str">
        <f>+CONTACTO!$C$6</f>
        <v>-</v>
      </c>
    </row>
    <row r="3869" spans="7:11" x14ac:dyDescent="0.25">
      <c r="G3869" s="80" t="str">
        <f t="shared" si="60"/>
        <v>-</v>
      </c>
      <c r="K3869" s="298" t="str">
        <f>+CONTACTO!$C$6</f>
        <v>-</v>
      </c>
    </row>
    <row r="3870" spans="7:11" x14ac:dyDescent="0.25">
      <c r="G3870" s="80" t="str">
        <f t="shared" si="60"/>
        <v>-</v>
      </c>
      <c r="K3870" s="298" t="str">
        <f>+CONTACTO!$C$6</f>
        <v>-</v>
      </c>
    </row>
    <row r="3871" spans="7:11" x14ac:dyDescent="0.25">
      <c r="G3871" s="80" t="str">
        <f t="shared" si="60"/>
        <v>-</v>
      </c>
      <c r="K3871" s="298" t="str">
        <f>+CONTACTO!$C$6</f>
        <v>-</v>
      </c>
    </row>
    <row r="3872" spans="7:11" x14ac:dyDescent="0.25">
      <c r="G3872" s="80" t="str">
        <f t="shared" si="60"/>
        <v>-</v>
      </c>
      <c r="K3872" s="298" t="str">
        <f>+CONTACTO!$C$6</f>
        <v>-</v>
      </c>
    </row>
    <row r="3873" spans="7:11" x14ac:dyDescent="0.25">
      <c r="G3873" s="80" t="str">
        <f t="shared" si="60"/>
        <v>-</v>
      </c>
      <c r="K3873" s="298" t="str">
        <f>+CONTACTO!$C$6</f>
        <v>-</v>
      </c>
    </row>
    <row r="3874" spans="7:11" x14ac:dyDescent="0.25">
      <c r="G3874" s="80" t="str">
        <f t="shared" si="60"/>
        <v>-</v>
      </c>
      <c r="K3874" s="298" t="str">
        <f>+CONTACTO!$C$6</f>
        <v>-</v>
      </c>
    </row>
    <row r="3875" spans="7:11" x14ac:dyDescent="0.25">
      <c r="G3875" s="80" t="str">
        <f t="shared" si="60"/>
        <v>-</v>
      </c>
      <c r="K3875" s="298" t="str">
        <f>+CONTACTO!$C$6</f>
        <v>-</v>
      </c>
    </row>
    <row r="3876" spans="7:11" x14ac:dyDescent="0.25">
      <c r="G3876" s="80" t="str">
        <f t="shared" si="60"/>
        <v>-</v>
      </c>
      <c r="K3876" s="298" t="str">
        <f>+CONTACTO!$C$6</f>
        <v>-</v>
      </c>
    </row>
    <row r="3877" spans="7:11" x14ac:dyDescent="0.25">
      <c r="G3877" s="80" t="str">
        <f t="shared" si="60"/>
        <v>-</v>
      </c>
      <c r="K3877" s="298" t="str">
        <f>+CONTACTO!$C$6</f>
        <v>-</v>
      </c>
    </row>
    <row r="3878" spans="7:11" x14ac:dyDescent="0.25">
      <c r="G3878" s="80" t="str">
        <f t="shared" si="60"/>
        <v>-</v>
      </c>
      <c r="K3878" s="298" t="str">
        <f>+CONTACTO!$C$6</f>
        <v>-</v>
      </c>
    </row>
    <row r="3879" spans="7:11" x14ac:dyDescent="0.25">
      <c r="G3879" s="80" t="str">
        <f t="shared" si="60"/>
        <v>-</v>
      </c>
      <c r="K3879" s="298" t="str">
        <f>+CONTACTO!$C$6</f>
        <v>-</v>
      </c>
    </row>
    <row r="3880" spans="7:11" x14ac:dyDescent="0.25">
      <c r="G3880" s="80" t="str">
        <f t="shared" si="60"/>
        <v>-</v>
      </c>
      <c r="K3880" s="298" t="str">
        <f>+CONTACTO!$C$6</f>
        <v>-</v>
      </c>
    </row>
    <row r="3881" spans="7:11" x14ac:dyDescent="0.25">
      <c r="G3881" s="80" t="str">
        <f t="shared" si="60"/>
        <v>-</v>
      </c>
      <c r="K3881" s="298" t="str">
        <f>+CONTACTO!$C$6</f>
        <v>-</v>
      </c>
    </row>
    <row r="3882" spans="7:11" x14ac:dyDescent="0.25">
      <c r="G3882" s="80" t="str">
        <f t="shared" si="60"/>
        <v>-</v>
      </c>
      <c r="K3882" s="298" t="str">
        <f>+CONTACTO!$C$6</f>
        <v>-</v>
      </c>
    </row>
    <row r="3883" spans="7:11" x14ac:dyDescent="0.25">
      <c r="G3883" s="80" t="str">
        <f t="shared" si="60"/>
        <v>-</v>
      </c>
      <c r="K3883" s="298" t="str">
        <f>+CONTACTO!$C$6</f>
        <v>-</v>
      </c>
    </row>
    <row r="3884" spans="7:11" x14ac:dyDescent="0.25">
      <c r="G3884" s="80" t="str">
        <f t="shared" si="60"/>
        <v>-</v>
      </c>
      <c r="K3884" s="298" t="str">
        <f>+CONTACTO!$C$6</f>
        <v>-</v>
      </c>
    </row>
    <row r="3885" spans="7:11" x14ac:dyDescent="0.25">
      <c r="G3885" s="80" t="str">
        <f t="shared" si="60"/>
        <v>-</v>
      </c>
      <c r="K3885" s="298" t="str">
        <f>+CONTACTO!$C$6</f>
        <v>-</v>
      </c>
    </row>
    <row r="3886" spans="7:11" x14ac:dyDescent="0.25">
      <c r="G3886" s="80" t="str">
        <f t="shared" si="60"/>
        <v>-</v>
      </c>
      <c r="K3886" s="298" t="str">
        <f>+CONTACTO!$C$6</f>
        <v>-</v>
      </c>
    </row>
    <row r="3887" spans="7:11" x14ac:dyDescent="0.25">
      <c r="G3887" s="80" t="str">
        <f t="shared" si="60"/>
        <v>-</v>
      </c>
      <c r="K3887" s="298" t="str">
        <f>+CONTACTO!$C$6</f>
        <v>-</v>
      </c>
    </row>
    <row r="3888" spans="7:11" x14ac:dyDescent="0.25">
      <c r="G3888" s="80" t="str">
        <f t="shared" si="60"/>
        <v>-</v>
      </c>
      <c r="K3888" s="298" t="str">
        <f>+CONTACTO!$C$6</f>
        <v>-</v>
      </c>
    </row>
    <row r="3889" spans="7:11" x14ac:dyDescent="0.25">
      <c r="G3889" s="80" t="str">
        <f t="shared" si="60"/>
        <v>-</v>
      </c>
      <c r="K3889" s="298" t="str">
        <f>+CONTACTO!$C$6</f>
        <v>-</v>
      </c>
    </row>
    <row r="3890" spans="7:11" x14ac:dyDescent="0.25">
      <c r="G3890" s="80" t="str">
        <f t="shared" si="60"/>
        <v>-</v>
      </c>
      <c r="K3890" s="298" t="str">
        <f>+CONTACTO!$C$6</f>
        <v>-</v>
      </c>
    </row>
    <row r="3891" spans="7:11" x14ac:dyDescent="0.25">
      <c r="G3891" s="80" t="str">
        <f t="shared" si="60"/>
        <v>-</v>
      </c>
      <c r="K3891" s="298" t="str">
        <f>+CONTACTO!$C$6</f>
        <v>-</v>
      </c>
    </row>
    <row r="3892" spans="7:11" x14ac:dyDescent="0.25">
      <c r="G3892" s="80" t="str">
        <f t="shared" si="60"/>
        <v>-</v>
      </c>
      <c r="K3892" s="298" t="str">
        <f>+CONTACTO!$C$6</f>
        <v>-</v>
      </c>
    </row>
    <row r="3893" spans="7:11" x14ac:dyDescent="0.25">
      <c r="G3893" s="80" t="str">
        <f t="shared" si="60"/>
        <v>-</v>
      </c>
      <c r="K3893" s="298" t="str">
        <f>+CONTACTO!$C$6</f>
        <v>-</v>
      </c>
    </row>
    <row r="3894" spans="7:11" x14ac:dyDescent="0.25">
      <c r="G3894" s="80" t="str">
        <f t="shared" si="60"/>
        <v>-</v>
      </c>
      <c r="K3894" s="298" t="str">
        <f>+CONTACTO!$C$6</f>
        <v>-</v>
      </c>
    </row>
    <row r="3895" spans="7:11" x14ac:dyDescent="0.25">
      <c r="G3895" s="80" t="str">
        <f t="shared" si="60"/>
        <v>-</v>
      </c>
      <c r="K3895" s="298" t="str">
        <f>+CONTACTO!$C$6</f>
        <v>-</v>
      </c>
    </row>
    <row r="3896" spans="7:11" x14ac:dyDescent="0.25">
      <c r="G3896" s="80" t="str">
        <f t="shared" si="60"/>
        <v>-</v>
      </c>
      <c r="K3896" s="298" t="str">
        <f>+CONTACTO!$C$6</f>
        <v>-</v>
      </c>
    </row>
    <row r="3897" spans="7:11" x14ac:dyDescent="0.25">
      <c r="G3897" s="80" t="str">
        <f t="shared" si="60"/>
        <v>-</v>
      </c>
      <c r="K3897" s="298" t="str">
        <f>+CONTACTO!$C$6</f>
        <v>-</v>
      </c>
    </row>
    <row r="3898" spans="7:11" x14ac:dyDescent="0.25">
      <c r="G3898" s="80" t="str">
        <f t="shared" si="60"/>
        <v>-</v>
      </c>
      <c r="K3898" s="298" t="str">
        <f>+CONTACTO!$C$6</f>
        <v>-</v>
      </c>
    </row>
    <row r="3899" spans="7:11" x14ac:dyDescent="0.25">
      <c r="G3899" s="80" t="str">
        <f t="shared" si="60"/>
        <v>-</v>
      </c>
      <c r="K3899" s="298" t="str">
        <f>+CONTACTO!$C$6</f>
        <v>-</v>
      </c>
    </row>
    <row r="3900" spans="7:11" x14ac:dyDescent="0.25">
      <c r="G3900" s="80" t="str">
        <f t="shared" si="60"/>
        <v>-</v>
      </c>
      <c r="K3900" s="298" t="str">
        <f>+CONTACTO!$C$6</f>
        <v>-</v>
      </c>
    </row>
    <row r="3901" spans="7:11" x14ac:dyDescent="0.25">
      <c r="G3901" s="80" t="str">
        <f t="shared" si="60"/>
        <v>-</v>
      </c>
      <c r="K3901" s="298" t="str">
        <f>+CONTACTO!$C$6</f>
        <v>-</v>
      </c>
    </row>
    <row r="3902" spans="7:11" x14ac:dyDescent="0.25">
      <c r="G3902" s="80" t="str">
        <f t="shared" si="60"/>
        <v>-</v>
      </c>
      <c r="K3902" s="298" t="str">
        <f>+CONTACTO!$C$6</f>
        <v>-</v>
      </c>
    </row>
    <row r="3903" spans="7:11" x14ac:dyDescent="0.25">
      <c r="G3903" s="80" t="str">
        <f t="shared" si="60"/>
        <v>-</v>
      </c>
      <c r="K3903" s="298" t="str">
        <f>+CONTACTO!$C$6</f>
        <v>-</v>
      </c>
    </row>
    <row r="3904" spans="7:11" x14ac:dyDescent="0.25">
      <c r="G3904" s="80" t="str">
        <f t="shared" si="60"/>
        <v>-</v>
      </c>
      <c r="K3904" s="298" t="str">
        <f>+CONTACTO!$C$6</f>
        <v>-</v>
      </c>
    </row>
    <row r="3905" spans="7:11" x14ac:dyDescent="0.25">
      <c r="G3905" s="80" t="str">
        <f t="shared" si="60"/>
        <v>-</v>
      </c>
      <c r="K3905" s="298" t="str">
        <f>+CONTACTO!$C$6</f>
        <v>-</v>
      </c>
    </row>
    <row r="3906" spans="7:11" x14ac:dyDescent="0.25">
      <c r="G3906" s="80" t="str">
        <f t="shared" si="60"/>
        <v>-</v>
      </c>
      <c r="K3906" s="298" t="str">
        <f>+CONTACTO!$C$6</f>
        <v>-</v>
      </c>
    </row>
    <row r="3907" spans="7:11" x14ac:dyDescent="0.25">
      <c r="G3907" s="80" t="str">
        <f t="shared" si="60"/>
        <v>-</v>
      </c>
      <c r="K3907" s="298" t="str">
        <f>+CONTACTO!$C$6</f>
        <v>-</v>
      </c>
    </row>
    <row r="3908" spans="7:11" x14ac:dyDescent="0.25">
      <c r="G3908" s="80" t="str">
        <f t="shared" si="60"/>
        <v>-</v>
      </c>
      <c r="K3908" s="298" t="str">
        <f>+CONTACTO!$C$6</f>
        <v>-</v>
      </c>
    </row>
    <row r="3909" spans="7:11" x14ac:dyDescent="0.25">
      <c r="G3909" s="80" t="str">
        <f t="shared" si="60"/>
        <v>-</v>
      </c>
      <c r="K3909" s="298" t="str">
        <f>+CONTACTO!$C$6</f>
        <v>-</v>
      </c>
    </row>
    <row r="3910" spans="7:11" x14ac:dyDescent="0.25">
      <c r="G3910" s="80" t="str">
        <f t="shared" si="60"/>
        <v>-</v>
      </c>
      <c r="K3910" s="298" t="str">
        <f>+CONTACTO!$C$6</f>
        <v>-</v>
      </c>
    </row>
    <row r="3911" spans="7:11" x14ac:dyDescent="0.25">
      <c r="G3911" s="80" t="str">
        <f t="shared" ref="G3911:G3974" si="61">IF(F3911="","-",IFERROR(+IF(F3911="si",(((E3911*19)/100)+E3911),E3911),"-"))</f>
        <v>-</v>
      </c>
      <c r="K3911" s="298" t="str">
        <f>+CONTACTO!$C$6</f>
        <v>-</v>
      </c>
    </row>
    <row r="3912" spans="7:11" x14ac:dyDescent="0.25">
      <c r="G3912" s="80" t="str">
        <f t="shared" si="61"/>
        <v>-</v>
      </c>
      <c r="K3912" s="298" t="str">
        <f>+CONTACTO!$C$6</f>
        <v>-</v>
      </c>
    </row>
    <row r="3913" spans="7:11" x14ac:dyDescent="0.25">
      <c r="G3913" s="80" t="str">
        <f t="shared" si="61"/>
        <v>-</v>
      </c>
      <c r="K3913" s="298" t="str">
        <f>+CONTACTO!$C$6</f>
        <v>-</v>
      </c>
    </row>
    <row r="3914" spans="7:11" x14ac:dyDescent="0.25">
      <c r="G3914" s="80" t="str">
        <f t="shared" si="61"/>
        <v>-</v>
      </c>
      <c r="K3914" s="298" t="str">
        <f>+CONTACTO!$C$6</f>
        <v>-</v>
      </c>
    </row>
    <row r="3915" spans="7:11" x14ac:dyDescent="0.25">
      <c r="G3915" s="80" t="str">
        <f t="shared" si="61"/>
        <v>-</v>
      </c>
      <c r="K3915" s="298" t="str">
        <f>+CONTACTO!$C$6</f>
        <v>-</v>
      </c>
    </row>
    <row r="3916" spans="7:11" x14ac:dyDescent="0.25">
      <c r="G3916" s="80" t="str">
        <f t="shared" si="61"/>
        <v>-</v>
      </c>
      <c r="K3916" s="298" t="str">
        <f>+CONTACTO!$C$6</f>
        <v>-</v>
      </c>
    </row>
    <row r="3917" spans="7:11" x14ac:dyDescent="0.25">
      <c r="G3917" s="80" t="str">
        <f t="shared" si="61"/>
        <v>-</v>
      </c>
      <c r="K3917" s="298" t="str">
        <f>+CONTACTO!$C$6</f>
        <v>-</v>
      </c>
    </row>
    <row r="3918" spans="7:11" x14ac:dyDescent="0.25">
      <c r="G3918" s="80" t="str">
        <f t="shared" si="61"/>
        <v>-</v>
      </c>
      <c r="K3918" s="298" t="str">
        <f>+CONTACTO!$C$6</f>
        <v>-</v>
      </c>
    </row>
    <row r="3919" spans="7:11" x14ac:dyDescent="0.25">
      <c r="G3919" s="80" t="str">
        <f t="shared" si="61"/>
        <v>-</v>
      </c>
      <c r="K3919" s="298" t="str">
        <f>+CONTACTO!$C$6</f>
        <v>-</v>
      </c>
    </row>
    <row r="3920" spans="7:11" x14ac:dyDescent="0.25">
      <c r="G3920" s="80" t="str">
        <f t="shared" si="61"/>
        <v>-</v>
      </c>
      <c r="K3920" s="298" t="str">
        <f>+CONTACTO!$C$6</f>
        <v>-</v>
      </c>
    </row>
    <row r="3921" spans="7:11" x14ac:dyDescent="0.25">
      <c r="G3921" s="80" t="str">
        <f t="shared" si="61"/>
        <v>-</v>
      </c>
      <c r="K3921" s="298" t="str">
        <f>+CONTACTO!$C$6</f>
        <v>-</v>
      </c>
    </row>
    <row r="3922" spans="7:11" x14ac:dyDescent="0.25">
      <c r="G3922" s="80" t="str">
        <f t="shared" si="61"/>
        <v>-</v>
      </c>
      <c r="K3922" s="298" t="str">
        <f>+CONTACTO!$C$6</f>
        <v>-</v>
      </c>
    </row>
    <row r="3923" spans="7:11" x14ac:dyDescent="0.25">
      <c r="G3923" s="80" t="str">
        <f t="shared" si="61"/>
        <v>-</v>
      </c>
      <c r="K3923" s="298" t="str">
        <f>+CONTACTO!$C$6</f>
        <v>-</v>
      </c>
    </row>
    <row r="3924" spans="7:11" x14ac:dyDescent="0.25">
      <c r="G3924" s="80" t="str">
        <f t="shared" si="61"/>
        <v>-</v>
      </c>
      <c r="K3924" s="298" t="str">
        <f>+CONTACTO!$C$6</f>
        <v>-</v>
      </c>
    </row>
    <row r="3925" spans="7:11" x14ac:dyDescent="0.25">
      <c r="G3925" s="80" t="str">
        <f t="shared" si="61"/>
        <v>-</v>
      </c>
      <c r="K3925" s="298" t="str">
        <f>+CONTACTO!$C$6</f>
        <v>-</v>
      </c>
    </row>
    <row r="3926" spans="7:11" x14ac:dyDescent="0.25">
      <c r="G3926" s="80" t="str">
        <f t="shared" si="61"/>
        <v>-</v>
      </c>
      <c r="K3926" s="298" t="str">
        <f>+CONTACTO!$C$6</f>
        <v>-</v>
      </c>
    </row>
    <row r="3927" spans="7:11" x14ac:dyDescent="0.25">
      <c r="G3927" s="80" t="str">
        <f t="shared" si="61"/>
        <v>-</v>
      </c>
      <c r="K3927" s="298" t="str">
        <f>+CONTACTO!$C$6</f>
        <v>-</v>
      </c>
    </row>
    <row r="3928" spans="7:11" x14ac:dyDescent="0.25">
      <c r="G3928" s="80" t="str">
        <f t="shared" si="61"/>
        <v>-</v>
      </c>
      <c r="K3928" s="298" t="str">
        <f>+CONTACTO!$C$6</f>
        <v>-</v>
      </c>
    </row>
    <row r="3929" spans="7:11" x14ac:dyDescent="0.25">
      <c r="G3929" s="80" t="str">
        <f t="shared" si="61"/>
        <v>-</v>
      </c>
      <c r="K3929" s="298" t="str">
        <f>+CONTACTO!$C$6</f>
        <v>-</v>
      </c>
    </row>
    <row r="3930" spans="7:11" x14ac:dyDescent="0.25">
      <c r="G3930" s="80" t="str">
        <f t="shared" si="61"/>
        <v>-</v>
      </c>
      <c r="K3930" s="298" t="str">
        <f>+CONTACTO!$C$6</f>
        <v>-</v>
      </c>
    </row>
    <row r="3931" spans="7:11" x14ac:dyDescent="0.25">
      <c r="G3931" s="80" t="str">
        <f t="shared" si="61"/>
        <v>-</v>
      </c>
      <c r="K3931" s="298" t="str">
        <f>+CONTACTO!$C$6</f>
        <v>-</v>
      </c>
    </row>
    <row r="3932" spans="7:11" x14ac:dyDescent="0.25">
      <c r="G3932" s="80" t="str">
        <f t="shared" si="61"/>
        <v>-</v>
      </c>
      <c r="K3932" s="298" t="str">
        <f>+CONTACTO!$C$6</f>
        <v>-</v>
      </c>
    </row>
    <row r="3933" spans="7:11" x14ac:dyDescent="0.25">
      <c r="G3933" s="80" t="str">
        <f t="shared" si="61"/>
        <v>-</v>
      </c>
      <c r="K3933" s="298" t="str">
        <f>+CONTACTO!$C$6</f>
        <v>-</v>
      </c>
    </row>
    <row r="3934" spans="7:11" x14ac:dyDescent="0.25">
      <c r="G3934" s="80" t="str">
        <f t="shared" si="61"/>
        <v>-</v>
      </c>
      <c r="K3934" s="298" t="str">
        <f>+CONTACTO!$C$6</f>
        <v>-</v>
      </c>
    </row>
    <row r="3935" spans="7:11" x14ac:dyDescent="0.25">
      <c r="G3935" s="80" t="str">
        <f t="shared" si="61"/>
        <v>-</v>
      </c>
      <c r="K3935" s="298" t="str">
        <f>+CONTACTO!$C$6</f>
        <v>-</v>
      </c>
    </row>
    <row r="3936" spans="7:11" x14ac:dyDescent="0.25">
      <c r="G3936" s="80" t="str">
        <f t="shared" si="61"/>
        <v>-</v>
      </c>
      <c r="K3936" s="298" t="str">
        <f>+CONTACTO!$C$6</f>
        <v>-</v>
      </c>
    </row>
    <row r="3937" spans="7:11" x14ac:dyDescent="0.25">
      <c r="G3937" s="80" t="str">
        <f t="shared" si="61"/>
        <v>-</v>
      </c>
      <c r="K3937" s="298" t="str">
        <f>+CONTACTO!$C$6</f>
        <v>-</v>
      </c>
    </row>
    <row r="3938" spans="7:11" x14ac:dyDescent="0.25">
      <c r="G3938" s="80" t="str">
        <f t="shared" si="61"/>
        <v>-</v>
      </c>
      <c r="K3938" s="298" t="str">
        <f>+CONTACTO!$C$6</f>
        <v>-</v>
      </c>
    </row>
    <row r="3939" spans="7:11" x14ac:dyDescent="0.25">
      <c r="G3939" s="80" t="str">
        <f t="shared" si="61"/>
        <v>-</v>
      </c>
      <c r="K3939" s="298" t="str">
        <f>+CONTACTO!$C$6</f>
        <v>-</v>
      </c>
    </row>
    <row r="3940" spans="7:11" x14ac:dyDescent="0.25">
      <c r="G3940" s="80" t="str">
        <f t="shared" si="61"/>
        <v>-</v>
      </c>
      <c r="K3940" s="298" t="str">
        <f>+CONTACTO!$C$6</f>
        <v>-</v>
      </c>
    </row>
    <row r="3941" spans="7:11" x14ac:dyDescent="0.25">
      <c r="G3941" s="80" t="str">
        <f t="shared" si="61"/>
        <v>-</v>
      </c>
      <c r="K3941" s="298" t="str">
        <f>+CONTACTO!$C$6</f>
        <v>-</v>
      </c>
    </row>
    <row r="3942" spans="7:11" x14ac:dyDescent="0.25">
      <c r="G3942" s="80" t="str">
        <f t="shared" si="61"/>
        <v>-</v>
      </c>
      <c r="K3942" s="298" t="str">
        <f>+CONTACTO!$C$6</f>
        <v>-</v>
      </c>
    </row>
    <row r="3943" spans="7:11" x14ac:dyDescent="0.25">
      <c r="G3943" s="80" t="str">
        <f t="shared" si="61"/>
        <v>-</v>
      </c>
      <c r="K3943" s="298" t="str">
        <f>+CONTACTO!$C$6</f>
        <v>-</v>
      </c>
    </row>
    <row r="3944" spans="7:11" x14ac:dyDescent="0.25">
      <c r="G3944" s="80" t="str">
        <f t="shared" si="61"/>
        <v>-</v>
      </c>
      <c r="K3944" s="298" t="str">
        <f>+CONTACTO!$C$6</f>
        <v>-</v>
      </c>
    </row>
    <row r="3945" spans="7:11" x14ac:dyDescent="0.25">
      <c r="G3945" s="80" t="str">
        <f t="shared" si="61"/>
        <v>-</v>
      </c>
      <c r="K3945" s="298" t="str">
        <f>+CONTACTO!$C$6</f>
        <v>-</v>
      </c>
    </row>
    <row r="3946" spans="7:11" x14ac:dyDescent="0.25">
      <c r="G3946" s="80" t="str">
        <f t="shared" si="61"/>
        <v>-</v>
      </c>
      <c r="K3946" s="298" t="str">
        <f>+CONTACTO!$C$6</f>
        <v>-</v>
      </c>
    </row>
    <row r="3947" spans="7:11" x14ac:dyDescent="0.25">
      <c r="G3947" s="80" t="str">
        <f t="shared" si="61"/>
        <v>-</v>
      </c>
      <c r="K3947" s="298" t="str">
        <f>+CONTACTO!$C$6</f>
        <v>-</v>
      </c>
    </row>
    <row r="3948" spans="7:11" x14ac:dyDescent="0.25">
      <c r="G3948" s="80" t="str">
        <f t="shared" si="61"/>
        <v>-</v>
      </c>
      <c r="K3948" s="298" t="str">
        <f>+CONTACTO!$C$6</f>
        <v>-</v>
      </c>
    </row>
    <row r="3949" spans="7:11" x14ac:dyDescent="0.25">
      <c r="G3949" s="80" t="str">
        <f t="shared" si="61"/>
        <v>-</v>
      </c>
      <c r="K3949" s="298" t="str">
        <f>+CONTACTO!$C$6</f>
        <v>-</v>
      </c>
    </row>
    <row r="3950" spans="7:11" x14ac:dyDescent="0.25">
      <c r="G3950" s="80" t="str">
        <f t="shared" si="61"/>
        <v>-</v>
      </c>
      <c r="K3950" s="298" t="str">
        <f>+CONTACTO!$C$6</f>
        <v>-</v>
      </c>
    </row>
    <row r="3951" spans="7:11" x14ac:dyDescent="0.25">
      <c r="G3951" s="80" t="str">
        <f t="shared" si="61"/>
        <v>-</v>
      </c>
      <c r="K3951" s="298" t="str">
        <f>+CONTACTO!$C$6</f>
        <v>-</v>
      </c>
    </row>
    <row r="3952" spans="7:11" x14ac:dyDescent="0.25">
      <c r="G3952" s="80" t="str">
        <f t="shared" si="61"/>
        <v>-</v>
      </c>
      <c r="K3952" s="298" t="str">
        <f>+CONTACTO!$C$6</f>
        <v>-</v>
      </c>
    </row>
    <row r="3953" spans="7:11" x14ac:dyDescent="0.25">
      <c r="G3953" s="80" t="str">
        <f t="shared" si="61"/>
        <v>-</v>
      </c>
      <c r="K3953" s="298" t="str">
        <f>+CONTACTO!$C$6</f>
        <v>-</v>
      </c>
    </row>
    <row r="3954" spans="7:11" x14ac:dyDescent="0.25">
      <c r="G3954" s="80" t="str">
        <f t="shared" si="61"/>
        <v>-</v>
      </c>
      <c r="K3954" s="298" t="str">
        <f>+CONTACTO!$C$6</f>
        <v>-</v>
      </c>
    </row>
    <row r="3955" spans="7:11" x14ac:dyDescent="0.25">
      <c r="G3955" s="80" t="str">
        <f t="shared" si="61"/>
        <v>-</v>
      </c>
      <c r="K3955" s="298" t="str">
        <f>+CONTACTO!$C$6</f>
        <v>-</v>
      </c>
    </row>
    <row r="3956" spans="7:11" x14ac:dyDescent="0.25">
      <c r="G3956" s="80" t="str">
        <f t="shared" si="61"/>
        <v>-</v>
      </c>
      <c r="K3956" s="298" t="str">
        <f>+CONTACTO!$C$6</f>
        <v>-</v>
      </c>
    </row>
    <row r="3957" spans="7:11" x14ac:dyDescent="0.25">
      <c r="G3957" s="80" t="str">
        <f t="shared" si="61"/>
        <v>-</v>
      </c>
      <c r="K3957" s="298" t="str">
        <f>+CONTACTO!$C$6</f>
        <v>-</v>
      </c>
    </row>
    <row r="3958" spans="7:11" x14ac:dyDescent="0.25">
      <c r="G3958" s="80" t="str">
        <f t="shared" si="61"/>
        <v>-</v>
      </c>
      <c r="K3958" s="298" t="str">
        <f>+CONTACTO!$C$6</f>
        <v>-</v>
      </c>
    </row>
    <row r="3959" spans="7:11" x14ac:dyDescent="0.25">
      <c r="G3959" s="80" t="str">
        <f t="shared" si="61"/>
        <v>-</v>
      </c>
      <c r="K3959" s="298" t="str">
        <f>+CONTACTO!$C$6</f>
        <v>-</v>
      </c>
    </row>
    <row r="3960" spans="7:11" x14ac:dyDescent="0.25">
      <c r="G3960" s="80" t="str">
        <f t="shared" si="61"/>
        <v>-</v>
      </c>
      <c r="K3960" s="298" t="str">
        <f>+CONTACTO!$C$6</f>
        <v>-</v>
      </c>
    </row>
    <row r="3961" spans="7:11" x14ac:dyDescent="0.25">
      <c r="G3961" s="80" t="str">
        <f t="shared" si="61"/>
        <v>-</v>
      </c>
      <c r="K3961" s="298" t="str">
        <f>+CONTACTO!$C$6</f>
        <v>-</v>
      </c>
    </row>
    <row r="3962" spans="7:11" x14ac:dyDescent="0.25">
      <c r="G3962" s="80" t="str">
        <f t="shared" si="61"/>
        <v>-</v>
      </c>
      <c r="K3962" s="298" t="str">
        <f>+CONTACTO!$C$6</f>
        <v>-</v>
      </c>
    </row>
    <row r="3963" spans="7:11" x14ac:dyDescent="0.25">
      <c r="G3963" s="80" t="str">
        <f t="shared" si="61"/>
        <v>-</v>
      </c>
      <c r="K3963" s="298" t="str">
        <f>+CONTACTO!$C$6</f>
        <v>-</v>
      </c>
    </row>
    <row r="3964" spans="7:11" x14ac:dyDescent="0.25">
      <c r="G3964" s="80" t="str">
        <f t="shared" si="61"/>
        <v>-</v>
      </c>
      <c r="K3964" s="298" t="str">
        <f>+CONTACTO!$C$6</f>
        <v>-</v>
      </c>
    </row>
    <row r="3965" spans="7:11" x14ac:dyDescent="0.25">
      <c r="G3965" s="80" t="str">
        <f t="shared" si="61"/>
        <v>-</v>
      </c>
      <c r="K3965" s="298" t="str">
        <f>+CONTACTO!$C$6</f>
        <v>-</v>
      </c>
    </row>
    <row r="3966" spans="7:11" x14ac:dyDescent="0.25">
      <c r="G3966" s="80" t="str">
        <f t="shared" si="61"/>
        <v>-</v>
      </c>
      <c r="K3966" s="298" t="str">
        <f>+CONTACTO!$C$6</f>
        <v>-</v>
      </c>
    </row>
    <row r="3967" spans="7:11" x14ac:dyDescent="0.25">
      <c r="G3967" s="80" t="str">
        <f t="shared" si="61"/>
        <v>-</v>
      </c>
      <c r="K3967" s="298" t="str">
        <f>+CONTACTO!$C$6</f>
        <v>-</v>
      </c>
    </row>
    <row r="3968" spans="7:11" x14ac:dyDescent="0.25">
      <c r="G3968" s="80" t="str">
        <f t="shared" si="61"/>
        <v>-</v>
      </c>
      <c r="K3968" s="298" t="str">
        <f>+CONTACTO!$C$6</f>
        <v>-</v>
      </c>
    </row>
    <row r="3969" spans="7:11" x14ac:dyDescent="0.25">
      <c r="G3969" s="80" t="str">
        <f t="shared" si="61"/>
        <v>-</v>
      </c>
      <c r="K3969" s="298" t="str">
        <f>+CONTACTO!$C$6</f>
        <v>-</v>
      </c>
    </row>
    <row r="3970" spans="7:11" x14ac:dyDescent="0.25">
      <c r="G3970" s="80" t="str">
        <f t="shared" si="61"/>
        <v>-</v>
      </c>
      <c r="K3970" s="298" t="str">
        <f>+CONTACTO!$C$6</f>
        <v>-</v>
      </c>
    </row>
    <row r="3971" spans="7:11" x14ac:dyDescent="0.25">
      <c r="G3971" s="80" t="str">
        <f t="shared" si="61"/>
        <v>-</v>
      </c>
      <c r="K3971" s="298" t="str">
        <f>+CONTACTO!$C$6</f>
        <v>-</v>
      </c>
    </row>
    <row r="3972" spans="7:11" x14ac:dyDescent="0.25">
      <c r="G3972" s="80" t="str">
        <f t="shared" si="61"/>
        <v>-</v>
      </c>
      <c r="K3972" s="298" t="str">
        <f>+CONTACTO!$C$6</f>
        <v>-</v>
      </c>
    </row>
    <row r="3973" spans="7:11" x14ac:dyDescent="0.25">
      <c r="G3973" s="80" t="str">
        <f t="shared" si="61"/>
        <v>-</v>
      </c>
      <c r="K3973" s="298" t="str">
        <f>+CONTACTO!$C$6</f>
        <v>-</v>
      </c>
    </row>
    <row r="3974" spans="7:11" x14ac:dyDescent="0.25">
      <c r="G3974" s="80" t="str">
        <f t="shared" si="61"/>
        <v>-</v>
      </c>
      <c r="K3974" s="298" t="str">
        <f>+CONTACTO!$C$6</f>
        <v>-</v>
      </c>
    </row>
    <row r="3975" spans="7:11" x14ac:dyDescent="0.25">
      <c r="G3975" s="80" t="str">
        <f t="shared" ref="G3975:G4038" si="62">IF(F3975="","-",IFERROR(+IF(F3975="si",(((E3975*19)/100)+E3975),E3975),"-"))</f>
        <v>-</v>
      </c>
      <c r="K3975" s="298" t="str">
        <f>+CONTACTO!$C$6</f>
        <v>-</v>
      </c>
    </row>
    <row r="3976" spans="7:11" x14ac:dyDescent="0.25">
      <c r="G3976" s="80" t="str">
        <f t="shared" si="62"/>
        <v>-</v>
      </c>
      <c r="K3976" s="298" t="str">
        <f>+CONTACTO!$C$6</f>
        <v>-</v>
      </c>
    </row>
    <row r="3977" spans="7:11" x14ac:dyDescent="0.25">
      <c r="G3977" s="80" t="str">
        <f t="shared" si="62"/>
        <v>-</v>
      </c>
      <c r="K3977" s="298" t="str">
        <f>+CONTACTO!$C$6</f>
        <v>-</v>
      </c>
    </row>
    <row r="3978" spans="7:11" x14ac:dyDescent="0.25">
      <c r="G3978" s="80" t="str">
        <f t="shared" si="62"/>
        <v>-</v>
      </c>
      <c r="K3978" s="298" t="str">
        <f>+CONTACTO!$C$6</f>
        <v>-</v>
      </c>
    </row>
    <row r="3979" spans="7:11" x14ac:dyDescent="0.25">
      <c r="G3979" s="80" t="str">
        <f t="shared" si="62"/>
        <v>-</v>
      </c>
      <c r="K3979" s="298" t="str">
        <f>+CONTACTO!$C$6</f>
        <v>-</v>
      </c>
    </row>
    <row r="3980" spans="7:11" x14ac:dyDescent="0.25">
      <c r="G3980" s="80" t="str">
        <f t="shared" si="62"/>
        <v>-</v>
      </c>
      <c r="K3980" s="298" t="str">
        <f>+CONTACTO!$C$6</f>
        <v>-</v>
      </c>
    </row>
    <row r="3981" spans="7:11" x14ac:dyDescent="0.25">
      <c r="G3981" s="80" t="str">
        <f t="shared" si="62"/>
        <v>-</v>
      </c>
      <c r="K3981" s="298" t="str">
        <f>+CONTACTO!$C$6</f>
        <v>-</v>
      </c>
    </row>
    <row r="3982" spans="7:11" x14ac:dyDescent="0.25">
      <c r="G3982" s="80" t="str">
        <f t="shared" si="62"/>
        <v>-</v>
      </c>
      <c r="K3982" s="298" t="str">
        <f>+CONTACTO!$C$6</f>
        <v>-</v>
      </c>
    </row>
    <row r="3983" spans="7:11" x14ac:dyDescent="0.25">
      <c r="G3983" s="80" t="str">
        <f t="shared" si="62"/>
        <v>-</v>
      </c>
      <c r="K3983" s="298" t="str">
        <f>+CONTACTO!$C$6</f>
        <v>-</v>
      </c>
    </row>
    <row r="3984" spans="7:11" x14ac:dyDescent="0.25">
      <c r="G3984" s="80" t="str">
        <f t="shared" si="62"/>
        <v>-</v>
      </c>
      <c r="K3984" s="298" t="str">
        <f>+CONTACTO!$C$6</f>
        <v>-</v>
      </c>
    </row>
    <row r="3985" spans="7:11" x14ac:dyDescent="0.25">
      <c r="G3985" s="80" t="str">
        <f t="shared" si="62"/>
        <v>-</v>
      </c>
      <c r="K3985" s="298" t="str">
        <f>+CONTACTO!$C$6</f>
        <v>-</v>
      </c>
    </row>
    <row r="3986" spans="7:11" x14ac:dyDescent="0.25">
      <c r="G3986" s="80" t="str">
        <f t="shared" si="62"/>
        <v>-</v>
      </c>
      <c r="K3986" s="298" t="str">
        <f>+CONTACTO!$C$6</f>
        <v>-</v>
      </c>
    </row>
    <row r="3987" spans="7:11" x14ac:dyDescent="0.25">
      <c r="G3987" s="80" t="str">
        <f t="shared" si="62"/>
        <v>-</v>
      </c>
      <c r="K3987" s="298" t="str">
        <f>+CONTACTO!$C$6</f>
        <v>-</v>
      </c>
    </row>
    <row r="3988" spans="7:11" x14ac:dyDescent="0.25">
      <c r="G3988" s="80" t="str">
        <f t="shared" si="62"/>
        <v>-</v>
      </c>
      <c r="K3988" s="298" t="str">
        <f>+CONTACTO!$C$6</f>
        <v>-</v>
      </c>
    </row>
    <row r="3989" spans="7:11" x14ac:dyDescent="0.25">
      <c r="G3989" s="80" t="str">
        <f t="shared" si="62"/>
        <v>-</v>
      </c>
      <c r="K3989" s="298" t="str">
        <f>+CONTACTO!$C$6</f>
        <v>-</v>
      </c>
    </row>
    <row r="3990" spans="7:11" x14ac:dyDescent="0.25">
      <c r="G3990" s="80" t="str">
        <f t="shared" si="62"/>
        <v>-</v>
      </c>
      <c r="K3990" s="298" t="str">
        <f>+CONTACTO!$C$6</f>
        <v>-</v>
      </c>
    </row>
    <row r="3991" spans="7:11" x14ac:dyDescent="0.25">
      <c r="G3991" s="80" t="str">
        <f t="shared" si="62"/>
        <v>-</v>
      </c>
      <c r="K3991" s="298" t="str">
        <f>+CONTACTO!$C$6</f>
        <v>-</v>
      </c>
    </row>
    <row r="3992" spans="7:11" x14ac:dyDescent="0.25">
      <c r="G3992" s="80" t="str">
        <f t="shared" si="62"/>
        <v>-</v>
      </c>
      <c r="K3992" s="298" t="str">
        <f>+CONTACTO!$C$6</f>
        <v>-</v>
      </c>
    </row>
    <row r="3993" spans="7:11" x14ac:dyDescent="0.25">
      <c r="G3993" s="80" t="str">
        <f t="shared" si="62"/>
        <v>-</v>
      </c>
      <c r="K3993" s="298" t="str">
        <f>+CONTACTO!$C$6</f>
        <v>-</v>
      </c>
    </row>
    <row r="3994" spans="7:11" x14ac:dyDescent="0.25">
      <c r="G3994" s="80" t="str">
        <f t="shared" si="62"/>
        <v>-</v>
      </c>
      <c r="K3994" s="298" t="str">
        <f>+CONTACTO!$C$6</f>
        <v>-</v>
      </c>
    </row>
    <row r="3995" spans="7:11" x14ac:dyDescent="0.25">
      <c r="G3995" s="80" t="str">
        <f t="shared" si="62"/>
        <v>-</v>
      </c>
      <c r="K3995" s="298" t="str">
        <f>+CONTACTO!$C$6</f>
        <v>-</v>
      </c>
    </row>
    <row r="3996" spans="7:11" x14ac:dyDescent="0.25">
      <c r="G3996" s="80" t="str">
        <f t="shared" si="62"/>
        <v>-</v>
      </c>
      <c r="K3996" s="298" t="str">
        <f>+CONTACTO!$C$6</f>
        <v>-</v>
      </c>
    </row>
    <row r="3997" spans="7:11" x14ac:dyDescent="0.25">
      <c r="G3997" s="80" t="str">
        <f t="shared" si="62"/>
        <v>-</v>
      </c>
      <c r="K3997" s="298" t="str">
        <f>+CONTACTO!$C$6</f>
        <v>-</v>
      </c>
    </row>
    <row r="3998" spans="7:11" x14ac:dyDescent="0.25">
      <c r="G3998" s="80" t="str">
        <f t="shared" si="62"/>
        <v>-</v>
      </c>
      <c r="K3998" s="298" t="str">
        <f>+CONTACTO!$C$6</f>
        <v>-</v>
      </c>
    </row>
    <row r="3999" spans="7:11" x14ac:dyDescent="0.25">
      <c r="G3999" s="80" t="str">
        <f t="shared" si="62"/>
        <v>-</v>
      </c>
      <c r="K3999" s="298" t="str">
        <f>+CONTACTO!$C$6</f>
        <v>-</v>
      </c>
    </row>
    <row r="4000" spans="7:11" x14ac:dyDescent="0.25">
      <c r="G4000" s="80" t="str">
        <f t="shared" si="62"/>
        <v>-</v>
      </c>
      <c r="K4000" s="298" t="str">
        <f>+CONTACTO!$C$6</f>
        <v>-</v>
      </c>
    </row>
    <row r="4001" spans="7:11" x14ac:dyDescent="0.25">
      <c r="G4001" s="80" t="str">
        <f t="shared" si="62"/>
        <v>-</v>
      </c>
      <c r="K4001" s="298" t="str">
        <f>+CONTACTO!$C$6</f>
        <v>-</v>
      </c>
    </row>
    <row r="4002" spans="7:11" x14ac:dyDescent="0.25">
      <c r="G4002" s="80" t="str">
        <f t="shared" si="62"/>
        <v>-</v>
      </c>
      <c r="K4002" s="298" t="str">
        <f>+CONTACTO!$C$6</f>
        <v>-</v>
      </c>
    </row>
    <row r="4003" spans="7:11" x14ac:dyDescent="0.25">
      <c r="G4003" s="80" t="str">
        <f t="shared" si="62"/>
        <v>-</v>
      </c>
      <c r="K4003" s="298" t="str">
        <f>+CONTACTO!$C$6</f>
        <v>-</v>
      </c>
    </row>
    <row r="4004" spans="7:11" x14ac:dyDescent="0.25">
      <c r="G4004" s="80" t="str">
        <f t="shared" si="62"/>
        <v>-</v>
      </c>
      <c r="K4004" s="298" t="str">
        <f>+CONTACTO!$C$6</f>
        <v>-</v>
      </c>
    </row>
    <row r="4005" spans="7:11" x14ac:dyDescent="0.25">
      <c r="G4005" s="80" t="str">
        <f t="shared" si="62"/>
        <v>-</v>
      </c>
      <c r="K4005" s="298" t="str">
        <f>+CONTACTO!$C$6</f>
        <v>-</v>
      </c>
    </row>
    <row r="4006" spans="7:11" x14ac:dyDescent="0.25">
      <c r="G4006" s="80" t="str">
        <f t="shared" si="62"/>
        <v>-</v>
      </c>
      <c r="K4006" s="298" t="str">
        <f>+CONTACTO!$C$6</f>
        <v>-</v>
      </c>
    </row>
    <row r="4007" spans="7:11" x14ac:dyDescent="0.25">
      <c r="G4007" s="80" t="str">
        <f t="shared" si="62"/>
        <v>-</v>
      </c>
      <c r="K4007" s="298" t="str">
        <f>+CONTACTO!$C$6</f>
        <v>-</v>
      </c>
    </row>
    <row r="4008" spans="7:11" x14ac:dyDescent="0.25">
      <c r="G4008" s="80" t="str">
        <f t="shared" si="62"/>
        <v>-</v>
      </c>
      <c r="K4008" s="298" t="str">
        <f>+CONTACTO!$C$6</f>
        <v>-</v>
      </c>
    </row>
    <row r="4009" spans="7:11" x14ac:dyDescent="0.25">
      <c r="G4009" s="80" t="str">
        <f t="shared" si="62"/>
        <v>-</v>
      </c>
      <c r="K4009" s="298" t="str">
        <f>+CONTACTO!$C$6</f>
        <v>-</v>
      </c>
    </row>
    <row r="4010" spans="7:11" x14ac:dyDescent="0.25">
      <c r="G4010" s="80" t="str">
        <f t="shared" si="62"/>
        <v>-</v>
      </c>
      <c r="K4010" s="298" t="str">
        <f>+CONTACTO!$C$6</f>
        <v>-</v>
      </c>
    </row>
    <row r="4011" spans="7:11" x14ac:dyDescent="0.25">
      <c r="G4011" s="80" t="str">
        <f t="shared" si="62"/>
        <v>-</v>
      </c>
      <c r="K4011" s="298" t="str">
        <f>+CONTACTO!$C$6</f>
        <v>-</v>
      </c>
    </row>
    <row r="4012" spans="7:11" x14ac:dyDescent="0.25">
      <c r="G4012" s="80" t="str">
        <f t="shared" si="62"/>
        <v>-</v>
      </c>
      <c r="K4012" s="298" t="str">
        <f>+CONTACTO!$C$6</f>
        <v>-</v>
      </c>
    </row>
    <row r="4013" spans="7:11" x14ac:dyDescent="0.25">
      <c r="G4013" s="80" t="str">
        <f t="shared" si="62"/>
        <v>-</v>
      </c>
      <c r="K4013" s="298" t="str">
        <f>+CONTACTO!$C$6</f>
        <v>-</v>
      </c>
    </row>
    <row r="4014" spans="7:11" x14ac:dyDescent="0.25">
      <c r="G4014" s="80" t="str">
        <f t="shared" si="62"/>
        <v>-</v>
      </c>
      <c r="K4014" s="298" t="str">
        <f>+CONTACTO!$C$6</f>
        <v>-</v>
      </c>
    </row>
    <row r="4015" spans="7:11" x14ac:dyDescent="0.25">
      <c r="G4015" s="80" t="str">
        <f t="shared" si="62"/>
        <v>-</v>
      </c>
      <c r="K4015" s="298" t="str">
        <f>+CONTACTO!$C$6</f>
        <v>-</v>
      </c>
    </row>
    <row r="4016" spans="7:11" x14ac:dyDescent="0.25">
      <c r="G4016" s="80" t="str">
        <f t="shared" si="62"/>
        <v>-</v>
      </c>
      <c r="K4016" s="298" t="str">
        <f>+CONTACTO!$C$6</f>
        <v>-</v>
      </c>
    </row>
    <row r="4017" spans="7:11" x14ac:dyDescent="0.25">
      <c r="G4017" s="80" t="str">
        <f t="shared" si="62"/>
        <v>-</v>
      </c>
      <c r="K4017" s="298" t="str">
        <f>+CONTACTO!$C$6</f>
        <v>-</v>
      </c>
    </row>
    <row r="4018" spans="7:11" x14ac:dyDescent="0.25">
      <c r="G4018" s="80" t="str">
        <f t="shared" si="62"/>
        <v>-</v>
      </c>
      <c r="K4018" s="298" t="str">
        <f>+CONTACTO!$C$6</f>
        <v>-</v>
      </c>
    </row>
    <row r="4019" spans="7:11" x14ac:dyDescent="0.25">
      <c r="G4019" s="80" t="str">
        <f t="shared" si="62"/>
        <v>-</v>
      </c>
      <c r="K4019" s="298" t="str">
        <f>+CONTACTO!$C$6</f>
        <v>-</v>
      </c>
    </row>
    <row r="4020" spans="7:11" x14ac:dyDescent="0.25">
      <c r="G4020" s="80" t="str">
        <f t="shared" si="62"/>
        <v>-</v>
      </c>
      <c r="K4020" s="298" t="str">
        <f>+CONTACTO!$C$6</f>
        <v>-</v>
      </c>
    </row>
    <row r="4021" spans="7:11" x14ac:dyDescent="0.25">
      <c r="G4021" s="80" t="str">
        <f t="shared" si="62"/>
        <v>-</v>
      </c>
      <c r="K4021" s="298" t="str">
        <f>+CONTACTO!$C$6</f>
        <v>-</v>
      </c>
    </row>
    <row r="4022" spans="7:11" x14ac:dyDescent="0.25">
      <c r="G4022" s="80" t="str">
        <f t="shared" si="62"/>
        <v>-</v>
      </c>
      <c r="K4022" s="298" t="str">
        <f>+CONTACTO!$C$6</f>
        <v>-</v>
      </c>
    </row>
    <row r="4023" spans="7:11" x14ac:dyDescent="0.25">
      <c r="G4023" s="80" t="str">
        <f t="shared" si="62"/>
        <v>-</v>
      </c>
      <c r="K4023" s="298" t="str">
        <f>+CONTACTO!$C$6</f>
        <v>-</v>
      </c>
    </row>
    <row r="4024" spans="7:11" x14ac:dyDescent="0.25">
      <c r="G4024" s="80" t="str">
        <f t="shared" si="62"/>
        <v>-</v>
      </c>
      <c r="K4024" s="298" t="str">
        <f>+CONTACTO!$C$6</f>
        <v>-</v>
      </c>
    </row>
    <row r="4025" spans="7:11" x14ac:dyDescent="0.25">
      <c r="G4025" s="80" t="str">
        <f t="shared" si="62"/>
        <v>-</v>
      </c>
      <c r="K4025" s="298" t="str">
        <f>+CONTACTO!$C$6</f>
        <v>-</v>
      </c>
    </row>
    <row r="4026" spans="7:11" x14ac:dyDescent="0.25">
      <c r="G4026" s="80" t="str">
        <f t="shared" si="62"/>
        <v>-</v>
      </c>
      <c r="K4026" s="298" t="str">
        <f>+CONTACTO!$C$6</f>
        <v>-</v>
      </c>
    </row>
    <row r="4027" spans="7:11" x14ac:dyDescent="0.25">
      <c r="G4027" s="80" t="str">
        <f t="shared" si="62"/>
        <v>-</v>
      </c>
      <c r="K4027" s="298" t="str">
        <f>+CONTACTO!$C$6</f>
        <v>-</v>
      </c>
    </row>
    <row r="4028" spans="7:11" x14ac:dyDescent="0.25">
      <c r="G4028" s="80" t="str">
        <f t="shared" si="62"/>
        <v>-</v>
      </c>
      <c r="K4028" s="298" t="str">
        <f>+CONTACTO!$C$6</f>
        <v>-</v>
      </c>
    </row>
    <row r="4029" spans="7:11" x14ac:dyDescent="0.25">
      <c r="G4029" s="80" t="str">
        <f t="shared" si="62"/>
        <v>-</v>
      </c>
      <c r="K4029" s="298" t="str">
        <f>+CONTACTO!$C$6</f>
        <v>-</v>
      </c>
    </row>
    <row r="4030" spans="7:11" x14ac:dyDescent="0.25">
      <c r="G4030" s="80" t="str">
        <f t="shared" si="62"/>
        <v>-</v>
      </c>
      <c r="K4030" s="298" t="str">
        <f>+CONTACTO!$C$6</f>
        <v>-</v>
      </c>
    </row>
    <row r="4031" spans="7:11" x14ac:dyDescent="0.25">
      <c r="G4031" s="80" t="str">
        <f t="shared" si="62"/>
        <v>-</v>
      </c>
      <c r="K4031" s="298" t="str">
        <f>+CONTACTO!$C$6</f>
        <v>-</v>
      </c>
    </row>
    <row r="4032" spans="7:11" x14ac:dyDescent="0.25">
      <c r="G4032" s="80" t="str">
        <f t="shared" si="62"/>
        <v>-</v>
      </c>
      <c r="K4032" s="298" t="str">
        <f>+CONTACTO!$C$6</f>
        <v>-</v>
      </c>
    </row>
    <row r="4033" spans="7:11" x14ac:dyDescent="0.25">
      <c r="G4033" s="80" t="str">
        <f t="shared" si="62"/>
        <v>-</v>
      </c>
      <c r="K4033" s="298" t="str">
        <f>+CONTACTO!$C$6</f>
        <v>-</v>
      </c>
    </row>
    <row r="4034" spans="7:11" x14ac:dyDescent="0.25">
      <c r="G4034" s="80" t="str">
        <f t="shared" si="62"/>
        <v>-</v>
      </c>
      <c r="K4034" s="298" t="str">
        <f>+CONTACTO!$C$6</f>
        <v>-</v>
      </c>
    </row>
    <row r="4035" spans="7:11" x14ac:dyDescent="0.25">
      <c r="G4035" s="80" t="str">
        <f t="shared" si="62"/>
        <v>-</v>
      </c>
      <c r="K4035" s="298" t="str">
        <f>+CONTACTO!$C$6</f>
        <v>-</v>
      </c>
    </row>
    <row r="4036" spans="7:11" x14ac:dyDescent="0.25">
      <c r="G4036" s="80" t="str">
        <f t="shared" si="62"/>
        <v>-</v>
      </c>
      <c r="K4036" s="298" t="str">
        <f>+CONTACTO!$C$6</f>
        <v>-</v>
      </c>
    </row>
    <row r="4037" spans="7:11" x14ac:dyDescent="0.25">
      <c r="G4037" s="80" t="str">
        <f t="shared" si="62"/>
        <v>-</v>
      </c>
      <c r="K4037" s="298" t="str">
        <f>+CONTACTO!$C$6</f>
        <v>-</v>
      </c>
    </row>
    <row r="4038" spans="7:11" x14ac:dyDescent="0.25">
      <c r="G4038" s="80" t="str">
        <f t="shared" si="62"/>
        <v>-</v>
      </c>
      <c r="K4038" s="298" t="str">
        <f>+CONTACTO!$C$6</f>
        <v>-</v>
      </c>
    </row>
    <row r="4039" spans="7:11" x14ac:dyDescent="0.25">
      <c r="G4039" s="80" t="str">
        <f t="shared" ref="G4039:G4102" si="63">IF(F4039="","-",IFERROR(+IF(F4039="si",(((E4039*19)/100)+E4039),E4039),"-"))</f>
        <v>-</v>
      </c>
      <c r="K4039" s="298" t="str">
        <f>+CONTACTO!$C$6</f>
        <v>-</v>
      </c>
    </row>
    <row r="4040" spans="7:11" x14ac:dyDescent="0.25">
      <c r="G4040" s="80" t="str">
        <f t="shared" si="63"/>
        <v>-</v>
      </c>
      <c r="K4040" s="298" t="str">
        <f>+CONTACTO!$C$6</f>
        <v>-</v>
      </c>
    </row>
    <row r="4041" spans="7:11" x14ac:dyDescent="0.25">
      <c r="G4041" s="80" t="str">
        <f t="shared" si="63"/>
        <v>-</v>
      </c>
      <c r="K4041" s="298" t="str">
        <f>+CONTACTO!$C$6</f>
        <v>-</v>
      </c>
    </row>
    <row r="4042" spans="7:11" x14ac:dyDescent="0.25">
      <c r="G4042" s="80" t="str">
        <f t="shared" si="63"/>
        <v>-</v>
      </c>
      <c r="K4042" s="298" t="str">
        <f>+CONTACTO!$C$6</f>
        <v>-</v>
      </c>
    </row>
    <row r="4043" spans="7:11" x14ac:dyDescent="0.25">
      <c r="G4043" s="80" t="str">
        <f t="shared" si="63"/>
        <v>-</v>
      </c>
      <c r="K4043" s="298" t="str">
        <f>+CONTACTO!$C$6</f>
        <v>-</v>
      </c>
    </row>
    <row r="4044" spans="7:11" x14ac:dyDescent="0.25">
      <c r="G4044" s="80" t="str">
        <f t="shared" si="63"/>
        <v>-</v>
      </c>
      <c r="K4044" s="298" t="str">
        <f>+CONTACTO!$C$6</f>
        <v>-</v>
      </c>
    </row>
    <row r="4045" spans="7:11" x14ac:dyDescent="0.25">
      <c r="G4045" s="80" t="str">
        <f t="shared" si="63"/>
        <v>-</v>
      </c>
      <c r="K4045" s="298" t="str">
        <f>+CONTACTO!$C$6</f>
        <v>-</v>
      </c>
    </row>
    <row r="4046" spans="7:11" x14ac:dyDescent="0.25">
      <c r="G4046" s="80" t="str">
        <f t="shared" si="63"/>
        <v>-</v>
      </c>
      <c r="K4046" s="298" t="str">
        <f>+CONTACTO!$C$6</f>
        <v>-</v>
      </c>
    </row>
    <row r="4047" spans="7:11" x14ac:dyDescent="0.25">
      <c r="G4047" s="80" t="str">
        <f t="shared" si="63"/>
        <v>-</v>
      </c>
      <c r="K4047" s="298" t="str">
        <f>+CONTACTO!$C$6</f>
        <v>-</v>
      </c>
    </row>
    <row r="4048" spans="7:11" x14ac:dyDescent="0.25">
      <c r="G4048" s="80" t="str">
        <f t="shared" si="63"/>
        <v>-</v>
      </c>
      <c r="K4048" s="298" t="str">
        <f>+CONTACTO!$C$6</f>
        <v>-</v>
      </c>
    </row>
    <row r="4049" spans="7:11" x14ac:dyDescent="0.25">
      <c r="G4049" s="80" t="str">
        <f t="shared" si="63"/>
        <v>-</v>
      </c>
      <c r="K4049" s="298" t="str">
        <f>+CONTACTO!$C$6</f>
        <v>-</v>
      </c>
    </row>
    <row r="4050" spans="7:11" x14ac:dyDescent="0.25">
      <c r="G4050" s="80" t="str">
        <f t="shared" si="63"/>
        <v>-</v>
      </c>
      <c r="K4050" s="298" t="str">
        <f>+CONTACTO!$C$6</f>
        <v>-</v>
      </c>
    </row>
    <row r="4051" spans="7:11" x14ac:dyDescent="0.25">
      <c r="G4051" s="80" t="str">
        <f t="shared" si="63"/>
        <v>-</v>
      </c>
      <c r="K4051" s="298" t="str">
        <f>+CONTACTO!$C$6</f>
        <v>-</v>
      </c>
    </row>
    <row r="4052" spans="7:11" x14ac:dyDescent="0.25">
      <c r="G4052" s="80" t="str">
        <f t="shared" si="63"/>
        <v>-</v>
      </c>
      <c r="K4052" s="298" t="str">
        <f>+CONTACTO!$C$6</f>
        <v>-</v>
      </c>
    </row>
    <row r="4053" spans="7:11" x14ac:dyDescent="0.25">
      <c r="G4053" s="80" t="str">
        <f t="shared" si="63"/>
        <v>-</v>
      </c>
      <c r="K4053" s="298" t="str">
        <f>+CONTACTO!$C$6</f>
        <v>-</v>
      </c>
    </row>
    <row r="4054" spans="7:11" x14ac:dyDescent="0.25">
      <c r="G4054" s="80" t="str">
        <f t="shared" si="63"/>
        <v>-</v>
      </c>
      <c r="K4054" s="298" t="str">
        <f>+CONTACTO!$C$6</f>
        <v>-</v>
      </c>
    </row>
    <row r="4055" spans="7:11" x14ac:dyDescent="0.25">
      <c r="G4055" s="80" t="str">
        <f t="shared" si="63"/>
        <v>-</v>
      </c>
      <c r="K4055" s="298" t="str">
        <f>+CONTACTO!$C$6</f>
        <v>-</v>
      </c>
    </row>
    <row r="4056" spans="7:11" x14ac:dyDescent="0.25">
      <c r="G4056" s="80" t="str">
        <f t="shared" si="63"/>
        <v>-</v>
      </c>
      <c r="K4056" s="298" t="str">
        <f>+CONTACTO!$C$6</f>
        <v>-</v>
      </c>
    </row>
    <row r="4057" spans="7:11" x14ac:dyDescent="0.25">
      <c r="G4057" s="80" t="str">
        <f t="shared" si="63"/>
        <v>-</v>
      </c>
      <c r="K4057" s="298" t="str">
        <f>+CONTACTO!$C$6</f>
        <v>-</v>
      </c>
    </row>
    <row r="4058" spans="7:11" x14ac:dyDescent="0.25">
      <c r="G4058" s="80" t="str">
        <f t="shared" si="63"/>
        <v>-</v>
      </c>
      <c r="K4058" s="298" t="str">
        <f>+CONTACTO!$C$6</f>
        <v>-</v>
      </c>
    </row>
    <row r="4059" spans="7:11" x14ac:dyDescent="0.25">
      <c r="G4059" s="80" t="str">
        <f t="shared" si="63"/>
        <v>-</v>
      </c>
      <c r="K4059" s="298" t="str">
        <f>+CONTACTO!$C$6</f>
        <v>-</v>
      </c>
    </row>
    <row r="4060" spans="7:11" x14ac:dyDescent="0.25">
      <c r="G4060" s="80" t="str">
        <f t="shared" si="63"/>
        <v>-</v>
      </c>
      <c r="K4060" s="298" t="str">
        <f>+CONTACTO!$C$6</f>
        <v>-</v>
      </c>
    </row>
    <row r="4061" spans="7:11" x14ac:dyDescent="0.25">
      <c r="G4061" s="80" t="str">
        <f t="shared" si="63"/>
        <v>-</v>
      </c>
      <c r="K4061" s="298" t="str">
        <f>+CONTACTO!$C$6</f>
        <v>-</v>
      </c>
    </row>
    <row r="4062" spans="7:11" x14ac:dyDescent="0.25">
      <c r="G4062" s="80" t="str">
        <f t="shared" si="63"/>
        <v>-</v>
      </c>
      <c r="K4062" s="298" t="str">
        <f>+CONTACTO!$C$6</f>
        <v>-</v>
      </c>
    </row>
    <row r="4063" spans="7:11" x14ac:dyDescent="0.25">
      <c r="G4063" s="80" t="str">
        <f t="shared" si="63"/>
        <v>-</v>
      </c>
      <c r="K4063" s="298" t="str">
        <f>+CONTACTO!$C$6</f>
        <v>-</v>
      </c>
    </row>
    <row r="4064" spans="7:11" x14ac:dyDescent="0.25">
      <c r="G4064" s="80" t="str">
        <f t="shared" si="63"/>
        <v>-</v>
      </c>
      <c r="K4064" s="298" t="str">
        <f>+CONTACTO!$C$6</f>
        <v>-</v>
      </c>
    </row>
    <row r="4065" spans="7:11" x14ac:dyDescent="0.25">
      <c r="G4065" s="80" t="str">
        <f t="shared" si="63"/>
        <v>-</v>
      </c>
      <c r="K4065" s="298" t="str">
        <f>+CONTACTO!$C$6</f>
        <v>-</v>
      </c>
    </row>
    <row r="4066" spans="7:11" x14ac:dyDescent="0.25">
      <c r="G4066" s="80" t="str">
        <f t="shared" si="63"/>
        <v>-</v>
      </c>
      <c r="K4066" s="298" t="str">
        <f>+CONTACTO!$C$6</f>
        <v>-</v>
      </c>
    </row>
    <row r="4067" spans="7:11" x14ac:dyDescent="0.25">
      <c r="G4067" s="80" t="str">
        <f t="shared" si="63"/>
        <v>-</v>
      </c>
      <c r="K4067" s="298" t="str">
        <f>+CONTACTO!$C$6</f>
        <v>-</v>
      </c>
    </row>
    <row r="4068" spans="7:11" x14ac:dyDescent="0.25">
      <c r="G4068" s="80" t="str">
        <f t="shared" si="63"/>
        <v>-</v>
      </c>
      <c r="K4068" s="298" t="str">
        <f>+CONTACTO!$C$6</f>
        <v>-</v>
      </c>
    </row>
    <row r="4069" spans="7:11" x14ac:dyDescent="0.25">
      <c r="G4069" s="80" t="str">
        <f t="shared" si="63"/>
        <v>-</v>
      </c>
      <c r="K4069" s="298" t="str">
        <f>+CONTACTO!$C$6</f>
        <v>-</v>
      </c>
    </row>
    <row r="4070" spans="7:11" x14ac:dyDescent="0.25">
      <c r="G4070" s="80" t="str">
        <f t="shared" si="63"/>
        <v>-</v>
      </c>
      <c r="K4070" s="298" t="str">
        <f>+CONTACTO!$C$6</f>
        <v>-</v>
      </c>
    </row>
    <row r="4071" spans="7:11" x14ac:dyDescent="0.25">
      <c r="G4071" s="80" t="str">
        <f t="shared" si="63"/>
        <v>-</v>
      </c>
      <c r="K4071" s="298" t="str">
        <f>+CONTACTO!$C$6</f>
        <v>-</v>
      </c>
    </row>
    <row r="4072" spans="7:11" x14ac:dyDescent="0.25">
      <c r="G4072" s="80" t="str">
        <f t="shared" si="63"/>
        <v>-</v>
      </c>
      <c r="K4072" s="298" t="str">
        <f>+CONTACTO!$C$6</f>
        <v>-</v>
      </c>
    </row>
    <row r="4073" spans="7:11" x14ac:dyDescent="0.25">
      <c r="G4073" s="80" t="str">
        <f t="shared" si="63"/>
        <v>-</v>
      </c>
      <c r="K4073" s="298" t="str">
        <f>+CONTACTO!$C$6</f>
        <v>-</v>
      </c>
    </row>
    <row r="4074" spans="7:11" x14ac:dyDescent="0.25">
      <c r="G4074" s="80" t="str">
        <f t="shared" si="63"/>
        <v>-</v>
      </c>
      <c r="K4074" s="298" t="str">
        <f>+CONTACTO!$C$6</f>
        <v>-</v>
      </c>
    </row>
    <row r="4075" spans="7:11" x14ac:dyDescent="0.25">
      <c r="G4075" s="80" t="str">
        <f t="shared" si="63"/>
        <v>-</v>
      </c>
      <c r="K4075" s="298" t="str">
        <f>+CONTACTO!$C$6</f>
        <v>-</v>
      </c>
    </row>
    <row r="4076" spans="7:11" x14ac:dyDescent="0.25">
      <c r="G4076" s="80" t="str">
        <f t="shared" si="63"/>
        <v>-</v>
      </c>
      <c r="K4076" s="298" t="str">
        <f>+CONTACTO!$C$6</f>
        <v>-</v>
      </c>
    </row>
    <row r="4077" spans="7:11" x14ac:dyDescent="0.25">
      <c r="G4077" s="80" t="str">
        <f t="shared" si="63"/>
        <v>-</v>
      </c>
      <c r="K4077" s="298" t="str">
        <f>+CONTACTO!$C$6</f>
        <v>-</v>
      </c>
    </row>
    <row r="4078" spans="7:11" x14ac:dyDescent="0.25">
      <c r="G4078" s="80" t="str">
        <f t="shared" si="63"/>
        <v>-</v>
      </c>
      <c r="K4078" s="298" t="str">
        <f>+CONTACTO!$C$6</f>
        <v>-</v>
      </c>
    </row>
    <row r="4079" spans="7:11" x14ac:dyDescent="0.25">
      <c r="G4079" s="80" t="str">
        <f t="shared" si="63"/>
        <v>-</v>
      </c>
      <c r="K4079" s="298" t="str">
        <f>+CONTACTO!$C$6</f>
        <v>-</v>
      </c>
    </row>
    <row r="4080" spans="7:11" x14ac:dyDescent="0.25">
      <c r="G4080" s="80" t="str">
        <f t="shared" si="63"/>
        <v>-</v>
      </c>
      <c r="K4080" s="298" t="str">
        <f>+CONTACTO!$C$6</f>
        <v>-</v>
      </c>
    </row>
    <row r="4081" spans="7:11" x14ac:dyDescent="0.25">
      <c r="G4081" s="80" t="str">
        <f t="shared" si="63"/>
        <v>-</v>
      </c>
      <c r="K4081" s="298" t="str">
        <f>+CONTACTO!$C$6</f>
        <v>-</v>
      </c>
    </row>
    <row r="4082" spans="7:11" x14ac:dyDescent="0.25">
      <c r="G4082" s="80" t="str">
        <f t="shared" si="63"/>
        <v>-</v>
      </c>
      <c r="K4082" s="298" t="str">
        <f>+CONTACTO!$C$6</f>
        <v>-</v>
      </c>
    </row>
    <row r="4083" spans="7:11" x14ac:dyDescent="0.25">
      <c r="G4083" s="80" t="str">
        <f t="shared" si="63"/>
        <v>-</v>
      </c>
      <c r="K4083" s="298" t="str">
        <f>+CONTACTO!$C$6</f>
        <v>-</v>
      </c>
    </row>
    <row r="4084" spans="7:11" x14ac:dyDescent="0.25">
      <c r="G4084" s="80" t="str">
        <f t="shared" si="63"/>
        <v>-</v>
      </c>
      <c r="K4084" s="298" t="str">
        <f>+CONTACTO!$C$6</f>
        <v>-</v>
      </c>
    </row>
    <row r="4085" spans="7:11" x14ac:dyDescent="0.25">
      <c r="G4085" s="80" t="str">
        <f t="shared" si="63"/>
        <v>-</v>
      </c>
      <c r="K4085" s="298" t="str">
        <f>+CONTACTO!$C$6</f>
        <v>-</v>
      </c>
    </row>
    <row r="4086" spans="7:11" x14ac:dyDescent="0.25">
      <c r="G4086" s="80" t="str">
        <f t="shared" si="63"/>
        <v>-</v>
      </c>
      <c r="K4086" s="298" t="str">
        <f>+CONTACTO!$C$6</f>
        <v>-</v>
      </c>
    </row>
    <row r="4087" spans="7:11" x14ac:dyDescent="0.25">
      <c r="G4087" s="80" t="str">
        <f t="shared" si="63"/>
        <v>-</v>
      </c>
      <c r="K4087" s="298" t="str">
        <f>+CONTACTO!$C$6</f>
        <v>-</v>
      </c>
    </row>
    <row r="4088" spans="7:11" x14ac:dyDescent="0.25">
      <c r="G4088" s="80" t="str">
        <f t="shared" si="63"/>
        <v>-</v>
      </c>
      <c r="K4088" s="298" t="str">
        <f>+CONTACTO!$C$6</f>
        <v>-</v>
      </c>
    </row>
    <row r="4089" spans="7:11" x14ac:dyDescent="0.25">
      <c r="G4089" s="80" t="str">
        <f t="shared" si="63"/>
        <v>-</v>
      </c>
      <c r="K4089" s="298" t="str">
        <f>+CONTACTO!$C$6</f>
        <v>-</v>
      </c>
    </row>
    <row r="4090" spans="7:11" x14ac:dyDescent="0.25">
      <c r="G4090" s="80" t="str">
        <f t="shared" si="63"/>
        <v>-</v>
      </c>
      <c r="K4090" s="298" t="str">
        <f>+CONTACTO!$C$6</f>
        <v>-</v>
      </c>
    </row>
    <row r="4091" spans="7:11" x14ac:dyDescent="0.25">
      <c r="G4091" s="80" t="str">
        <f t="shared" si="63"/>
        <v>-</v>
      </c>
      <c r="K4091" s="298" t="str">
        <f>+CONTACTO!$C$6</f>
        <v>-</v>
      </c>
    </row>
    <row r="4092" spans="7:11" x14ac:dyDescent="0.25">
      <c r="G4092" s="80" t="str">
        <f t="shared" si="63"/>
        <v>-</v>
      </c>
      <c r="K4092" s="298" t="str">
        <f>+CONTACTO!$C$6</f>
        <v>-</v>
      </c>
    </row>
    <row r="4093" spans="7:11" x14ac:dyDescent="0.25">
      <c r="G4093" s="80" t="str">
        <f t="shared" si="63"/>
        <v>-</v>
      </c>
      <c r="K4093" s="298" t="str">
        <f>+CONTACTO!$C$6</f>
        <v>-</v>
      </c>
    </row>
    <row r="4094" spans="7:11" x14ac:dyDescent="0.25">
      <c r="G4094" s="80" t="str">
        <f t="shared" si="63"/>
        <v>-</v>
      </c>
      <c r="K4094" s="298" t="str">
        <f>+CONTACTO!$C$6</f>
        <v>-</v>
      </c>
    </row>
    <row r="4095" spans="7:11" x14ac:dyDescent="0.25">
      <c r="G4095" s="80" t="str">
        <f t="shared" si="63"/>
        <v>-</v>
      </c>
      <c r="K4095" s="298" t="str">
        <f>+CONTACTO!$C$6</f>
        <v>-</v>
      </c>
    </row>
    <row r="4096" spans="7:11" x14ac:dyDescent="0.25">
      <c r="G4096" s="80" t="str">
        <f t="shared" si="63"/>
        <v>-</v>
      </c>
      <c r="K4096" s="298" t="str">
        <f>+CONTACTO!$C$6</f>
        <v>-</v>
      </c>
    </row>
    <row r="4097" spans="7:11" x14ac:dyDescent="0.25">
      <c r="G4097" s="80" t="str">
        <f t="shared" si="63"/>
        <v>-</v>
      </c>
      <c r="K4097" s="298" t="str">
        <f>+CONTACTO!$C$6</f>
        <v>-</v>
      </c>
    </row>
    <row r="4098" spans="7:11" x14ac:dyDescent="0.25">
      <c r="G4098" s="80" t="str">
        <f t="shared" si="63"/>
        <v>-</v>
      </c>
      <c r="K4098" s="298" t="str">
        <f>+CONTACTO!$C$6</f>
        <v>-</v>
      </c>
    </row>
    <row r="4099" spans="7:11" x14ac:dyDescent="0.25">
      <c r="G4099" s="80" t="str">
        <f t="shared" si="63"/>
        <v>-</v>
      </c>
      <c r="K4099" s="298" t="str">
        <f>+CONTACTO!$C$6</f>
        <v>-</v>
      </c>
    </row>
    <row r="4100" spans="7:11" x14ac:dyDescent="0.25">
      <c r="G4100" s="80" t="str">
        <f t="shared" si="63"/>
        <v>-</v>
      </c>
      <c r="K4100" s="298" t="str">
        <f>+CONTACTO!$C$6</f>
        <v>-</v>
      </c>
    </row>
    <row r="4101" spans="7:11" x14ac:dyDescent="0.25">
      <c r="G4101" s="80" t="str">
        <f t="shared" si="63"/>
        <v>-</v>
      </c>
      <c r="K4101" s="298" t="str">
        <f>+CONTACTO!$C$6</f>
        <v>-</v>
      </c>
    </row>
    <row r="4102" spans="7:11" x14ac:dyDescent="0.25">
      <c r="G4102" s="80" t="str">
        <f t="shared" si="63"/>
        <v>-</v>
      </c>
      <c r="K4102" s="298" t="str">
        <f>+CONTACTO!$C$6</f>
        <v>-</v>
      </c>
    </row>
    <row r="4103" spans="7:11" x14ac:dyDescent="0.25">
      <c r="G4103" s="80" t="str">
        <f t="shared" ref="G4103:G4166" si="64">IF(F4103="","-",IFERROR(+IF(F4103="si",(((E4103*19)/100)+E4103),E4103),"-"))</f>
        <v>-</v>
      </c>
      <c r="K4103" s="298" t="str">
        <f>+CONTACTO!$C$6</f>
        <v>-</v>
      </c>
    </row>
    <row r="4104" spans="7:11" x14ac:dyDescent="0.25">
      <c r="G4104" s="80" t="str">
        <f t="shared" si="64"/>
        <v>-</v>
      </c>
      <c r="K4104" s="298" t="str">
        <f>+CONTACTO!$C$6</f>
        <v>-</v>
      </c>
    </row>
    <row r="4105" spans="7:11" x14ac:dyDescent="0.25">
      <c r="G4105" s="80" t="str">
        <f t="shared" si="64"/>
        <v>-</v>
      </c>
      <c r="K4105" s="298" t="str">
        <f>+CONTACTO!$C$6</f>
        <v>-</v>
      </c>
    </row>
    <row r="4106" spans="7:11" x14ac:dyDescent="0.25">
      <c r="G4106" s="80" t="str">
        <f t="shared" si="64"/>
        <v>-</v>
      </c>
      <c r="K4106" s="298" t="str">
        <f>+CONTACTO!$C$6</f>
        <v>-</v>
      </c>
    </row>
    <row r="4107" spans="7:11" x14ac:dyDescent="0.25">
      <c r="G4107" s="80" t="str">
        <f t="shared" si="64"/>
        <v>-</v>
      </c>
      <c r="K4107" s="298" t="str">
        <f>+CONTACTO!$C$6</f>
        <v>-</v>
      </c>
    </row>
    <row r="4108" spans="7:11" x14ac:dyDescent="0.25">
      <c r="G4108" s="80" t="str">
        <f t="shared" si="64"/>
        <v>-</v>
      </c>
      <c r="K4108" s="298" t="str">
        <f>+CONTACTO!$C$6</f>
        <v>-</v>
      </c>
    </row>
    <row r="4109" spans="7:11" x14ac:dyDescent="0.25">
      <c r="G4109" s="80" t="str">
        <f t="shared" si="64"/>
        <v>-</v>
      </c>
      <c r="K4109" s="298" t="str">
        <f>+CONTACTO!$C$6</f>
        <v>-</v>
      </c>
    </row>
    <row r="4110" spans="7:11" x14ac:dyDescent="0.25">
      <c r="G4110" s="80" t="str">
        <f t="shared" si="64"/>
        <v>-</v>
      </c>
      <c r="K4110" s="298" t="str">
        <f>+CONTACTO!$C$6</f>
        <v>-</v>
      </c>
    </row>
    <row r="4111" spans="7:11" x14ac:dyDescent="0.25">
      <c r="G4111" s="80" t="str">
        <f t="shared" si="64"/>
        <v>-</v>
      </c>
      <c r="K4111" s="298" t="str">
        <f>+CONTACTO!$C$6</f>
        <v>-</v>
      </c>
    </row>
    <row r="4112" spans="7:11" x14ac:dyDescent="0.25">
      <c r="G4112" s="80" t="str">
        <f t="shared" si="64"/>
        <v>-</v>
      </c>
      <c r="K4112" s="298" t="str">
        <f>+CONTACTO!$C$6</f>
        <v>-</v>
      </c>
    </row>
    <row r="4113" spans="7:11" x14ac:dyDescent="0.25">
      <c r="G4113" s="80" t="str">
        <f t="shared" si="64"/>
        <v>-</v>
      </c>
      <c r="K4113" s="298" t="str">
        <f>+CONTACTO!$C$6</f>
        <v>-</v>
      </c>
    </row>
    <row r="4114" spans="7:11" x14ac:dyDescent="0.25">
      <c r="G4114" s="80" t="str">
        <f t="shared" si="64"/>
        <v>-</v>
      </c>
      <c r="K4114" s="298" t="str">
        <f>+CONTACTO!$C$6</f>
        <v>-</v>
      </c>
    </row>
    <row r="4115" spans="7:11" x14ac:dyDescent="0.25">
      <c r="G4115" s="80" t="str">
        <f t="shared" si="64"/>
        <v>-</v>
      </c>
      <c r="K4115" s="298" t="str">
        <f>+CONTACTO!$C$6</f>
        <v>-</v>
      </c>
    </row>
    <row r="4116" spans="7:11" x14ac:dyDescent="0.25">
      <c r="G4116" s="80" t="str">
        <f t="shared" si="64"/>
        <v>-</v>
      </c>
      <c r="K4116" s="298" t="str">
        <f>+CONTACTO!$C$6</f>
        <v>-</v>
      </c>
    </row>
    <row r="4117" spans="7:11" x14ac:dyDescent="0.25">
      <c r="G4117" s="80" t="str">
        <f t="shared" si="64"/>
        <v>-</v>
      </c>
      <c r="K4117" s="298" t="str">
        <f>+CONTACTO!$C$6</f>
        <v>-</v>
      </c>
    </row>
    <row r="4118" spans="7:11" x14ac:dyDescent="0.25">
      <c r="G4118" s="80" t="str">
        <f t="shared" si="64"/>
        <v>-</v>
      </c>
      <c r="K4118" s="298" t="str">
        <f>+CONTACTO!$C$6</f>
        <v>-</v>
      </c>
    </row>
    <row r="4119" spans="7:11" x14ac:dyDescent="0.25">
      <c r="G4119" s="80" t="str">
        <f t="shared" si="64"/>
        <v>-</v>
      </c>
      <c r="K4119" s="298" t="str">
        <f>+CONTACTO!$C$6</f>
        <v>-</v>
      </c>
    </row>
    <row r="4120" spans="7:11" x14ac:dyDescent="0.25">
      <c r="G4120" s="80" t="str">
        <f t="shared" si="64"/>
        <v>-</v>
      </c>
      <c r="K4120" s="298" t="str">
        <f>+CONTACTO!$C$6</f>
        <v>-</v>
      </c>
    </row>
    <row r="4121" spans="7:11" x14ac:dyDescent="0.25">
      <c r="G4121" s="80" t="str">
        <f t="shared" si="64"/>
        <v>-</v>
      </c>
      <c r="K4121" s="298" t="str">
        <f>+CONTACTO!$C$6</f>
        <v>-</v>
      </c>
    </row>
    <row r="4122" spans="7:11" x14ac:dyDescent="0.25">
      <c r="G4122" s="80" t="str">
        <f t="shared" si="64"/>
        <v>-</v>
      </c>
      <c r="K4122" s="298" t="str">
        <f>+CONTACTO!$C$6</f>
        <v>-</v>
      </c>
    </row>
    <row r="4123" spans="7:11" x14ac:dyDescent="0.25">
      <c r="G4123" s="80" t="str">
        <f t="shared" si="64"/>
        <v>-</v>
      </c>
      <c r="K4123" s="298" t="str">
        <f>+CONTACTO!$C$6</f>
        <v>-</v>
      </c>
    </row>
    <row r="4124" spans="7:11" x14ac:dyDescent="0.25">
      <c r="G4124" s="80" t="str">
        <f t="shared" si="64"/>
        <v>-</v>
      </c>
      <c r="K4124" s="298" t="str">
        <f>+CONTACTO!$C$6</f>
        <v>-</v>
      </c>
    </row>
    <row r="4125" spans="7:11" x14ac:dyDescent="0.25">
      <c r="G4125" s="80" t="str">
        <f t="shared" si="64"/>
        <v>-</v>
      </c>
      <c r="K4125" s="298" t="str">
        <f>+CONTACTO!$C$6</f>
        <v>-</v>
      </c>
    </row>
    <row r="4126" spans="7:11" x14ac:dyDescent="0.25">
      <c r="G4126" s="80" t="str">
        <f t="shared" si="64"/>
        <v>-</v>
      </c>
      <c r="K4126" s="298" t="str">
        <f>+CONTACTO!$C$6</f>
        <v>-</v>
      </c>
    </row>
    <row r="4127" spans="7:11" x14ac:dyDescent="0.25">
      <c r="G4127" s="80" t="str">
        <f t="shared" si="64"/>
        <v>-</v>
      </c>
      <c r="K4127" s="298" t="str">
        <f>+CONTACTO!$C$6</f>
        <v>-</v>
      </c>
    </row>
    <row r="4128" spans="7:11" x14ac:dyDescent="0.25">
      <c r="G4128" s="80" t="str">
        <f t="shared" si="64"/>
        <v>-</v>
      </c>
      <c r="K4128" s="298" t="str">
        <f>+CONTACTO!$C$6</f>
        <v>-</v>
      </c>
    </row>
    <row r="4129" spans="7:11" x14ac:dyDescent="0.25">
      <c r="G4129" s="80" t="str">
        <f t="shared" si="64"/>
        <v>-</v>
      </c>
      <c r="K4129" s="298" t="str">
        <f>+CONTACTO!$C$6</f>
        <v>-</v>
      </c>
    </row>
    <row r="4130" spans="7:11" x14ac:dyDescent="0.25">
      <c r="G4130" s="80" t="str">
        <f t="shared" si="64"/>
        <v>-</v>
      </c>
      <c r="K4130" s="298" t="str">
        <f>+CONTACTO!$C$6</f>
        <v>-</v>
      </c>
    </row>
    <row r="4131" spans="7:11" x14ac:dyDescent="0.25">
      <c r="G4131" s="80" t="str">
        <f t="shared" si="64"/>
        <v>-</v>
      </c>
      <c r="K4131" s="298" t="str">
        <f>+CONTACTO!$C$6</f>
        <v>-</v>
      </c>
    </row>
    <row r="4132" spans="7:11" x14ac:dyDescent="0.25">
      <c r="G4132" s="80" t="str">
        <f t="shared" si="64"/>
        <v>-</v>
      </c>
      <c r="K4132" s="298" t="str">
        <f>+CONTACTO!$C$6</f>
        <v>-</v>
      </c>
    </row>
    <row r="4133" spans="7:11" x14ac:dyDescent="0.25">
      <c r="G4133" s="80" t="str">
        <f t="shared" si="64"/>
        <v>-</v>
      </c>
      <c r="K4133" s="298" t="str">
        <f>+CONTACTO!$C$6</f>
        <v>-</v>
      </c>
    </row>
    <row r="4134" spans="7:11" x14ac:dyDescent="0.25">
      <c r="G4134" s="80" t="str">
        <f t="shared" si="64"/>
        <v>-</v>
      </c>
      <c r="K4134" s="298" t="str">
        <f>+CONTACTO!$C$6</f>
        <v>-</v>
      </c>
    </row>
    <row r="4135" spans="7:11" x14ac:dyDescent="0.25">
      <c r="G4135" s="80" t="str">
        <f t="shared" si="64"/>
        <v>-</v>
      </c>
      <c r="K4135" s="298" t="str">
        <f>+CONTACTO!$C$6</f>
        <v>-</v>
      </c>
    </row>
    <row r="4136" spans="7:11" x14ac:dyDescent="0.25">
      <c r="G4136" s="80" t="str">
        <f t="shared" si="64"/>
        <v>-</v>
      </c>
      <c r="K4136" s="298" t="str">
        <f>+CONTACTO!$C$6</f>
        <v>-</v>
      </c>
    </row>
    <row r="4137" spans="7:11" x14ac:dyDescent="0.25">
      <c r="G4137" s="80" t="str">
        <f t="shared" si="64"/>
        <v>-</v>
      </c>
      <c r="K4137" s="298" t="str">
        <f>+CONTACTO!$C$6</f>
        <v>-</v>
      </c>
    </row>
    <row r="4138" spans="7:11" x14ac:dyDescent="0.25">
      <c r="G4138" s="80" t="str">
        <f t="shared" si="64"/>
        <v>-</v>
      </c>
      <c r="K4138" s="298" t="str">
        <f>+CONTACTO!$C$6</f>
        <v>-</v>
      </c>
    </row>
    <row r="4139" spans="7:11" x14ac:dyDescent="0.25">
      <c r="G4139" s="80" t="str">
        <f t="shared" si="64"/>
        <v>-</v>
      </c>
      <c r="K4139" s="298" t="str">
        <f>+CONTACTO!$C$6</f>
        <v>-</v>
      </c>
    </row>
    <row r="4140" spans="7:11" x14ac:dyDescent="0.25">
      <c r="G4140" s="80" t="str">
        <f t="shared" si="64"/>
        <v>-</v>
      </c>
      <c r="K4140" s="298" t="str">
        <f>+CONTACTO!$C$6</f>
        <v>-</v>
      </c>
    </row>
    <row r="4141" spans="7:11" x14ac:dyDescent="0.25">
      <c r="G4141" s="80" t="str">
        <f t="shared" si="64"/>
        <v>-</v>
      </c>
      <c r="K4141" s="298" t="str">
        <f>+CONTACTO!$C$6</f>
        <v>-</v>
      </c>
    </row>
    <row r="4142" spans="7:11" x14ac:dyDescent="0.25">
      <c r="G4142" s="80" t="str">
        <f t="shared" si="64"/>
        <v>-</v>
      </c>
      <c r="K4142" s="298" t="str">
        <f>+CONTACTO!$C$6</f>
        <v>-</v>
      </c>
    </row>
    <row r="4143" spans="7:11" x14ac:dyDescent="0.25">
      <c r="G4143" s="80" t="str">
        <f t="shared" si="64"/>
        <v>-</v>
      </c>
      <c r="K4143" s="298" t="str">
        <f>+CONTACTO!$C$6</f>
        <v>-</v>
      </c>
    </row>
    <row r="4144" spans="7:11" x14ac:dyDescent="0.25">
      <c r="G4144" s="80" t="str">
        <f t="shared" si="64"/>
        <v>-</v>
      </c>
      <c r="K4144" s="298" t="str">
        <f>+CONTACTO!$C$6</f>
        <v>-</v>
      </c>
    </row>
    <row r="4145" spans="7:11" x14ac:dyDescent="0.25">
      <c r="G4145" s="80" t="str">
        <f t="shared" si="64"/>
        <v>-</v>
      </c>
      <c r="K4145" s="298" t="str">
        <f>+CONTACTO!$C$6</f>
        <v>-</v>
      </c>
    </row>
    <row r="4146" spans="7:11" x14ac:dyDescent="0.25">
      <c r="G4146" s="80" t="str">
        <f t="shared" si="64"/>
        <v>-</v>
      </c>
      <c r="K4146" s="298" t="str">
        <f>+CONTACTO!$C$6</f>
        <v>-</v>
      </c>
    </row>
    <row r="4147" spans="7:11" x14ac:dyDescent="0.25">
      <c r="G4147" s="80" t="str">
        <f t="shared" si="64"/>
        <v>-</v>
      </c>
      <c r="K4147" s="298" t="str">
        <f>+CONTACTO!$C$6</f>
        <v>-</v>
      </c>
    </row>
    <row r="4148" spans="7:11" x14ac:dyDescent="0.25">
      <c r="G4148" s="80" t="str">
        <f t="shared" si="64"/>
        <v>-</v>
      </c>
      <c r="K4148" s="298" t="str">
        <f>+CONTACTO!$C$6</f>
        <v>-</v>
      </c>
    </row>
    <row r="4149" spans="7:11" x14ac:dyDescent="0.25">
      <c r="G4149" s="80" t="str">
        <f t="shared" si="64"/>
        <v>-</v>
      </c>
      <c r="K4149" s="298" t="str">
        <f>+CONTACTO!$C$6</f>
        <v>-</v>
      </c>
    </row>
    <row r="4150" spans="7:11" x14ac:dyDescent="0.25">
      <c r="G4150" s="80" t="str">
        <f t="shared" si="64"/>
        <v>-</v>
      </c>
      <c r="K4150" s="298" t="str">
        <f>+CONTACTO!$C$6</f>
        <v>-</v>
      </c>
    </row>
    <row r="4151" spans="7:11" x14ac:dyDescent="0.25">
      <c r="G4151" s="80" t="str">
        <f t="shared" si="64"/>
        <v>-</v>
      </c>
      <c r="K4151" s="298" t="str">
        <f>+CONTACTO!$C$6</f>
        <v>-</v>
      </c>
    </row>
    <row r="4152" spans="7:11" x14ac:dyDescent="0.25">
      <c r="G4152" s="80" t="str">
        <f t="shared" si="64"/>
        <v>-</v>
      </c>
      <c r="K4152" s="298" t="str">
        <f>+CONTACTO!$C$6</f>
        <v>-</v>
      </c>
    </row>
    <row r="4153" spans="7:11" x14ac:dyDescent="0.25">
      <c r="G4153" s="80" t="str">
        <f t="shared" si="64"/>
        <v>-</v>
      </c>
      <c r="K4153" s="298" t="str">
        <f>+CONTACTO!$C$6</f>
        <v>-</v>
      </c>
    </row>
    <row r="4154" spans="7:11" x14ac:dyDescent="0.25">
      <c r="G4154" s="80" t="str">
        <f t="shared" si="64"/>
        <v>-</v>
      </c>
      <c r="K4154" s="298" t="str">
        <f>+CONTACTO!$C$6</f>
        <v>-</v>
      </c>
    </row>
    <row r="4155" spans="7:11" x14ac:dyDescent="0.25">
      <c r="G4155" s="80" t="str">
        <f t="shared" si="64"/>
        <v>-</v>
      </c>
      <c r="K4155" s="298" t="str">
        <f>+CONTACTO!$C$6</f>
        <v>-</v>
      </c>
    </row>
    <row r="4156" spans="7:11" x14ac:dyDescent="0.25">
      <c r="G4156" s="80" t="str">
        <f t="shared" si="64"/>
        <v>-</v>
      </c>
      <c r="K4156" s="298" t="str">
        <f>+CONTACTO!$C$6</f>
        <v>-</v>
      </c>
    </row>
    <row r="4157" spans="7:11" x14ac:dyDescent="0.25">
      <c r="G4157" s="80" t="str">
        <f t="shared" si="64"/>
        <v>-</v>
      </c>
      <c r="K4157" s="298" t="str">
        <f>+CONTACTO!$C$6</f>
        <v>-</v>
      </c>
    </row>
    <row r="4158" spans="7:11" x14ac:dyDescent="0.25">
      <c r="G4158" s="80" t="str">
        <f t="shared" si="64"/>
        <v>-</v>
      </c>
      <c r="K4158" s="298" t="str">
        <f>+CONTACTO!$C$6</f>
        <v>-</v>
      </c>
    </row>
    <row r="4159" spans="7:11" x14ac:dyDescent="0.25">
      <c r="G4159" s="80" t="str">
        <f t="shared" si="64"/>
        <v>-</v>
      </c>
      <c r="K4159" s="298" t="str">
        <f>+CONTACTO!$C$6</f>
        <v>-</v>
      </c>
    </row>
    <row r="4160" spans="7:11" x14ac:dyDescent="0.25">
      <c r="G4160" s="80" t="str">
        <f t="shared" si="64"/>
        <v>-</v>
      </c>
      <c r="K4160" s="298" t="str">
        <f>+CONTACTO!$C$6</f>
        <v>-</v>
      </c>
    </row>
    <row r="4161" spans="7:11" x14ac:dyDescent="0.25">
      <c r="G4161" s="80" t="str">
        <f t="shared" si="64"/>
        <v>-</v>
      </c>
      <c r="K4161" s="298" t="str">
        <f>+CONTACTO!$C$6</f>
        <v>-</v>
      </c>
    </row>
    <row r="4162" spans="7:11" x14ac:dyDescent="0.25">
      <c r="G4162" s="80" t="str">
        <f t="shared" si="64"/>
        <v>-</v>
      </c>
      <c r="K4162" s="298" t="str">
        <f>+CONTACTO!$C$6</f>
        <v>-</v>
      </c>
    </row>
    <row r="4163" spans="7:11" x14ac:dyDescent="0.25">
      <c r="G4163" s="80" t="str">
        <f t="shared" si="64"/>
        <v>-</v>
      </c>
      <c r="K4163" s="298" t="str">
        <f>+CONTACTO!$C$6</f>
        <v>-</v>
      </c>
    </row>
    <row r="4164" spans="7:11" x14ac:dyDescent="0.25">
      <c r="G4164" s="80" t="str">
        <f t="shared" si="64"/>
        <v>-</v>
      </c>
      <c r="K4164" s="298" t="str">
        <f>+CONTACTO!$C$6</f>
        <v>-</v>
      </c>
    </row>
    <row r="4165" spans="7:11" x14ac:dyDescent="0.25">
      <c r="G4165" s="80" t="str">
        <f t="shared" si="64"/>
        <v>-</v>
      </c>
      <c r="K4165" s="298" t="str">
        <f>+CONTACTO!$C$6</f>
        <v>-</v>
      </c>
    </row>
    <row r="4166" spans="7:11" x14ac:dyDescent="0.25">
      <c r="G4166" s="80" t="str">
        <f t="shared" si="64"/>
        <v>-</v>
      </c>
      <c r="K4166" s="298" t="str">
        <f>+CONTACTO!$C$6</f>
        <v>-</v>
      </c>
    </row>
    <row r="4167" spans="7:11" x14ac:dyDescent="0.25">
      <c r="G4167" s="80" t="str">
        <f t="shared" ref="G4167:G4230" si="65">IF(F4167="","-",IFERROR(+IF(F4167="si",(((E4167*19)/100)+E4167),E4167),"-"))</f>
        <v>-</v>
      </c>
      <c r="K4167" s="298" t="str">
        <f>+CONTACTO!$C$6</f>
        <v>-</v>
      </c>
    </row>
    <row r="4168" spans="7:11" x14ac:dyDescent="0.25">
      <c r="G4168" s="80" t="str">
        <f t="shared" si="65"/>
        <v>-</v>
      </c>
      <c r="K4168" s="298" t="str">
        <f>+CONTACTO!$C$6</f>
        <v>-</v>
      </c>
    </row>
    <row r="4169" spans="7:11" x14ac:dyDescent="0.25">
      <c r="G4169" s="80" t="str">
        <f t="shared" si="65"/>
        <v>-</v>
      </c>
      <c r="K4169" s="298" t="str">
        <f>+CONTACTO!$C$6</f>
        <v>-</v>
      </c>
    </row>
    <row r="4170" spans="7:11" x14ac:dyDescent="0.25">
      <c r="G4170" s="80" t="str">
        <f t="shared" si="65"/>
        <v>-</v>
      </c>
      <c r="K4170" s="298" t="str">
        <f>+CONTACTO!$C$6</f>
        <v>-</v>
      </c>
    </row>
    <row r="4171" spans="7:11" x14ac:dyDescent="0.25">
      <c r="G4171" s="80" t="str">
        <f t="shared" si="65"/>
        <v>-</v>
      </c>
      <c r="K4171" s="298" t="str">
        <f>+CONTACTO!$C$6</f>
        <v>-</v>
      </c>
    </row>
    <row r="4172" spans="7:11" x14ac:dyDescent="0.25">
      <c r="G4172" s="80" t="str">
        <f t="shared" si="65"/>
        <v>-</v>
      </c>
      <c r="K4172" s="298" t="str">
        <f>+CONTACTO!$C$6</f>
        <v>-</v>
      </c>
    </row>
    <row r="4173" spans="7:11" x14ac:dyDescent="0.25">
      <c r="G4173" s="80" t="str">
        <f t="shared" si="65"/>
        <v>-</v>
      </c>
      <c r="K4173" s="298" t="str">
        <f>+CONTACTO!$C$6</f>
        <v>-</v>
      </c>
    </row>
    <row r="4174" spans="7:11" x14ac:dyDescent="0.25">
      <c r="G4174" s="80" t="str">
        <f t="shared" si="65"/>
        <v>-</v>
      </c>
      <c r="K4174" s="298" t="str">
        <f>+CONTACTO!$C$6</f>
        <v>-</v>
      </c>
    </row>
    <row r="4175" spans="7:11" x14ac:dyDescent="0.25">
      <c r="G4175" s="80" t="str">
        <f t="shared" si="65"/>
        <v>-</v>
      </c>
      <c r="K4175" s="298" t="str">
        <f>+CONTACTO!$C$6</f>
        <v>-</v>
      </c>
    </row>
    <row r="4176" spans="7:11" x14ac:dyDescent="0.25">
      <c r="G4176" s="80" t="str">
        <f t="shared" si="65"/>
        <v>-</v>
      </c>
      <c r="K4176" s="298" t="str">
        <f>+CONTACTO!$C$6</f>
        <v>-</v>
      </c>
    </row>
    <row r="4177" spans="7:11" x14ac:dyDescent="0.25">
      <c r="G4177" s="80" t="str">
        <f t="shared" si="65"/>
        <v>-</v>
      </c>
      <c r="K4177" s="298" t="str">
        <f>+CONTACTO!$C$6</f>
        <v>-</v>
      </c>
    </row>
    <row r="4178" spans="7:11" x14ac:dyDescent="0.25">
      <c r="G4178" s="80" t="str">
        <f t="shared" si="65"/>
        <v>-</v>
      </c>
      <c r="K4178" s="298" t="str">
        <f>+CONTACTO!$C$6</f>
        <v>-</v>
      </c>
    </row>
    <row r="4179" spans="7:11" x14ac:dyDescent="0.25">
      <c r="G4179" s="80" t="str">
        <f t="shared" si="65"/>
        <v>-</v>
      </c>
      <c r="K4179" s="298" t="str">
        <f>+CONTACTO!$C$6</f>
        <v>-</v>
      </c>
    </row>
    <row r="4180" spans="7:11" x14ac:dyDescent="0.25">
      <c r="G4180" s="80" t="str">
        <f t="shared" si="65"/>
        <v>-</v>
      </c>
      <c r="K4180" s="298" t="str">
        <f>+CONTACTO!$C$6</f>
        <v>-</v>
      </c>
    </row>
    <row r="4181" spans="7:11" x14ac:dyDescent="0.25">
      <c r="G4181" s="80" t="str">
        <f t="shared" si="65"/>
        <v>-</v>
      </c>
      <c r="K4181" s="298" t="str">
        <f>+CONTACTO!$C$6</f>
        <v>-</v>
      </c>
    </row>
    <row r="4182" spans="7:11" x14ac:dyDescent="0.25">
      <c r="G4182" s="80" t="str">
        <f t="shared" si="65"/>
        <v>-</v>
      </c>
      <c r="K4182" s="298" t="str">
        <f>+CONTACTO!$C$6</f>
        <v>-</v>
      </c>
    </row>
    <row r="4183" spans="7:11" x14ac:dyDescent="0.25">
      <c r="G4183" s="80" t="str">
        <f t="shared" si="65"/>
        <v>-</v>
      </c>
      <c r="K4183" s="298" t="str">
        <f>+CONTACTO!$C$6</f>
        <v>-</v>
      </c>
    </row>
    <row r="4184" spans="7:11" x14ac:dyDescent="0.25">
      <c r="G4184" s="80" t="str">
        <f t="shared" si="65"/>
        <v>-</v>
      </c>
      <c r="K4184" s="298" t="str">
        <f>+CONTACTO!$C$6</f>
        <v>-</v>
      </c>
    </row>
    <row r="4185" spans="7:11" x14ac:dyDescent="0.25">
      <c r="G4185" s="80" t="str">
        <f t="shared" si="65"/>
        <v>-</v>
      </c>
      <c r="K4185" s="298" t="str">
        <f>+CONTACTO!$C$6</f>
        <v>-</v>
      </c>
    </row>
    <row r="4186" spans="7:11" x14ac:dyDescent="0.25">
      <c r="G4186" s="80" t="str">
        <f t="shared" si="65"/>
        <v>-</v>
      </c>
      <c r="K4186" s="298" t="str">
        <f>+CONTACTO!$C$6</f>
        <v>-</v>
      </c>
    </row>
    <row r="4187" spans="7:11" x14ac:dyDescent="0.25">
      <c r="G4187" s="80" t="str">
        <f t="shared" si="65"/>
        <v>-</v>
      </c>
      <c r="K4187" s="298" t="str">
        <f>+CONTACTO!$C$6</f>
        <v>-</v>
      </c>
    </row>
    <row r="4188" spans="7:11" x14ac:dyDescent="0.25">
      <c r="G4188" s="80" t="str">
        <f t="shared" si="65"/>
        <v>-</v>
      </c>
      <c r="K4188" s="298" t="str">
        <f>+CONTACTO!$C$6</f>
        <v>-</v>
      </c>
    </row>
    <row r="4189" spans="7:11" x14ac:dyDescent="0.25">
      <c r="G4189" s="80" t="str">
        <f t="shared" si="65"/>
        <v>-</v>
      </c>
      <c r="K4189" s="298" t="str">
        <f>+CONTACTO!$C$6</f>
        <v>-</v>
      </c>
    </row>
    <row r="4190" spans="7:11" x14ac:dyDescent="0.25">
      <c r="G4190" s="80" t="str">
        <f t="shared" si="65"/>
        <v>-</v>
      </c>
      <c r="K4190" s="298" t="str">
        <f>+CONTACTO!$C$6</f>
        <v>-</v>
      </c>
    </row>
    <row r="4191" spans="7:11" x14ac:dyDescent="0.25">
      <c r="G4191" s="80" t="str">
        <f t="shared" si="65"/>
        <v>-</v>
      </c>
      <c r="K4191" s="298" t="str">
        <f>+CONTACTO!$C$6</f>
        <v>-</v>
      </c>
    </row>
    <row r="4192" spans="7:11" x14ac:dyDescent="0.25">
      <c r="G4192" s="80" t="str">
        <f t="shared" si="65"/>
        <v>-</v>
      </c>
      <c r="K4192" s="298" t="str">
        <f>+CONTACTO!$C$6</f>
        <v>-</v>
      </c>
    </row>
    <row r="4193" spans="7:11" x14ac:dyDescent="0.25">
      <c r="G4193" s="80" t="str">
        <f t="shared" si="65"/>
        <v>-</v>
      </c>
      <c r="K4193" s="298" t="str">
        <f>+CONTACTO!$C$6</f>
        <v>-</v>
      </c>
    </row>
    <row r="4194" spans="7:11" x14ac:dyDescent="0.25">
      <c r="G4194" s="80" t="str">
        <f t="shared" si="65"/>
        <v>-</v>
      </c>
      <c r="K4194" s="298" t="str">
        <f>+CONTACTO!$C$6</f>
        <v>-</v>
      </c>
    </row>
    <row r="4195" spans="7:11" x14ac:dyDescent="0.25">
      <c r="G4195" s="80" t="str">
        <f t="shared" si="65"/>
        <v>-</v>
      </c>
      <c r="K4195" s="298" t="str">
        <f>+CONTACTO!$C$6</f>
        <v>-</v>
      </c>
    </row>
    <row r="4196" spans="7:11" x14ac:dyDescent="0.25">
      <c r="G4196" s="80" t="str">
        <f t="shared" si="65"/>
        <v>-</v>
      </c>
      <c r="K4196" s="298" t="str">
        <f>+CONTACTO!$C$6</f>
        <v>-</v>
      </c>
    </row>
    <row r="4197" spans="7:11" x14ac:dyDescent="0.25">
      <c r="G4197" s="80" t="str">
        <f t="shared" si="65"/>
        <v>-</v>
      </c>
      <c r="K4197" s="298" t="str">
        <f>+CONTACTO!$C$6</f>
        <v>-</v>
      </c>
    </row>
    <row r="4198" spans="7:11" x14ac:dyDescent="0.25">
      <c r="G4198" s="80" t="str">
        <f t="shared" si="65"/>
        <v>-</v>
      </c>
      <c r="K4198" s="298" t="str">
        <f>+CONTACTO!$C$6</f>
        <v>-</v>
      </c>
    </row>
    <row r="4199" spans="7:11" x14ac:dyDescent="0.25">
      <c r="G4199" s="80" t="str">
        <f t="shared" si="65"/>
        <v>-</v>
      </c>
      <c r="K4199" s="298" t="str">
        <f>+CONTACTO!$C$6</f>
        <v>-</v>
      </c>
    </row>
    <row r="4200" spans="7:11" x14ac:dyDescent="0.25">
      <c r="G4200" s="80" t="str">
        <f t="shared" si="65"/>
        <v>-</v>
      </c>
      <c r="K4200" s="298" t="str">
        <f>+CONTACTO!$C$6</f>
        <v>-</v>
      </c>
    </row>
    <row r="4201" spans="7:11" x14ac:dyDescent="0.25">
      <c r="G4201" s="80" t="str">
        <f t="shared" si="65"/>
        <v>-</v>
      </c>
      <c r="K4201" s="298" t="str">
        <f>+CONTACTO!$C$6</f>
        <v>-</v>
      </c>
    </row>
    <row r="4202" spans="7:11" x14ac:dyDescent="0.25">
      <c r="G4202" s="80" t="str">
        <f t="shared" si="65"/>
        <v>-</v>
      </c>
      <c r="K4202" s="298" t="str">
        <f>+CONTACTO!$C$6</f>
        <v>-</v>
      </c>
    </row>
    <row r="4203" spans="7:11" x14ac:dyDescent="0.25">
      <c r="G4203" s="80" t="str">
        <f t="shared" si="65"/>
        <v>-</v>
      </c>
      <c r="K4203" s="298" t="str">
        <f>+CONTACTO!$C$6</f>
        <v>-</v>
      </c>
    </row>
    <row r="4204" spans="7:11" x14ac:dyDescent="0.25">
      <c r="G4204" s="80" t="str">
        <f t="shared" si="65"/>
        <v>-</v>
      </c>
      <c r="K4204" s="298" t="str">
        <f>+CONTACTO!$C$6</f>
        <v>-</v>
      </c>
    </row>
    <row r="4205" spans="7:11" x14ac:dyDescent="0.25">
      <c r="G4205" s="80" t="str">
        <f t="shared" si="65"/>
        <v>-</v>
      </c>
      <c r="K4205" s="298" t="str">
        <f>+CONTACTO!$C$6</f>
        <v>-</v>
      </c>
    </row>
    <row r="4206" spans="7:11" x14ac:dyDescent="0.25">
      <c r="G4206" s="80" t="str">
        <f t="shared" si="65"/>
        <v>-</v>
      </c>
      <c r="K4206" s="298" t="str">
        <f>+CONTACTO!$C$6</f>
        <v>-</v>
      </c>
    </row>
    <row r="4207" spans="7:11" x14ac:dyDescent="0.25">
      <c r="G4207" s="80" t="str">
        <f t="shared" si="65"/>
        <v>-</v>
      </c>
      <c r="K4207" s="298" t="str">
        <f>+CONTACTO!$C$6</f>
        <v>-</v>
      </c>
    </row>
    <row r="4208" spans="7:11" x14ac:dyDescent="0.25">
      <c r="G4208" s="80" t="str">
        <f t="shared" si="65"/>
        <v>-</v>
      </c>
      <c r="K4208" s="298" t="str">
        <f>+CONTACTO!$C$6</f>
        <v>-</v>
      </c>
    </row>
    <row r="4209" spans="7:11" x14ac:dyDescent="0.25">
      <c r="G4209" s="80" t="str">
        <f t="shared" si="65"/>
        <v>-</v>
      </c>
      <c r="K4209" s="298" t="str">
        <f>+CONTACTO!$C$6</f>
        <v>-</v>
      </c>
    </row>
    <row r="4210" spans="7:11" x14ac:dyDescent="0.25">
      <c r="G4210" s="80" t="str">
        <f t="shared" si="65"/>
        <v>-</v>
      </c>
      <c r="K4210" s="298" t="str">
        <f>+CONTACTO!$C$6</f>
        <v>-</v>
      </c>
    </row>
    <row r="4211" spans="7:11" x14ac:dyDescent="0.25">
      <c r="G4211" s="80" t="str">
        <f t="shared" si="65"/>
        <v>-</v>
      </c>
      <c r="K4211" s="298" t="str">
        <f>+CONTACTO!$C$6</f>
        <v>-</v>
      </c>
    </row>
    <row r="4212" spans="7:11" x14ac:dyDescent="0.25">
      <c r="G4212" s="80" t="str">
        <f t="shared" si="65"/>
        <v>-</v>
      </c>
      <c r="K4212" s="298" t="str">
        <f>+CONTACTO!$C$6</f>
        <v>-</v>
      </c>
    </row>
    <row r="4213" spans="7:11" x14ac:dyDescent="0.25">
      <c r="G4213" s="80" t="str">
        <f t="shared" si="65"/>
        <v>-</v>
      </c>
      <c r="K4213" s="298" t="str">
        <f>+CONTACTO!$C$6</f>
        <v>-</v>
      </c>
    </row>
    <row r="4214" spans="7:11" x14ac:dyDescent="0.25">
      <c r="G4214" s="80" t="str">
        <f t="shared" si="65"/>
        <v>-</v>
      </c>
      <c r="K4214" s="298" t="str">
        <f>+CONTACTO!$C$6</f>
        <v>-</v>
      </c>
    </row>
    <row r="4215" spans="7:11" x14ac:dyDescent="0.25">
      <c r="G4215" s="80" t="str">
        <f t="shared" si="65"/>
        <v>-</v>
      </c>
      <c r="K4215" s="298" t="str">
        <f>+CONTACTO!$C$6</f>
        <v>-</v>
      </c>
    </row>
    <row r="4216" spans="7:11" x14ac:dyDescent="0.25">
      <c r="G4216" s="80" t="str">
        <f t="shared" si="65"/>
        <v>-</v>
      </c>
      <c r="K4216" s="298" t="str">
        <f>+CONTACTO!$C$6</f>
        <v>-</v>
      </c>
    </row>
    <row r="4217" spans="7:11" x14ac:dyDescent="0.25">
      <c r="G4217" s="80" t="str">
        <f t="shared" si="65"/>
        <v>-</v>
      </c>
      <c r="K4217" s="298" t="str">
        <f>+CONTACTO!$C$6</f>
        <v>-</v>
      </c>
    </row>
    <row r="4218" spans="7:11" x14ac:dyDescent="0.25">
      <c r="G4218" s="80" t="str">
        <f t="shared" si="65"/>
        <v>-</v>
      </c>
      <c r="K4218" s="298" t="str">
        <f>+CONTACTO!$C$6</f>
        <v>-</v>
      </c>
    </row>
    <row r="4219" spans="7:11" x14ac:dyDescent="0.25">
      <c r="G4219" s="80" t="str">
        <f t="shared" si="65"/>
        <v>-</v>
      </c>
      <c r="K4219" s="298" t="str">
        <f>+CONTACTO!$C$6</f>
        <v>-</v>
      </c>
    </row>
    <row r="4220" spans="7:11" x14ac:dyDescent="0.25">
      <c r="G4220" s="80" t="str">
        <f t="shared" si="65"/>
        <v>-</v>
      </c>
      <c r="K4220" s="298" t="str">
        <f>+CONTACTO!$C$6</f>
        <v>-</v>
      </c>
    </row>
    <row r="4221" spans="7:11" x14ac:dyDescent="0.25">
      <c r="G4221" s="80" t="str">
        <f t="shared" si="65"/>
        <v>-</v>
      </c>
      <c r="K4221" s="298" t="str">
        <f>+CONTACTO!$C$6</f>
        <v>-</v>
      </c>
    </row>
    <row r="4222" spans="7:11" x14ac:dyDescent="0.25">
      <c r="G4222" s="80" t="str">
        <f t="shared" si="65"/>
        <v>-</v>
      </c>
      <c r="K4222" s="298" t="str">
        <f>+CONTACTO!$C$6</f>
        <v>-</v>
      </c>
    </row>
    <row r="4223" spans="7:11" x14ac:dyDescent="0.25">
      <c r="G4223" s="80" t="str">
        <f t="shared" si="65"/>
        <v>-</v>
      </c>
      <c r="K4223" s="298" t="str">
        <f>+CONTACTO!$C$6</f>
        <v>-</v>
      </c>
    </row>
    <row r="4224" spans="7:11" x14ac:dyDescent="0.25">
      <c r="G4224" s="80" t="str">
        <f t="shared" si="65"/>
        <v>-</v>
      </c>
      <c r="K4224" s="298" t="str">
        <f>+CONTACTO!$C$6</f>
        <v>-</v>
      </c>
    </row>
    <row r="4225" spans="7:11" x14ac:dyDescent="0.25">
      <c r="G4225" s="80" t="str">
        <f t="shared" si="65"/>
        <v>-</v>
      </c>
      <c r="K4225" s="298" t="str">
        <f>+CONTACTO!$C$6</f>
        <v>-</v>
      </c>
    </row>
    <row r="4226" spans="7:11" x14ac:dyDescent="0.25">
      <c r="G4226" s="80" t="str">
        <f t="shared" si="65"/>
        <v>-</v>
      </c>
      <c r="K4226" s="298" t="str">
        <f>+CONTACTO!$C$6</f>
        <v>-</v>
      </c>
    </row>
    <row r="4227" spans="7:11" x14ac:dyDescent="0.25">
      <c r="G4227" s="80" t="str">
        <f t="shared" si="65"/>
        <v>-</v>
      </c>
      <c r="K4227" s="298" t="str">
        <f>+CONTACTO!$C$6</f>
        <v>-</v>
      </c>
    </row>
    <row r="4228" spans="7:11" x14ac:dyDescent="0.25">
      <c r="G4228" s="80" t="str">
        <f t="shared" si="65"/>
        <v>-</v>
      </c>
      <c r="K4228" s="298" t="str">
        <f>+CONTACTO!$C$6</f>
        <v>-</v>
      </c>
    </row>
    <row r="4229" spans="7:11" x14ac:dyDescent="0.25">
      <c r="G4229" s="80" t="str">
        <f t="shared" si="65"/>
        <v>-</v>
      </c>
      <c r="K4229" s="298" t="str">
        <f>+CONTACTO!$C$6</f>
        <v>-</v>
      </c>
    </row>
    <row r="4230" spans="7:11" x14ac:dyDescent="0.25">
      <c r="G4230" s="80" t="str">
        <f t="shared" si="65"/>
        <v>-</v>
      </c>
      <c r="K4230" s="298" t="str">
        <f>+CONTACTO!$C$6</f>
        <v>-</v>
      </c>
    </row>
    <row r="4231" spans="7:11" x14ac:dyDescent="0.25">
      <c r="G4231" s="80" t="str">
        <f t="shared" ref="G4231:G4294" si="66">IF(F4231="","-",IFERROR(+IF(F4231="si",(((E4231*19)/100)+E4231),E4231),"-"))</f>
        <v>-</v>
      </c>
      <c r="K4231" s="298" t="str">
        <f>+CONTACTO!$C$6</f>
        <v>-</v>
      </c>
    </row>
    <row r="4232" spans="7:11" x14ac:dyDescent="0.25">
      <c r="G4232" s="80" t="str">
        <f t="shared" si="66"/>
        <v>-</v>
      </c>
      <c r="K4232" s="298" t="str">
        <f>+CONTACTO!$C$6</f>
        <v>-</v>
      </c>
    </row>
    <row r="4233" spans="7:11" x14ac:dyDescent="0.25">
      <c r="G4233" s="80" t="str">
        <f t="shared" si="66"/>
        <v>-</v>
      </c>
      <c r="K4233" s="298" t="str">
        <f>+CONTACTO!$C$6</f>
        <v>-</v>
      </c>
    </row>
    <row r="4234" spans="7:11" x14ac:dyDescent="0.25">
      <c r="G4234" s="80" t="str">
        <f t="shared" si="66"/>
        <v>-</v>
      </c>
      <c r="K4234" s="298" t="str">
        <f>+CONTACTO!$C$6</f>
        <v>-</v>
      </c>
    </row>
    <row r="4235" spans="7:11" x14ac:dyDescent="0.25">
      <c r="G4235" s="80" t="str">
        <f t="shared" si="66"/>
        <v>-</v>
      </c>
      <c r="K4235" s="298" t="str">
        <f>+CONTACTO!$C$6</f>
        <v>-</v>
      </c>
    </row>
    <row r="4236" spans="7:11" x14ac:dyDescent="0.25">
      <c r="G4236" s="80" t="str">
        <f t="shared" si="66"/>
        <v>-</v>
      </c>
      <c r="K4236" s="298" t="str">
        <f>+CONTACTO!$C$6</f>
        <v>-</v>
      </c>
    </row>
    <row r="4237" spans="7:11" x14ac:dyDescent="0.25">
      <c r="G4237" s="80" t="str">
        <f t="shared" si="66"/>
        <v>-</v>
      </c>
      <c r="K4237" s="298" t="str">
        <f>+CONTACTO!$C$6</f>
        <v>-</v>
      </c>
    </row>
    <row r="4238" spans="7:11" x14ac:dyDescent="0.25">
      <c r="G4238" s="80" t="str">
        <f t="shared" si="66"/>
        <v>-</v>
      </c>
      <c r="K4238" s="298" t="str">
        <f>+CONTACTO!$C$6</f>
        <v>-</v>
      </c>
    </row>
    <row r="4239" spans="7:11" x14ac:dyDescent="0.25">
      <c r="G4239" s="80" t="str">
        <f t="shared" si="66"/>
        <v>-</v>
      </c>
      <c r="K4239" s="298" t="str">
        <f>+CONTACTO!$C$6</f>
        <v>-</v>
      </c>
    </row>
    <row r="4240" spans="7:11" x14ac:dyDescent="0.25">
      <c r="G4240" s="80" t="str">
        <f t="shared" si="66"/>
        <v>-</v>
      </c>
      <c r="K4240" s="298" t="str">
        <f>+CONTACTO!$C$6</f>
        <v>-</v>
      </c>
    </row>
    <row r="4241" spans="7:11" x14ac:dyDescent="0.25">
      <c r="G4241" s="80" t="str">
        <f t="shared" si="66"/>
        <v>-</v>
      </c>
      <c r="K4241" s="298" t="str">
        <f>+CONTACTO!$C$6</f>
        <v>-</v>
      </c>
    </row>
    <row r="4242" spans="7:11" x14ac:dyDescent="0.25">
      <c r="G4242" s="80" t="str">
        <f t="shared" si="66"/>
        <v>-</v>
      </c>
      <c r="K4242" s="298" t="str">
        <f>+CONTACTO!$C$6</f>
        <v>-</v>
      </c>
    </row>
    <row r="4243" spans="7:11" x14ac:dyDescent="0.25">
      <c r="G4243" s="80" t="str">
        <f t="shared" si="66"/>
        <v>-</v>
      </c>
      <c r="K4243" s="298" t="str">
        <f>+CONTACTO!$C$6</f>
        <v>-</v>
      </c>
    </row>
    <row r="4244" spans="7:11" x14ac:dyDescent="0.25">
      <c r="G4244" s="80" t="str">
        <f t="shared" si="66"/>
        <v>-</v>
      </c>
      <c r="K4244" s="298" t="str">
        <f>+CONTACTO!$C$6</f>
        <v>-</v>
      </c>
    </row>
    <row r="4245" spans="7:11" x14ac:dyDescent="0.25">
      <c r="G4245" s="80" t="str">
        <f t="shared" si="66"/>
        <v>-</v>
      </c>
      <c r="K4245" s="298" t="str">
        <f>+CONTACTO!$C$6</f>
        <v>-</v>
      </c>
    </row>
    <row r="4246" spans="7:11" x14ac:dyDescent="0.25">
      <c r="G4246" s="80" t="str">
        <f t="shared" si="66"/>
        <v>-</v>
      </c>
      <c r="K4246" s="298" t="str">
        <f>+CONTACTO!$C$6</f>
        <v>-</v>
      </c>
    </row>
    <row r="4247" spans="7:11" x14ac:dyDescent="0.25">
      <c r="G4247" s="80" t="str">
        <f t="shared" si="66"/>
        <v>-</v>
      </c>
      <c r="K4247" s="298" t="str">
        <f>+CONTACTO!$C$6</f>
        <v>-</v>
      </c>
    </row>
    <row r="4248" spans="7:11" x14ac:dyDescent="0.25">
      <c r="G4248" s="80" t="str">
        <f t="shared" si="66"/>
        <v>-</v>
      </c>
      <c r="K4248" s="298" t="str">
        <f>+CONTACTO!$C$6</f>
        <v>-</v>
      </c>
    </row>
    <row r="4249" spans="7:11" x14ac:dyDescent="0.25">
      <c r="G4249" s="80" t="str">
        <f t="shared" si="66"/>
        <v>-</v>
      </c>
      <c r="K4249" s="298" t="str">
        <f>+CONTACTO!$C$6</f>
        <v>-</v>
      </c>
    </row>
    <row r="4250" spans="7:11" x14ac:dyDescent="0.25">
      <c r="G4250" s="80" t="str">
        <f t="shared" si="66"/>
        <v>-</v>
      </c>
      <c r="K4250" s="298" t="str">
        <f>+CONTACTO!$C$6</f>
        <v>-</v>
      </c>
    </row>
    <row r="4251" spans="7:11" x14ac:dyDescent="0.25">
      <c r="G4251" s="80" t="str">
        <f t="shared" si="66"/>
        <v>-</v>
      </c>
      <c r="K4251" s="298" t="str">
        <f>+CONTACTO!$C$6</f>
        <v>-</v>
      </c>
    </row>
    <row r="4252" spans="7:11" x14ac:dyDescent="0.25">
      <c r="G4252" s="80" t="str">
        <f t="shared" si="66"/>
        <v>-</v>
      </c>
      <c r="K4252" s="298" t="str">
        <f>+CONTACTO!$C$6</f>
        <v>-</v>
      </c>
    </row>
    <row r="4253" spans="7:11" x14ac:dyDescent="0.25">
      <c r="G4253" s="80" t="str">
        <f t="shared" si="66"/>
        <v>-</v>
      </c>
      <c r="K4253" s="298" t="str">
        <f>+CONTACTO!$C$6</f>
        <v>-</v>
      </c>
    </row>
    <row r="4254" spans="7:11" x14ac:dyDescent="0.25">
      <c r="G4254" s="80" t="str">
        <f t="shared" si="66"/>
        <v>-</v>
      </c>
      <c r="K4254" s="298" t="str">
        <f>+CONTACTO!$C$6</f>
        <v>-</v>
      </c>
    </row>
    <row r="4255" spans="7:11" x14ac:dyDescent="0.25">
      <c r="G4255" s="80" t="str">
        <f t="shared" si="66"/>
        <v>-</v>
      </c>
      <c r="K4255" s="298" t="str">
        <f>+CONTACTO!$C$6</f>
        <v>-</v>
      </c>
    </row>
    <row r="4256" spans="7:11" x14ac:dyDescent="0.25">
      <c r="G4256" s="80" t="str">
        <f t="shared" si="66"/>
        <v>-</v>
      </c>
      <c r="K4256" s="298" t="str">
        <f>+CONTACTO!$C$6</f>
        <v>-</v>
      </c>
    </row>
    <row r="4257" spans="7:11" x14ac:dyDescent="0.25">
      <c r="G4257" s="80" t="str">
        <f t="shared" si="66"/>
        <v>-</v>
      </c>
      <c r="K4257" s="298" t="str">
        <f>+CONTACTO!$C$6</f>
        <v>-</v>
      </c>
    </row>
    <row r="4258" spans="7:11" x14ac:dyDescent="0.25">
      <c r="G4258" s="80" t="str">
        <f t="shared" si="66"/>
        <v>-</v>
      </c>
      <c r="K4258" s="298" t="str">
        <f>+CONTACTO!$C$6</f>
        <v>-</v>
      </c>
    </row>
    <row r="4259" spans="7:11" x14ac:dyDescent="0.25">
      <c r="G4259" s="80" t="str">
        <f t="shared" si="66"/>
        <v>-</v>
      </c>
      <c r="K4259" s="298" t="str">
        <f>+CONTACTO!$C$6</f>
        <v>-</v>
      </c>
    </row>
    <row r="4260" spans="7:11" x14ac:dyDescent="0.25">
      <c r="G4260" s="80" t="str">
        <f t="shared" si="66"/>
        <v>-</v>
      </c>
      <c r="K4260" s="298" t="str">
        <f>+CONTACTO!$C$6</f>
        <v>-</v>
      </c>
    </row>
    <row r="4261" spans="7:11" x14ac:dyDescent="0.25">
      <c r="G4261" s="80" t="str">
        <f t="shared" si="66"/>
        <v>-</v>
      </c>
      <c r="K4261" s="298" t="str">
        <f>+CONTACTO!$C$6</f>
        <v>-</v>
      </c>
    </row>
    <row r="4262" spans="7:11" x14ac:dyDescent="0.25">
      <c r="G4262" s="80" t="str">
        <f t="shared" si="66"/>
        <v>-</v>
      </c>
      <c r="K4262" s="298" t="str">
        <f>+CONTACTO!$C$6</f>
        <v>-</v>
      </c>
    </row>
    <row r="4263" spans="7:11" x14ac:dyDescent="0.25">
      <c r="G4263" s="80" t="str">
        <f t="shared" si="66"/>
        <v>-</v>
      </c>
      <c r="K4263" s="298" t="str">
        <f>+CONTACTO!$C$6</f>
        <v>-</v>
      </c>
    </row>
    <row r="4264" spans="7:11" x14ac:dyDescent="0.25">
      <c r="G4264" s="80" t="str">
        <f t="shared" si="66"/>
        <v>-</v>
      </c>
      <c r="K4264" s="298" t="str">
        <f>+CONTACTO!$C$6</f>
        <v>-</v>
      </c>
    </row>
    <row r="4265" spans="7:11" x14ac:dyDescent="0.25">
      <c r="G4265" s="80" t="str">
        <f t="shared" si="66"/>
        <v>-</v>
      </c>
      <c r="K4265" s="298" t="str">
        <f>+CONTACTO!$C$6</f>
        <v>-</v>
      </c>
    </row>
    <row r="4266" spans="7:11" x14ac:dyDescent="0.25">
      <c r="G4266" s="80" t="str">
        <f t="shared" si="66"/>
        <v>-</v>
      </c>
      <c r="K4266" s="298" t="str">
        <f>+CONTACTO!$C$6</f>
        <v>-</v>
      </c>
    </row>
    <row r="4267" spans="7:11" x14ac:dyDescent="0.25">
      <c r="G4267" s="80" t="str">
        <f t="shared" si="66"/>
        <v>-</v>
      </c>
      <c r="K4267" s="298" t="str">
        <f>+CONTACTO!$C$6</f>
        <v>-</v>
      </c>
    </row>
    <row r="4268" spans="7:11" x14ac:dyDescent="0.25">
      <c r="G4268" s="80" t="str">
        <f t="shared" si="66"/>
        <v>-</v>
      </c>
      <c r="K4268" s="298" t="str">
        <f>+CONTACTO!$C$6</f>
        <v>-</v>
      </c>
    </row>
    <row r="4269" spans="7:11" x14ac:dyDescent="0.25">
      <c r="G4269" s="80" t="str">
        <f t="shared" si="66"/>
        <v>-</v>
      </c>
      <c r="K4269" s="298" t="str">
        <f>+CONTACTO!$C$6</f>
        <v>-</v>
      </c>
    </row>
    <row r="4270" spans="7:11" x14ac:dyDescent="0.25">
      <c r="G4270" s="80" t="str">
        <f t="shared" si="66"/>
        <v>-</v>
      </c>
      <c r="K4270" s="298" t="str">
        <f>+CONTACTO!$C$6</f>
        <v>-</v>
      </c>
    </row>
    <row r="4271" spans="7:11" x14ac:dyDescent="0.25">
      <c r="G4271" s="80" t="str">
        <f t="shared" si="66"/>
        <v>-</v>
      </c>
      <c r="K4271" s="298" t="str">
        <f>+CONTACTO!$C$6</f>
        <v>-</v>
      </c>
    </row>
    <row r="4272" spans="7:11" x14ac:dyDescent="0.25">
      <c r="G4272" s="80" t="str">
        <f t="shared" si="66"/>
        <v>-</v>
      </c>
      <c r="K4272" s="298" t="str">
        <f>+CONTACTO!$C$6</f>
        <v>-</v>
      </c>
    </row>
    <row r="4273" spans="7:11" x14ac:dyDescent="0.25">
      <c r="G4273" s="80" t="str">
        <f t="shared" si="66"/>
        <v>-</v>
      </c>
      <c r="K4273" s="298" t="str">
        <f>+CONTACTO!$C$6</f>
        <v>-</v>
      </c>
    </row>
    <row r="4274" spans="7:11" x14ac:dyDescent="0.25">
      <c r="G4274" s="80" t="str">
        <f t="shared" si="66"/>
        <v>-</v>
      </c>
      <c r="K4274" s="298" t="str">
        <f>+CONTACTO!$C$6</f>
        <v>-</v>
      </c>
    </row>
    <row r="4275" spans="7:11" x14ac:dyDescent="0.25">
      <c r="G4275" s="80" t="str">
        <f t="shared" si="66"/>
        <v>-</v>
      </c>
      <c r="K4275" s="298" t="str">
        <f>+CONTACTO!$C$6</f>
        <v>-</v>
      </c>
    </row>
    <row r="4276" spans="7:11" x14ac:dyDescent="0.25">
      <c r="G4276" s="80" t="str">
        <f t="shared" si="66"/>
        <v>-</v>
      </c>
      <c r="K4276" s="298" t="str">
        <f>+CONTACTO!$C$6</f>
        <v>-</v>
      </c>
    </row>
    <row r="4277" spans="7:11" x14ac:dyDescent="0.25">
      <c r="G4277" s="80" t="str">
        <f t="shared" si="66"/>
        <v>-</v>
      </c>
      <c r="K4277" s="298" t="str">
        <f>+CONTACTO!$C$6</f>
        <v>-</v>
      </c>
    </row>
    <row r="4278" spans="7:11" x14ac:dyDescent="0.25">
      <c r="G4278" s="80" t="str">
        <f t="shared" si="66"/>
        <v>-</v>
      </c>
      <c r="K4278" s="298" t="str">
        <f>+CONTACTO!$C$6</f>
        <v>-</v>
      </c>
    </row>
    <row r="4279" spans="7:11" x14ac:dyDescent="0.25">
      <c r="G4279" s="80" t="str">
        <f t="shared" si="66"/>
        <v>-</v>
      </c>
      <c r="K4279" s="298" t="str">
        <f>+CONTACTO!$C$6</f>
        <v>-</v>
      </c>
    </row>
    <row r="4280" spans="7:11" x14ac:dyDescent="0.25">
      <c r="G4280" s="80" t="str">
        <f t="shared" si="66"/>
        <v>-</v>
      </c>
      <c r="K4280" s="298" t="str">
        <f>+CONTACTO!$C$6</f>
        <v>-</v>
      </c>
    </row>
    <row r="4281" spans="7:11" x14ac:dyDescent="0.25">
      <c r="G4281" s="80" t="str">
        <f t="shared" si="66"/>
        <v>-</v>
      </c>
      <c r="K4281" s="298" t="str">
        <f>+CONTACTO!$C$6</f>
        <v>-</v>
      </c>
    </row>
    <row r="4282" spans="7:11" x14ac:dyDescent="0.25">
      <c r="G4282" s="80" t="str">
        <f t="shared" si="66"/>
        <v>-</v>
      </c>
      <c r="K4282" s="298" t="str">
        <f>+CONTACTO!$C$6</f>
        <v>-</v>
      </c>
    </row>
    <row r="4283" spans="7:11" x14ac:dyDescent="0.25">
      <c r="G4283" s="80" t="str">
        <f t="shared" si="66"/>
        <v>-</v>
      </c>
      <c r="K4283" s="298" t="str">
        <f>+CONTACTO!$C$6</f>
        <v>-</v>
      </c>
    </row>
    <row r="4284" spans="7:11" x14ac:dyDescent="0.25">
      <c r="G4284" s="80" t="str">
        <f t="shared" si="66"/>
        <v>-</v>
      </c>
      <c r="K4284" s="298" t="str">
        <f>+CONTACTO!$C$6</f>
        <v>-</v>
      </c>
    </row>
    <row r="4285" spans="7:11" x14ac:dyDescent="0.25">
      <c r="G4285" s="80" t="str">
        <f t="shared" si="66"/>
        <v>-</v>
      </c>
      <c r="K4285" s="298" t="str">
        <f>+CONTACTO!$C$6</f>
        <v>-</v>
      </c>
    </row>
    <row r="4286" spans="7:11" x14ac:dyDescent="0.25">
      <c r="G4286" s="80" t="str">
        <f t="shared" si="66"/>
        <v>-</v>
      </c>
      <c r="K4286" s="298" t="str">
        <f>+CONTACTO!$C$6</f>
        <v>-</v>
      </c>
    </row>
    <row r="4287" spans="7:11" x14ac:dyDescent="0.25">
      <c r="G4287" s="80" t="str">
        <f t="shared" si="66"/>
        <v>-</v>
      </c>
      <c r="K4287" s="298" t="str">
        <f>+CONTACTO!$C$6</f>
        <v>-</v>
      </c>
    </row>
    <row r="4288" spans="7:11" x14ac:dyDescent="0.25">
      <c r="G4288" s="80" t="str">
        <f t="shared" si="66"/>
        <v>-</v>
      </c>
      <c r="K4288" s="298" t="str">
        <f>+CONTACTO!$C$6</f>
        <v>-</v>
      </c>
    </row>
    <row r="4289" spans="7:11" x14ac:dyDescent="0.25">
      <c r="G4289" s="80" t="str">
        <f t="shared" si="66"/>
        <v>-</v>
      </c>
      <c r="K4289" s="298" t="str">
        <f>+CONTACTO!$C$6</f>
        <v>-</v>
      </c>
    </row>
    <row r="4290" spans="7:11" x14ac:dyDescent="0.25">
      <c r="G4290" s="80" t="str">
        <f t="shared" si="66"/>
        <v>-</v>
      </c>
      <c r="K4290" s="298" t="str">
        <f>+CONTACTO!$C$6</f>
        <v>-</v>
      </c>
    </row>
    <row r="4291" spans="7:11" x14ac:dyDescent="0.25">
      <c r="G4291" s="80" t="str">
        <f t="shared" si="66"/>
        <v>-</v>
      </c>
      <c r="K4291" s="298" t="str">
        <f>+CONTACTO!$C$6</f>
        <v>-</v>
      </c>
    </row>
    <row r="4292" spans="7:11" x14ac:dyDescent="0.25">
      <c r="G4292" s="80" t="str">
        <f t="shared" si="66"/>
        <v>-</v>
      </c>
      <c r="K4292" s="298" t="str">
        <f>+CONTACTO!$C$6</f>
        <v>-</v>
      </c>
    </row>
    <row r="4293" spans="7:11" x14ac:dyDescent="0.25">
      <c r="G4293" s="80" t="str">
        <f t="shared" si="66"/>
        <v>-</v>
      </c>
      <c r="K4293" s="298" t="str">
        <f>+CONTACTO!$C$6</f>
        <v>-</v>
      </c>
    </row>
    <row r="4294" spans="7:11" x14ac:dyDescent="0.25">
      <c r="G4294" s="80" t="str">
        <f t="shared" si="66"/>
        <v>-</v>
      </c>
      <c r="K4294" s="298" t="str">
        <f>+CONTACTO!$C$6</f>
        <v>-</v>
      </c>
    </row>
    <row r="4295" spans="7:11" x14ac:dyDescent="0.25">
      <c r="G4295" s="80" t="str">
        <f t="shared" ref="G4295:G4358" si="67">IF(F4295="","-",IFERROR(+IF(F4295="si",(((E4295*19)/100)+E4295),E4295),"-"))</f>
        <v>-</v>
      </c>
      <c r="K4295" s="298" t="str">
        <f>+CONTACTO!$C$6</f>
        <v>-</v>
      </c>
    </row>
    <row r="4296" spans="7:11" x14ac:dyDescent="0.25">
      <c r="G4296" s="80" t="str">
        <f t="shared" si="67"/>
        <v>-</v>
      </c>
      <c r="K4296" s="298" t="str">
        <f>+CONTACTO!$C$6</f>
        <v>-</v>
      </c>
    </row>
    <row r="4297" spans="7:11" x14ac:dyDescent="0.25">
      <c r="G4297" s="80" t="str">
        <f t="shared" si="67"/>
        <v>-</v>
      </c>
      <c r="K4297" s="298" t="str">
        <f>+CONTACTO!$C$6</f>
        <v>-</v>
      </c>
    </row>
    <row r="4298" spans="7:11" x14ac:dyDescent="0.25">
      <c r="G4298" s="80" t="str">
        <f t="shared" si="67"/>
        <v>-</v>
      </c>
      <c r="K4298" s="298" t="str">
        <f>+CONTACTO!$C$6</f>
        <v>-</v>
      </c>
    </row>
    <row r="4299" spans="7:11" x14ac:dyDescent="0.25">
      <c r="G4299" s="80" t="str">
        <f t="shared" si="67"/>
        <v>-</v>
      </c>
      <c r="K4299" s="298" t="str">
        <f>+CONTACTO!$C$6</f>
        <v>-</v>
      </c>
    </row>
    <row r="4300" spans="7:11" x14ac:dyDescent="0.25">
      <c r="G4300" s="80" t="str">
        <f t="shared" si="67"/>
        <v>-</v>
      </c>
      <c r="K4300" s="298" t="str">
        <f>+CONTACTO!$C$6</f>
        <v>-</v>
      </c>
    </row>
    <row r="4301" spans="7:11" x14ac:dyDescent="0.25">
      <c r="G4301" s="80" t="str">
        <f t="shared" si="67"/>
        <v>-</v>
      </c>
      <c r="K4301" s="298" t="str">
        <f>+CONTACTO!$C$6</f>
        <v>-</v>
      </c>
    </row>
    <row r="4302" spans="7:11" x14ac:dyDescent="0.25">
      <c r="G4302" s="80" t="str">
        <f t="shared" si="67"/>
        <v>-</v>
      </c>
      <c r="K4302" s="298" t="str">
        <f>+CONTACTO!$C$6</f>
        <v>-</v>
      </c>
    </row>
    <row r="4303" spans="7:11" x14ac:dyDescent="0.25">
      <c r="G4303" s="80" t="str">
        <f t="shared" si="67"/>
        <v>-</v>
      </c>
      <c r="K4303" s="298" t="str">
        <f>+CONTACTO!$C$6</f>
        <v>-</v>
      </c>
    </row>
    <row r="4304" spans="7:11" x14ac:dyDescent="0.25">
      <c r="G4304" s="80" t="str">
        <f t="shared" si="67"/>
        <v>-</v>
      </c>
      <c r="K4304" s="298" t="str">
        <f>+CONTACTO!$C$6</f>
        <v>-</v>
      </c>
    </row>
    <row r="4305" spans="7:11" x14ac:dyDescent="0.25">
      <c r="G4305" s="80" t="str">
        <f t="shared" si="67"/>
        <v>-</v>
      </c>
      <c r="K4305" s="298" t="str">
        <f>+CONTACTO!$C$6</f>
        <v>-</v>
      </c>
    </row>
    <row r="4306" spans="7:11" x14ac:dyDescent="0.25">
      <c r="G4306" s="80" t="str">
        <f t="shared" si="67"/>
        <v>-</v>
      </c>
      <c r="K4306" s="298" t="str">
        <f>+CONTACTO!$C$6</f>
        <v>-</v>
      </c>
    </row>
    <row r="4307" spans="7:11" x14ac:dyDescent="0.25">
      <c r="G4307" s="80" t="str">
        <f t="shared" si="67"/>
        <v>-</v>
      </c>
      <c r="K4307" s="298" t="str">
        <f>+CONTACTO!$C$6</f>
        <v>-</v>
      </c>
    </row>
    <row r="4308" spans="7:11" x14ac:dyDescent="0.25">
      <c r="G4308" s="80" t="str">
        <f t="shared" si="67"/>
        <v>-</v>
      </c>
      <c r="K4308" s="298" t="str">
        <f>+CONTACTO!$C$6</f>
        <v>-</v>
      </c>
    </row>
    <row r="4309" spans="7:11" x14ac:dyDescent="0.25">
      <c r="G4309" s="80" t="str">
        <f t="shared" si="67"/>
        <v>-</v>
      </c>
      <c r="K4309" s="298" t="str">
        <f>+CONTACTO!$C$6</f>
        <v>-</v>
      </c>
    </row>
    <row r="4310" spans="7:11" x14ac:dyDescent="0.25">
      <c r="G4310" s="80" t="str">
        <f t="shared" si="67"/>
        <v>-</v>
      </c>
      <c r="K4310" s="298" t="str">
        <f>+CONTACTO!$C$6</f>
        <v>-</v>
      </c>
    </row>
    <row r="4311" spans="7:11" x14ac:dyDescent="0.25">
      <c r="G4311" s="80" t="str">
        <f t="shared" si="67"/>
        <v>-</v>
      </c>
      <c r="K4311" s="298" t="str">
        <f>+CONTACTO!$C$6</f>
        <v>-</v>
      </c>
    </row>
    <row r="4312" spans="7:11" x14ac:dyDescent="0.25">
      <c r="G4312" s="80" t="str">
        <f t="shared" si="67"/>
        <v>-</v>
      </c>
      <c r="K4312" s="298" t="str">
        <f>+CONTACTO!$C$6</f>
        <v>-</v>
      </c>
    </row>
    <row r="4313" spans="7:11" x14ac:dyDescent="0.25">
      <c r="G4313" s="80" t="str">
        <f t="shared" si="67"/>
        <v>-</v>
      </c>
      <c r="K4313" s="298" t="str">
        <f>+CONTACTO!$C$6</f>
        <v>-</v>
      </c>
    </row>
    <row r="4314" spans="7:11" x14ac:dyDescent="0.25">
      <c r="G4314" s="80" t="str">
        <f t="shared" si="67"/>
        <v>-</v>
      </c>
      <c r="K4314" s="298" t="str">
        <f>+CONTACTO!$C$6</f>
        <v>-</v>
      </c>
    </row>
    <row r="4315" spans="7:11" x14ac:dyDescent="0.25">
      <c r="G4315" s="80" t="str">
        <f t="shared" si="67"/>
        <v>-</v>
      </c>
      <c r="K4315" s="298" t="str">
        <f>+CONTACTO!$C$6</f>
        <v>-</v>
      </c>
    </row>
    <row r="4316" spans="7:11" x14ac:dyDescent="0.25">
      <c r="G4316" s="80" t="str">
        <f t="shared" si="67"/>
        <v>-</v>
      </c>
      <c r="K4316" s="298" t="str">
        <f>+CONTACTO!$C$6</f>
        <v>-</v>
      </c>
    </row>
    <row r="4317" spans="7:11" x14ac:dyDescent="0.25">
      <c r="G4317" s="80" t="str">
        <f t="shared" si="67"/>
        <v>-</v>
      </c>
      <c r="K4317" s="298" t="str">
        <f>+CONTACTO!$C$6</f>
        <v>-</v>
      </c>
    </row>
    <row r="4318" spans="7:11" x14ac:dyDescent="0.25">
      <c r="G4318" s="80" t="str">
        <f t="shared" si="67"/>
        <v>-</v>
      </c>
      <c r="K4318" s="298" t="str">
        <f>+CONTACTO!$C$6</f>
        <v>-</v>
      </c>
    </row>
    <row r="4319" spans="7:11" x14ac:dyDescent="0.25">
      <c r="G4319" s="80" t="str">
        <f t="shared" si="67"/>
        <v>-</v>
      </c>
      <c r="K4319" s="298" t="str">
        <f>+CONTACTO!$C$6</f>
        <v>-</v>
      </c>
    </row>
    <row r="4320" spans="7:11" x14ac:dyDescent="0.25">
      <c r="G4320" s="80" t="str">
        <f t="shared" si="67"/>
        <v>-</v>
      </c>
      <c r="K4320" s="298" t="str">
        <f>+CONTACTO!$C$6</f>
        <v>-</v>
      </c>
    </row>
    <row r="4321" spans="7:11" x14ac:dyDescent="0.25">
      <c r="G4321" s="80" t="str">
        <f t="shared" si="67"/>
        <v>-</v>
      </c>
      <c r="K4321" s="298" t="str">
        <f>+CONTACTO!$C$6</f>
        <v>-</v>
      </c>
    </row>
    <row r="4322" spans="7:11" x14ac:dyDescent="0.25">
      <c r="G4322" s="80" t="str">
        <f t="shared" si="67"/>
        <v>-</v>
      </c>
      <c r="K4322" s="298" t="str">
        <f>+CONTACTO!$C$6</f>
        <v>-</v>
      </c>
    </row>
    <row r="4323" spans="7:11" x14ac:dyDescent="0.25">
      <c r="G4323" s="80" t="str">
        <f t="shared" si="67"/>
        <v>-</v>
      </c>
      <c r="K4323" s="298" t="str">
        <f>+CONTACTO!$C$6</f>
        <v>-</v>
      </c>
    </row>
    <row r="4324" spans="7:11" x14ac:dyDescent="0.25">
      <c r="G4324" s="80" t="str">
        <f t="shared" si="67"/>
        <v>-</v>
      </c>
      <c r="K4324" s="298" t="str">
        <f>+CONTACTO!$C$6</f>
        <v>-</v>
      </c>
    </row>
    <row r="4325" spans="7:11" x14ac:dyDescent="0.25">
      <c r="G4325" s="80" t="str">
        <f t="shared" si="67"/>
        <v>-</v>
      </c>
      <c r="K4325" s="298" t="str">
        <f>+CONTACTO!$C$6</f>
        <v>-</v>
      </c>
    </row>
    <row r="4326" spans="7:11" x14ac:dyDescent="0.25">
      <c r="G4326" s="80" t="str">
        <f t="shared" si="67"/>
        <v>-</v>
      </c>
      <c r="K4326" s="298" t="str">
        <f>+CONTACTO!$C$6</f>
        <v>-</v>
      </c>
    </row>
    <row r="4327" spans="7:11" x14ac:dyDescent="0.25">
      <c r="G4327" s="80" t="str">
        <f t="shared" si="67"/>
        <v>-</v>
      </c>
      <c r="K4327" s="298" t="str">
        <f>+CONTACTO!$C$6</f>
        <v>-</v>
      </c>
    </row>
    <row r="4328" spans="7:11" x14ac:dyDescent="0.25">
      <c r="G4328" s="80" t="str">
        <f t="shared" si="67"/>
        <v>-</v>
      </c>
      <c r="K4328" s="298" t="str">
        <f>+CONTACTO!$C$6</f>
        <v>-</v>
      </c>
    </row>
    <row r="4329" spans="7:11" x14ac:dyDescent="0.25">
      <c r="G4329" s="80" t="str">
        <f t="shared" si="67"/>
        <v>-</v>
      </c>
      <c r="K4329" s="298" t="str">
        <f>+CONTACTO!$C$6</f>
        <v>-</v>
      </c>
    </row>
    <row r="4330" spans="7:11" x14ac:dyDescent="0.25">
      <c r="G4330" s="80" t="str">
        <f t="shared" si="67"/>
        <v>-</v>
      </c>
      <c r="K4330" s="298" t="str">
        <f>+CONTACTO!$C$6</f>
        <v>-</v>
      </c>
    </row>
    <row r="4331" spans="7:11" x14ac:dyDescent="0.25">
      <c r="G4331" s="80" t="str">
        <f t="shared" si="67"/>
        <v>-</v>
      </c>
      <c r="K4331" s="298" t="str">
        <f>+CONTACTO!$C$6</f>
        <v>-</v>
      </c>
    </row>
    <row r="4332" spans="7:11" x14ac:dyDescent="0.25">
      <c r="G4332" s="80" t="str">
        <f t="shared" si="67"/>
        <v>-</v>
      </c>
      <c r="K4332" s="298" t="str">
        <f>+CONTACTO!$C$6</f>
        <v>-</v>
      </c>
    </row>
    <row r="4333" spans="7:11" x14ac:dyDescent="0.25">
      <c r="G4333" s="80" t="str">
        <f t="shared" si="67"/>
        <v>-</v>
      </c>
      <c r="K4333" s="298" t="str">
        <f>+CONTACTO!$C$6</f>
        <v>-</v>
      </c>
    </row>
    <row r="4334" spans="7:11" x14ac:dyDescent="0.25">
      <c r="G4334" s="80" t="str">
        <f t="shared" si="67"/>
        <v>-</v>
      </c>
      <c r="K4334" s="298" t="str">
        <f>+CONTACTO!$C$6</f>
        <v>-</v>
      </c>
    </row>
    <row r="4335" spans="7:11" x14ac:dyDescent="0.25">
      <c r="G4335" s="80" t="str">
        <f t="shared" si="67"/>
        <v>-</v>
      </c>
      <c r="K4335" s="298" t="str">
        <f>+CONTACTO!$C$6</f>
        <v>-</v>
      </c>
    </row>
    <row r="4336" spans="7:11" x14ac:dyDescent="0.25">
      <c r="G4336" s="80" t="str">
        <f t="shared" si="67"/>
        <v>-</v>
      </c>
      <c r="K4336" s="298" t="str">
        <f>+CONTACTO!$C$6</f>
        <v>-</v>
      </c>
    </row>
    <row r="4337" spans="7:11" x14ac:dyDescent="0.25">
      <c r="G4337" s="80" t="str">
        <f t="shared" si="67"/>
        <v>-</v>
      </c>
      <c r="K4337" s="298" t="str">
        <f>+CONTACTO!$C$6</f>
        <v>-</v>
      </c>
    </row>
    <row r="4338" spans="7:11" x14ac:dyDescent="0.25">
      <c r="G4338" s="80" t="str">
        <f t="shared" si="67"/>
        <v>-</v>
      </c>
      <c r="K4338" s="298" t="str">
        <f>+CONTACTO!$C$6</f>
        <v>-</v>
      </c>
    </row>
    <row r="4339" spans="7:11" x14ac:dyDescent="0.25">
      <c r="G4339" s="80" t="str">
        <f t="shared" si="67"/>
        <v>-</v>
      </c>
      <c r="K4339" s="298" t="str">
        <f>+CONTACTO!$C$6</f>
        <v>-</v>
      </c>
    </row>
    <row r="4340" spans="7:11" x14ac:dyDescent="0.25">
      <c r="G4340" s="80" t="str">
        <f t="shared" si="67"/>
        <v>-</v>
      </c>
      <c r="K4340" s="298" t="str">
        <f>+CONTACTO!$C$6</f>
        <v>-</v>
      </c>
    </row>
    <row r="4341" spans="7:11" x14ac:dyDescent="0.25">
      <c r="G4341" s="80" t="str">
        <f t="shared" si="67"/>
        <v>-</v>
      </c>
      <c r="K4341" s="298" t="str">
        <f>+CONTACTO!$C$6</f>
        <v>-</v>
      </c>
    </row>
    <row r="4342" spans="7:11" x14ac:dyDescent="0.25">
      <c r="G4342" s="80" t="str">
        <f t="shared" si="67"/>
        <v>-</v>
      </c>
      <c r="K4342" s="298" t="str">
        <f>+CONTACTO!$C$6</f>
        <v>-</v>
      </c>
    </row>
    <row r="4343" spans="7:11" x14ac:dyDescent="0.25">
      <c r="G4343" s="80" t="str">
        <f t="shared" si="67"/>
        <v>-</v>
      </c>
      <c r="K4343" s="298" t="str">
        <f>+CONTACTO!$C$6</f>
        <v>-</v>
      </c>
    </row>
    <row r="4344" spans="7:11" x14ac:dyDescent="0.25">
      <c r="G4344" s="80" t="str">
        <f t="shared" si="67"/>
        <v>-</v>
      </c>
      <c r="K4344" s="298" t="str">
        <f>+CONTACTO!$C$6</f>
        <v>-</v>
      </c>
    </row>
    <row r="4345" spans="7:11" x14ac:dyDescent="0.25">
      <c r="G4345" s="80" t="str">
        <f t="shared" si="67"/>
        <v>-</v>
      </c>
      <c r="K4345" s="298" t="str">
        <f>+CONTACTO!$C$6</f>
        <v>-</v>
      </c>
    </row>
    <row r="4346" spans="7:11" x14ac:dyDescent="0.25">
      <c r="G4346" s="80" t="str">
        <f t="shared" si="67"/>
        <v>-</v>
      </c>
      <c r="K4346" s="298" t="str">
        <f>+CONTACTO!$C$6</f>
        <v>-</v>
      </c>
    </row>
    <row r="4347" spans="7:11" x14ac:dyDescent="0.25">
      <c r="G4347" s="80" t="str">
        <f t="shared" si="67"/>
        <v>-</v>
      </c>
      <c r="K4347" s="298" t="str">
        <f>+CONTACTO!$C$6</f>
        <v>-</v>
      </c>
    </row>
    <row r="4348" spans="7:11" x14ac:dyDescent="0.25">
      <c r="G4348" s="80" t="str">
        <f t="shared" si="67"/>
        <v>-</v>
      </c>
      <c r="K4348" s="298" t="str">
        <f>+CONTACTO!$C$6</f>
        <v>-</v>
      </c>
    </row>
    <row r="4349" spans="7:11" x14ac:dyDescent="0.25">
      <c r="G4349" s="80" t="str">
        <f t="shared" si="67"/>
        <v>-</v>
      </c>
      <c r="K4349" s="298" t="str">
        <f>+CONTACTO!$C$6</f>
        <v>-</v>
      </c>
    </row>
    <row r="4350" spans="7:11" x14ac:dyDescent="0.25">
      <c r="G4350" s="80" t="str">
        <f t="shared" si="67"/>
        <v>-</v>
      </c>
      <c r="K4350" s="298" t="str">
        <f>+CONTACTO!$C$6</f>
        <v>-</v>
      </c>
    </row>
    <row r="4351" spans="7:11" x14ac:dyDescent="0.25">
      <c r="G4351" s="80" t="str">
        <f t="shared" si="67"/>
        <v>-</v>
      </c>
      <c r="K4351" s="298" t="str">
        <f>+CONTACTO!$C$6</f>
        <v>-</v>
      </c>
    </row>
    <row r="4352" spans="7:11" x14ac:dyDescent="0.25">
      <c r="G4352" s="80" t="str">
        <f t="shared" si="67"/>
        <v>-</v>
      </c>
      <c r="K4352" s="298" t="str">
        <f>+CONTACTO!$C$6</f>
        <v>-</v>
      </c>
    </row>
    <row r="4353" spans="7:11" x14ac:dyDescent="0.25">
      <c r="G4353" s="80" t="str">
        <f t="shared" si="67"/>
        <v>-</v>
      </c>
      <c r="K4353" s="298" t="str">
        <f>+CONTACTO!$C$6</f>
        <v>-</v>
      </c>
    </row>
    <row r="4354" spans="7:11" x14ac:dyDescent="0.25">
      <c r="G4354" s="80" t="str">
        <f t="shared" si="67"/>
        <v>-</v>
      </c>
      <c r="K4354" s="298" t="str">
        <f>+CONTACTO!$C$6</f>
        <v>-</v>
      </c>
    </row>
    <row r="4355" spans="7:11" x14ac:dyDescent="0.25">
      <c r="G4355" s="80" t="str">
        <f t="shared" si="67"/>
        <v>-</v>
      </c>
      <c r="K4355" s="298" t="str">
        <f>+CONTACTO!$C$6</f>
        <v>-</v>
      </c>
    </row>
    <row r="4356" spans="7:11" x14ac:dyDescent="0.25">
      <c r="G4356" s="80" t="str">
        <f t="shared" si="67"/>
        <v>-</v>
      </c>
      <c r="K4356" s="298" t="str">
        <f>+CONTACTO!$C$6</f>
        <v>-</v>
      </c>
    </row>
    <row r="4357" spans="7:11" x14ac:dyDescent="0.25">
      <c r="G4357" s="80" t="str">
        <f t="shared" si="67"/>
        <v>-</v>
      </c>
      <c r="K4357" s="298" t="str">
        <f>+CONTACTO!$C$6</f>
        <v>-</v>
      </c>
    </row>
    <row r="4358" spans="7:11" x14ac:dyDescent="0.25">
      <c r="G4358" s="80" t="str">
        <f t="shared" si="67"/>
        <v>-</v>
      </c>
      <c r="K4358" s="298" t="str">
        <f>+CONTACTO!$C$6</f>
        <v>-</v>
      </c>
    </row>
    <row r="4359" spans="7:11" x14ac:dyDescent="0.25">
      <c r="G4359" s="80" t="str">
        <f t="shared" ref="G4359:G4422" si="68">IF(F4359="","-",IFERROR(+IF(F4359="si",(((E4359*19)/100)+E4359),E4359),"-"))</f>
        <v>-</v>
      </c>
      <c r="K4359" s="298" t="str">
        <f>+CONTACTO!$C$6</f>
        <v>-</v>
      </c>
    </row>
    <row r="4360" spans="7:11" x14ac:dyDescent="0.25">
      <c r="G4360" s="80" t="str">
        <f t="shared" si="68"/>
        <v>-</v>
      </c>
      <c r="K4360" s="298" t="str">
        <f>+CONTACTO!$C$6</f>
        <v>-</v>
      </c>
    </row>
    <row r="4361" spans="7:11" x14ac:dyDescent="0.25">
      <c r="G4361" s="80" t="str">
        <f t="shared" si="68"/>
        <v>-</v>
      </c>
      <c r="K4361" s="298" t="str">
        <f>+CONTACTO!$C$6</f>
        <v>-</v>
      </c>
    </row>
    <row r="4362" spans="7:11" x14ac:dyDescent="0.25">
      <c r="G4362" s="80" t="str">
        <f t="shared" si="68"/>
        <v>-</v>
      </c>
      <c r="K4362" s="298" t="str">
        <f>+CONTACTO!$C$6</f>
        <v>-</v>
      </c>
    </row>
    <row r="4363" spans="7:11" x14ac:dyDescent="0.25">
      <c r="G4363" s="80" t="str">
        <f t="shared" si="68"/>
        <v>-</v>
      </c>
      <c r="K4363" s="298" t="str">
        <f>+CONTACTO!$C$6</f>
        <v>-</v>
      </c>
    </row>
    <row r="4364" spans="7:11" x14ac:dyDescent="0.25">
      <c r="G4364" s="80" t="str">
        <f t="shared" si="68"/>
        <v>-</v>
      </c>
      <c r="K4364" s="298" t="str">
        <f>+CONTACTO!$C$6</f>
        <v>-</v>
      </c>
    </row>
    <row r="4365" spans="7:11" x14ac:dyDescent="0.25">
      <c r="G4365" s="80" t="str">
        <f t="shared" si="68"/>
        <v>-</v>
      </c>
      <c r="K4365" s="298" t="str">
        <f>+CONTACTO!$C$6</f>
        <v>-</v>
      </c>
    </row>
    <row r="4366" spans="7:11" x14ac:dyDescent="0.25">
      <c r="G4366" s="80" t="str">
        <f t="shared" si="68"/>
        <v>-</v>
      </c>
      <c r="K4366" s="298" t="str">
        <f>+CONTACTO!$C$6</f>
        <v>-</v>
      </c>
    </row>
    <row r="4367" spans="7:11" x14ac:dyDescent="0.25">
      <c r="G4367" s="80" t="str">
        <f t="shared" si="68"/>
        <v>-</v>
      </c>
      <c r="K4367" s="298" t="str">
        <f>+CONTACTO!$C$6</f>
        <v>-</v>
      </c>
    </row>
    <row r="4368" spans="7:11" x14ac:dyDescent="0.25">
      <c r="G4368" s="80" t="str">
        <f t="shared" si="68"/>
        <v>-</v>
      </c>
      <c r="K4368" s="298" t="str">
        <f>+CONTACTO!$C$6</f>
        <v>-</v>
      </c>
    </row>
    <row r="4369" spans="7:11" x14ac:dyDescent="0.25">
      <c r="G4369" s="80" t="str">
        <f t="shared" si="68"/>
        <v>-</v>
      </c>
      <c r="K4369" s="298" t="str">
        <f>+CONTACTO!$C$6</f>
        <v>-</v>
      </c>
    </row>
    <row r="4370" spans="7:11" x14ac:dyDescent="0.25">
      <c r="G4370" s="80" t="str">
        <f t="shared" si="68"/>
        <v>-</v>
      </c>
      <c r="K4370" s="298" t="str">
        <f>+CONTACTO!$C$6</f>
        <v>-</v>
      </c>
    </row>
    <row r="4371" spans="7:11" x14ac:dyDescent="0.25">
      <c r="G4371" s="80" t="str">
        <f t="shared" si="68"/>
        <v>-</v>
      </c>
      <c r="K4371" s="298" t="str">
        <f>+CONTACTO!$C$6</f>
        <v>-</v>
      </c>
    </row>
    <row r="4372" spans="7:11" x14ac:dyDescent="0.25">
      <c r="G4372" s="80" t="str">
        <f t="shared" si="68"/>
        <v>-</v>
      </c>
      <c r="K4372" s="298" t="str">
        <f>+CONTACTO!$C$6</f>
        <v>-</v>
      </c>
    </row>
    <row r="4373" spans="7:11" x14ac:dyDescent="0.25">
      <c r="G4373" s="80" t="str">
        <f t="shared" si="68"/>
        <v>-</v>
      </c>
      <c r="K4373" s="298" t="str">
        <f>+CONTACTO!$C$6</f>
        <v>-</v>
      </c>
    </row>
    <row r="4374" spans="7:11" x14ac:dyDescent="0.25">
      <c r="G4374" s="80" t="str">
        <f t="shared" si="68"/>
        <v>-</v>
      </c>
      <c r="K4374" s="298" t="str">
        <f>+CONTACTO!$C$6</f>
        <v>-</v>
      </c>
    </row>
    <row r="4375" spans="7:11" x14ac:dyDescent="0.25">
      <c r="G4375" s="80" t="str">
        <f t="shared" si="68"/>
        <v>-</v>
      </c>
      <c r="K4375" s="298" t="str">
        <f>+CONTACTO!$C$6</f>
        <v>-</v>
      </c>
    </row>
    <row r="4376" spans="7:11" x14ac:dyDescent="0.25">
      <c r="G4376" s="80" t="str">
        <f t="shared" si="68"/>
        <v>-</v>
      </c>
      <c r="K4376" s="298" t="str">
        <f>+CONTACTO!$C$6</f>
        <v>-</v>
      </c>
    </row>
    <row r="4377" spans="7:11" x14ac:dyDescent="0.25">
      <c r="G4377" s="80" t="str">
        <f t="shared" si="68"/>
        <v>-</v>
      </c>
      <c r="K4377" s="298" t="str">
        <f>+CONTACTO!$C$6</f>
        <v>-</v>
      </c>
    </row>
    <row r="4378" spans="7:11" x14ac:dyDescent="0.25">
      <c r="G4378" s="80" t="str">
        <f t="shared" si="68"/>
        <v>-</v>
      </c>
      <c r="K4378" s="298" t="str">
        <f>+CONTACTO!$C$6</f>
        <v>-</v>
      </c>
    </row>
    <row r="4379" spans="7:11" x14ac:dyDescent="0.25">
      <c r="G4379" s="80" t="str">
        <f t="shared" si="68"/>
        <v>-</v>
      </c>
      <c r="K4379" s="298" t="str">
        <f>+CONTACTO!$C$6</f>
        <v>-</v>
      </c>
    </row>
    <row r="4380" spans="7:11" x14ac:dyDescent="0.25">
      <c r="G4380" s="80" t="str">
        <f t="shared" si="68"/>
        <v>-</v>
      </c>
      <c r="K4380" s="298" t="str">
        <f>+CONTACTO!$C$6</f>
        <v>-</v>
      </c>
    </row>
    <row r="4381" spans="7:11" x14ac:dyDescent="0.25">
      <c r="G4381" s="80" t="str">
        <f t="shared" si="68"/>
        <v>-</v>
      </c>
      <c r="K4381" s="298" t="str">
        <f>+CONTACTO!$C$6</f>
        <v>-</v>
      </c>
    </row>
    <row r="4382" spans="7:11" x14ac:dyDescent="0.25">
      <c r="G4382" s="80" t="str">
        <f t="shared" si="68"/>
        <v>-</v>
      </c>
      <c r="K4382" s="298" t="str">
        <f>+CONTACTO!$C$6</f>
        <v>-</v>
      </c>
    </row>
    <row r="4383" spans="7:11" x14ac:dyDescent="0.25">
      <c r="G4383" s="80" t="str">
        <f t="shared" si="68"/>
        <v>-</v>
      </c>
      <c r="K4383" s="298" t="str">
        <f>+CONTACTO!$C$6</f>
        <v>-</v>
      </c>
    </row>
    <row r="4384" spans="7:11" x14ac:dyDescent="0.25">
      <c r="G4384" s="80" t="str">
        <f t="shared" si="68"/>
        <v>-</v>
      </c>
      <c r="K4384" s="298" t="str">
        <f>+CONTACTO!$C$6</f>
        <v>-</v>
      </c>
    </row>
    <row r="4385" spans="7:11" x14ac:dyDescent="0.25">
      <c r="G4385" s="80" t="str">
        <f t="shared" si="68"/>
        <v>-</v>
      </c>
      <c r="K4385" s="298" t="str">
        <f>+CONTACTO!$C$6</f>
        <v>-</v>
      </c>
    </row>
    <row r="4386" spans="7:11" x14ac:dyDescent="0.25">
      <c r="G4386" s="80" t="str">
        <f t="shared" si="68"/>
        <v>-</v>
      </c>
      <c r="K4386" s="298" t="str">
        <f>+CONTACTO!$C$6</f>
        <v>-</v>
      </c>
    </row>
    <row r="4387" spans="7:11" x14ac:dyDescent="0.25">
      <c r="G4387" s="80" t="str">
        <f t="shared" si="68"/>
        <v>-</v>
      </c>
      <c r="K4387" s="298" t="str">
        <f>+CONTACTO!$C$6</f>
        <v>-</v>
      </c>
    </row>
    <row r="4388" spans="7:11" x14ac:dyDescent="0.25">
      <c r="G4388" s="80" t="str">
        <f t="shared" si="68"/>
        <v>-</v>
      </c>
      <c r="K4388" s="298" t="str">
        <f>+CONTACTO!$C$6</f>
        <v>-</v>
      </c>
    </row>
    <row r="4389" spans="7:11" x14ac:dyDescent="0.25">
      <c r="G4389" s="80" t="str">
        <f t="shared" si="68"/>
        <v>-</v>
      </c>
      <c r="K4389" s="298" t="str">
        <f>+CONTACTO!$C$6</f>
        <v>-</v>
      </c>
    </row>
    <row r="4390" spans="7:11" x14ac:dyDescent="0.25">
      <c r="G4390" s="80" t="str">
        <f t="shared" si="68"/>
        <v>-</v>
      </c>
      <c r="K4390" s="298" t="str">
        <f>+CONTACTO!$C$6</f>
        <v>-</v>
      </c>
    </row>
    <row r="4391" spans="7:11" x14ac:dyDescent="0.25">
      <c r="G4391" s="80" t="str">
        <f t="shared" si="68"/>
        <v>-</v>
      </c>
      <c r="K4391" s="298" t="str">
        <f>+CONTACTO!$C$6</f>
        <v>-</v>
      </c>
    </row>
    <row r="4392" spans="7:11" x14ac:dyDescent="0.25">
      <c r="G4392" s="80" t="str">
        <f t="shared" si="68"/>
        <v>-</v>
      </c>
      <c r="K4392" s="298" t="str">
        <f>+CONTACTO!$C$6</f>
        <v>-</v>
      </c>
    </row>
    <row r="4393" spans="7:11" x14ac:dyDescent="0.25">
      <c r="G4393" s="80" t="str">
        <f t="shared" si="68"/>
        <v>-</v>
      </c>
      <c r="K4393" s="298" t="str">
        <f>+CONTACTO!$C$6</f>
        <v>-</v>
      </c>
    </row>
    <row r="4394" spans="7:11" x14ac:dyDescent="0.25">
      <c r="G4394" s="80" t="str">
        <f t="shared" si="68"/>
        <v>-</v>
      </c>
      <c r="K4394" s="298" t="str">
        <f>+CONTACTO!$C$6</f>
        <v>-</v>
      </c>
    </row>
    <row r="4395" spans="7:11" x14ac:dyDescent="0.25">
      <c r="G4395" s="80" t="str">
        <f t="shared" si="68"/>
        <v>-</v>
      </c>
      <c r="K4395" s="298" t="str">
        <f>+CONTACTO!$C$6</f>
        <v>-</v>
      </c>
    </row>
    <row r="4396" spans="7:11" x14ac:dyDescent="0.25">
      <c r="G4396" s="80" t="str">
        <f t="shared" si="68"/>
        <v>-</v>
      </c>
      <c r="K4396" s="298" t="str">
        <f>+CONTACTO!$C$6</f>
        <v>-</v>
      </c>
    </row>
    <row r="4397" spans="7:11" x14ac:dyDescent="0.25">
      <c r="G4397" s="80" t="str">
        <f t="shared" si="68"/>
        <v>-</v>
      </c>
      <c r="K4397" s="298" t="str">
        <f>+CONTACTO!$C$6</f>
        <v>-</v>
      </c>
    </row>
    <row r="4398" spans="7:11" x14ac:dyDescent="0.25">
      <c r="G4398" s="80" t="str">
        <f t="shared" si="68"/>
        <v>-</v>
      </c>
      <c r="K4398" s="298" t="str">
        <f>+CONTACTO!$C$6</f>
        <v>-</v>
      </c>
    </row>
    <row r="4399" spans="7:11" x14ac:dyDescent="0.25">
      <c r="G4399" s="80" t="str">
        <f t="shared" si="68"/>
        <v>-</v>
      </c>
      <c r="K4399" s="298" t="str">
        <f>+CONTACTO!$C$6</f>
        <v>-</v>
      </c>
    </row>
    <row r="4400" spans="7:11" x14ac:dyDescent="0.25">
      <c r="G4400" s="80" t="str">
        <f t="shared" si="68"/>
        <v>-</v>
      </c>
      <c r="K4400" s="298" t="str">
        <f>+CONTACTO!$C$6</f>
        <v>-</v>
      </c>
    </row>
    <row r="4401" spans="7:11" x14ac:dyDescent="0.25">
      <c r="G4401" s="80" t="str">
        <f t="shared" si="68"/>
        <v>-</v>
      </c>
      <c r="K4401" s="298" t="str">
        <f>+CONTACTO!$C$6</f>
        <v>-</v>
      </c>
    </row>
    <row r="4402" spans="7:11" x14ac:dyDescent="0.25">
      <c r="G4402" s="80" t="str">
        <f t="shared" si="68"/>
        <v>-</v>
      </c>
      <c r="K4402" s="298" t="str">
        <f>+CONTACTO!$C$6</f>
        <v>-</v>
      </c>
    </row>
    <row r="4403" spans="7:11" x14ac:dyDescent="0.25">
      <c r="G4403" s="80" t="str">
        <f t="shared" si="68"/>
        <v>-</v>
      </c>
      <c r="K4403" s="298" t="str">
        <f>+CONTACTO!$C$6</f>
        <v>-</v>
      </c>
    </row>
    <row r="4404" spans="7:11" x14ac:dyDescent="0.25">
      <c r="G4404" s="80" t="str">
        <f t="shared" si="68"/>
        <v>-</v>
      </c>
      <c r="K4404" s="298" t="str">
        <f>+CONTACTO!$C$6</f>
        <v>-</v>
      </c>
    </row>
    <row r="4405" spans="7:11" x14ac:dyDescent="0.25">
      <c r="G4405" s="80" t="str">
        <f t="shared" si="68"/>
        <v>-</v>
      </c>
      <c r="K4405" s="298" t="str">
        <f>+CONTACTO!$C$6</f>
        <v>-</v>
      </c>
    </row>
    <row r="4406" spans="7:11" x14ac:dyDescent="0.25">
      <c r="G4406" s="80" t="str">
        <f t="shared" si="68"/>
        <v>-</v>
      </c>
      <c r="K4406" s="298" t="str">
        <f>+CONTACTO!$C$6</f>
        <v>-</v>
      </c>
    </row>
    <row r="4407" spans="7:11" x14ac:dyDescent="0.25">
      <c r="G4407" s="80" t="str">
        <f t="shared" si="68"/>
        <v>-</v>
      </c>
      <c r="K4407" s="298" t="str">
        <f>+CONTACTO!$C$6</f>
        <v>-</v>
      </c>
    </row>
    <row r="4408" spans="7:11" x14ac:dyDescent="0.25">
      <c r="G4408" s="80" t="str">
        <f t="shared" si="68"/>
        <v>-</v>
      </c>
      <c r="K4408" s="298" t="str">
        <f>+CONTACTO!$C$6</f>
        <v>-</v>
      </c>
    </row>
    <row r="4409" spans="7:11" x14ac:dyDescent="0.25">
      <c r="G4409" s="80" t="str">
        <f t="shared" si="68"/>
        <v>-</v>
      </c>
      <c r="K4409" s="298" t="str">
        <f>+CONTACTO!$C$6</f>
        <v>-</v>
      </c>
    </row>
    <row r="4410" spans="7:11" x14ac:dyDescent="0.25">
      <c r="G4410" s="80" t="str">
        <f t="shared" si="68"/>
        <v>-</v>
      </c>
      <c r="K4410" s="298" t="str">
        <f>+CONTACTO!$C$6</f>
        <v>-</v>
      </c>
    </row>
    <row r="4411" spans="7:11" x14ac:dyDescent="0.25">
      <c r="G4411" s="80" t="str">
        <f t="shared" si="68"/>
        <v>-</v>
      </c>
      <c r="K4411" s="298" t="str">
        <f>+CONTACTO!$C$6</f>
        <v>-</v>
      </c>
    </row>
    <row r="4412" spans="7:11" x14ac:dyDescent="0.25">
      <c r="G4412" s="80" t="str">
        <f t="shared" si="68"/>
        <v>-</v>
      </c>
      <c r="K4412" s="298" t="str">
        <f>+CONTACTO!$C$6</f>
        <v>-</v>
      </c>
    </row>
    <row r="4413" spans="7:11" x14ac:dyDescent="0.25">
      <c r="G4413" s="80" t="str">
        <f t="shared" si="68"/>
        <v>-</v>
      </c>
      <c r="K4413" s="298" t="str">
        <f>+CONTACTO!$C$6</f>
        <v>-</v>
      </c>
    </row>
    <row r="4414" spans="7:11" x14ac:dyDescent="0.25">
      <c r="G4414" s="80" t="str">
        <f t="shared" si="68"/>
        <v>-</v>
      </c>
      <c r="K4414" s="298" t="str">
        <f>+CONTACTO!$C$6</f>
        <v>-</v>
      </c>
    </row>
    <row r="4415" spans="7:11" x14ac:dyDescent="0.25">
      <c r="G4415" s="80" t="str">
        <f t="shared" si="68"/>
        <v>-</v>
      </c>
      <c r="K4415" s="298" t="str">
        <f>+CONTACTO!$C$6</f>
        <v>-</v>
      </c>
    </row>
    <row r="4416" spans="7:11" x14ac:dyDescent="0.25">
      <c r="G4416" s="80" t="str">
        <f t="shared" si="68"/>
        <v>-</v>
      </c>
      <c r="K4416" s="298" t="str">
        <f>+CONTACTO!$C$6</f>
        <v>-</v>
      </c>
    </row>
    <row r="4417" spans="7:11" x14ac:dyDescent="0.25">
      <c r="G4417" s="80" t="str">
        <f t="shared" si="68"/>
        <v>-</v>
      </c>
      <c r="K4417" s="298" t="str">
        <f>+CONTACTO!$C$6</f>
        <v>-</v>
      </c>
    </row>
    <row r="4418" spans="7:11" x14ac:dyDescent="0.25">
      <c r="G4418" s="80" t="str">
        <f t="shared" si="68"/>
        <v>-</v>
      </c>
      <c r="K4418" s="298" t="str">
        <f>+CONTACTO!$C$6</f>
        <v>-</v>
      </c>
    </row>
    <row r="4419" spans="7:11" x14ac:dyDescent="0.25">
      <c r="G4419" s="80" t="str">
        <f t="shared" si="68"/>
        <v>-</v>
      </c>
      <c r="K4419" s="298" t="str">
        <f>+CONTACTO!$C$6</f>
        <v>-</v>
      </c>
    </row>
    <row r="4420" spans="7:11" x14ac:dyDescent="0.25">
      <c r="G4420" s="80" t="str">
        <f t="shared" si="68"/>
        <v>-</v>
      </c>
      <c r="K4420" s="298" t="str">
        <f>+CONTACTO!$C$6</f>
        <v>-</v>
      </c>
    </row>
    <row r="4421" spans="7:11" x14ac:dyDescent="0.25">
      <c r="G4421" s="80" t="str">
        <f t="shared" si="68"/>
        <v>-</v>
      </c>
      <c r="K4421" s="298" t="str">
        <f>+CONTACTO!$C$6</f>
        <v>-</v>
      </c>
    </row>
    <row r="4422" spans="7:11" x14ac:dyDescent="0.25">
      <c r="G4422" s="80" t="str">
        <f t="shared" si="68"/>
        <v>-</v>
      </c>
      <c r="K4422" s="298" t="str">
        <f>+CONTACTO!$C$6</f>
        <v>-</v>
      </c>
    </row>
    <row r="4423" spans="7:11" x14ac:dyDescent="0.25">
      <c r="G4423" s="80" t="str">
        <f t="shared" ref="G4423:G4486" si="69">IF(F4423="","-",IFERROR(+IF(F4423="si",(((E4423*19)/100)+E4423),E4423),"-"))</f>
        <v>-</v>
      </c>
      <c r="K4423" s="298" t="str">
        <f>+CONTACTO!$C$6</f>
        <v>-</v>
      </c>
    </row>
    <row r="4424" spans="7:11" x14ac:dyDescent="0.25">
      <c r="G4424" s="80" t="str">
        <f t="shared" si="69"/>
        <v>-</v>
      </c>
      <c r="K4424" s="298" t="str">
        <f>+CONTACTO!$C$6</f>
        <v>-</v>
      </c>
    </row>
    <row r="4425" spans="7:11" x14ac:dyDescent="0.25">
      <c r="G4425" s="80" t="str">
        <f t="shared" si="69"/>
        <v>-</v>
      </c>
      <c r="K4425" s="298" t="str">
        <f>+CONTACTO!$C$6</f>
        <v>-</v>
      </c>
    </row>
    <row r="4426" spans="7:11" x14ac:dyDescent="0.25">
      <c r="G4426" s="80" t="str">
        <f t="shared" si="69"/>
        <v>-</v>
      </c>
      <c r="K4426" s="298" t="str">
        <f>+CONTACTO!$C$6</f>
        <v>-</v>
      </c>
    </row>
    <row r="4427" spans="7:11" x14ac:dyDescent="0.25">
      <c r="G4427" s="80" t="str">
        <f t="shared" si="69"/>
        <v>-</v>
      </c>
      <c r="K4427" s="298" t="str">
        <f>+CONTACTO!$C$6</f>
        <v>-</v>
      </c>
    </row>
    <row r="4428" spans="7:11" x14ac:dyDescent="0.25">
      <c r="G4428" s="80" t="str">
        <f t="shared" si="69"/>
        <v>-</v>
      </c>
      <c r="K4428" s="298" t="str">
        <f>+CONTACTO!$C$6</f>
        <v>-</v>
      </c>
    </row>
    <row r="4429" spans="7:11" x14ac:dyDescent="0.25">
      <c r="G4429" s="80" t="str">
        <f t="shared" si="69"/>
        <v>-</v>
      </c>
      <c r="K4429" s="298" t="str">
        <f>+CONTACTO!$C$6</f>
        <v>-</v>
      </c>
    </row>
    <row r="4430" spans="7:11" x14ac:dyDescent="0.25">
      <c r="G4430" s="80" t="str">
        <f t="shared" si="69"/>
        <v>-</v>
      </c>
      <c r="K4430" s="298" t="str">
        <f>+CONTACTO!$C$6</f>
        <v>-</v>
      </c>
    </row>
    <row r="4431" spans="7:11" x14ac:dyDescent="0.25">
      <c r="G4431" s="80" t="str">
        <f t="shared" si="69"/>
        <v>-</v>
      </c>
      <c r="K4431" s="298" t="str">
        <f>+CONTACTO!$C$6</f>
        <v>-</v>
      </c>
    </row>
    <row r="4432" spans="7:11" x14ac:dyDescent="0.25">
      <c r="G4432" s="80" t="str">
        <f t="shared" si="69"/>
        <v>-</v>
      </c>
      <c r="K4432" s="298" t="str">
        <f>+CONTACTO!$C$6</f>
        <v>-</v>
      </c>
    </row>
    <row r="4433" spans="7:11" x14ac:dyDescent="0.25">
      <c r="G4433" s="80" t="str">
        <f t="shared" si="69"/>
        <v>-</v>
      </c>
      <c r="K4433" s="298" t="str">
        <f>+CONTACTO!$C$6</f>
        <v>-</v>
      </c>
    </row>
    <row r="4434" spans="7:11" x14ac:dyDescent="0.25">
      <c r="G4434" s="80" t="str">
        <f t="shared" si="69"/>
        <v>-</v>
      </c>
      <c r="K4434" s="298" t="str">
        <f>+CONTACTO!$C$6</f>
        <v>-</v>
      </c>
    </row>
    <row r="4435" spans="7:11" x14ac:dyDescent="0.25">
      <c r="G4435" s="80" t="str">
        <f t="shared" si="69"/>
        <v>-</v>
      </c>
      <c r="K4435" s="298" t="str">
        <f>+CONTACTO!$C$6</f>
        <v>-</v>
      </c>
    </row>
    <row r="4436" spans="7:11" x14ac:dyDescent="0.25">
      <c r="G4436" s="80" t="str">
        <f t="shared" si="69"/>
        <v>-</v>
      </c>
      <c r="K4436" s="298" t="str">
        <f>+CONTACTO!$C$6</f>
        <v>-</v>
      </c>
    </row>
    <row r="4437" spans="7:11" x14ac:dyDescent="0.25">
      <c r="G4437" s="80" t="str">
        <f t="shared" si="69"/>
        <v>-</v>
      </c>
      <c r="K4437" s="298" t="str">
        <f>+CONTACTO!$C$6</f>
        <v>-</v>
      </c>
    </row>
    <row r="4438" spans="7:11" x14ac:dyDescent="0.25">
      <c r="G4438" s="80" t="str">
        <f t="shared" si="69"/>
        <v>-</v>
      </c>
      <c r="K4438" s="298" t="str">
        <f>+CONTACTO!$C$6</f>
        <v>-</v>
      </c>
    </row>
    <row r="4439" spans="7:11" x14ac:dyDescent="0.25">
      <c r="G4439" s="80" t="str">
        <f t="shared" si="69"/>
        <v>-</v>
      </c>
      <c r="K4439" s="298" t="str">
        <f>+CONTACTO!$C$6</f>
        <v>-</v>
      </c>
    </row>
    <row r="4440" spans="7:11" x14ac:dyDescent="0.25">
      <c r="G4440" s="80" t="str">
        <f t="shared" si="69"/>
        <v>-</v>
      </c>
      <c r="K4440" s="298" t="str">
        <f>+CONTACTO!$C$6</f>
        <v>-</v>
      </c>
    </row>
    <row r="4441" spans="7:11" x14ac:dyDescent="0.25">
      <c r="G4441" s="80" t="str">
        <f t="shared" si="69"/>
        <v>-</v>
      </c>
      <c r="K4441" s="298" t="str">
        <f>+CONTACTO!$C$6</f>
        <v>-</v>
      </c>
    </row>
    <row r="4442" spans="7:11" x14ac:dyDescent="0.25">
      <c r="G4442" s="80" t="str">
        <f t="shared" si="69"/>
        <v>-</v>
      </c>
      <c r="K4442" s="298" t="str">
        <f>+CONTACTO!$C$6</f>
        <v>-</v>
      </c>
    </row>
    <row r="4443" spans="7:11" x14ac:dyDescent="0.25">
      <c r="G4443" s="80" t="str">
        <f t="shared" si="69"/>
        <v>-</v>
      </c>
      <c r="K4443" s="298" t="str">
        <f>+CONTACTO!$C$6</f>
        <v>-</v>
      </c>
    </row>
    <row r="4444" spans="7:11" x14ac:dyDescent="0.25">
      <c r="G4444" s="80" t="str">
        <f t="shared" si="69"/>
        <v>-</v>
      </c>
      <c r="K4444" s="298" t="str">
        <f>+CONTACTO!$C$6</f>
        <v>-</v>
      </c>
    </row>
    <row r="4445" spans="7:11" x14ac:dyDescent="0.25">
      <c r="G4445" s="80" t="str">
        <f t="shared" si="69"/>
        <v>-</v>
      </c>
      <c r="K4445" s="298" t="str">
        <f>+CONTACTO!$C$6</f>
        <v>-</v>
      </c>
    </row>
    <row r="4446" spans="7:11" x14ac:dyDescent="0.25">
      <c r="G4446" s="80" t="str">
        <f t="shared" si="69"/>
        <v>-</v>
      </c>
      <c r="K4446" s="298" t="str">
        <f>+CONTACTO!$C$6</f>
        <v>-</v>
      </c>
    </row>
    <row r="4447" spans="7:11" x14ac:dyDescent="0.25">
      <c r="G4447" s="80" t="str">
        <f t="shared" si="69"/>
        <v>-</v>
      </c>
      <c r="K4447" s="298" t="str">
        <f>+CONTACTO!$C$6</f>
        <v>-</v>
      </c>
    </row>
    <row r="4448" spans="7:11" x14ac:dyDescent="0.25">
      <c r="G4448" s="80" t="str">
        <f t="shared" si="69"/>
        <v>-</v>
      </c>
      <c r="K4448" s="298" t="str">
        <f>+CONTACTO!$C$6</f>
        <v>-</v>
      </c>
    </row>
    <row r="4449" spans="7:11" x14ac:dyDescent="0.25">
      <c r="G4449" s="80" t="str">
        <f t="shared" si="69"/>
        <v>-</v>
      </c>
      <c r="K4449" s="298" t="str">
        <f>+CONTACTO!$C$6</f>
        <v>-</v>
      </c>
    </row>
    <row r="4450" spans="7:11" x14ac:dyDescent="0.25">
      <c r="G4450" s="80" t="str">
        <f t="shared" si="69"/>
        <v>-</v>
      </c>
      <c r="K4450" s="298" t="str">
        <f>+CONTACTO!$C$6</f>
        <v>-</v>
      </c>
    </row>
    <row r="4451" spans="7:11" x14ac:dyDescent="0.25">
      <c r="G4451" s="80" t="str">
        <f t="shared" si="69"/>
        <v>-</v>
      </c>
      <c r="K4451" s="298" t="str">
        <f>+CONTACTO!$C$6</f>
        <v>-</v>
      </c>
    </row>
    <row r="4452" spans="7:11" x14ac:dyDescent="0.25">
      <c r="G4452" s="80" t="str">
        <f t="shared" si="69"/>
        <v>-</v>
      </c>
      <c r="K4452" s="298" t="str">
        <f>+CONTACTO!$C$6</f>
        <v>-</v>
      </c>
    </row>
    <row r="4453" spans="7:11" x14ac:dyDescent="0.25">
      <c r="G4453" s="80" t="str">
        <f t="shared" si="69"/>
        <v>-</v>
      </c>
      <c r="K4453" s="298" t="str">
        <f>+CONTACTO!$C$6</f>
        <v>-</v>
      </c>
    </row>
    <row r="4454" spans="7:11" x14ac:dyDescent="0.25">
      <c r="G4454" s="80" t="str">
        <f t="shared" si="69"/>
        <v>-</v>
      </c>
      <c r="K4454" s="298" t="str">
        <f>+CONTACTO!$C$6</f>
        <v>-</v>
      </c>
    </row>
    <row r="4455" spans="7:11" x14ac:dyDescent="0.25">
      <c r="G4455" s="80" t="str">
        <f t="shared" si="69"/>
        <v>-</v>
      </c>
      <c r="K4455" s="298" t="str">
        <f>+CONTACTO!$C$6</f>
        <v>-</v>
      </c>
    </row>
    <row r="4456" spans="7:11" x14ac:dyDescent="0.25">
      <c r="G4456" s="80" t="str">
        <f t="shared" si="69"/>
        <v>-</v>
      </c>
      <c r="K4456" s="298" t="str">
        <f>+CONTACTO!$C$6</f>
        <v>-</v>
      </c>
    </row>
    <row r="4457" spans="7:11" x14ac:dyDescent="0.25">
      <c r="G4457" s="80" t="str">
        <f t="shared" si="69"/>
        <v>-</v>
      </c>
      <c r="K4457" s="298" t="str">
        <f>+CONTACTO!$C$6</f>
        <v>-</v>
      </c>
    </row>
    <row r="4458" spans="7:11" x14ac:dyDescent="0.25">
      <c r="G4458" s="80" t="str">
        <f t="shared" si="69"/>
        <v>-</v>
      </c>
      <c r="K4458" s="298" t="str">
        <f>+CONTACTO!$C$6</f>
        <v>-</v>
      </c>
    </row>
    <row r="4459" spans="7:11" x14ac:dyDescent="0.25">
      <c r="G4459" s="80" t="str">
        <f t="shared" si="69"/>
        <v>-</v>
      </c>
      <c r="K4459" s="298" t="str">
        <f>+CONTACTO!$C$6</f>
        <v>-</v>
      </c>
    </row>
    <row r="4460" spans="7:11" x14ac:dyDescent="0.25">
      <c r="G4460" s="80" t="str">
        <f t="shared" si="69"/>
        <v>-</v>
      </c>
      <c r="K4460" s="298" t="str">
        <f>+CONTACTO!$C$6</f>
        <v>-</v>
      </c>
    </row>
    <row r="4461" spans="7:11" x14ac:dyDescent="0.25">
      <c r="G4461" s="80" t="str">
        <f t="shared" si="69"/>
        <v>-</v>
      </c>
      <c r="K4461" s="298" t="str">
        <f>+CONTACTO!$C$6</f>
        <v>-</v>
      </c>
    </row>
    <row r="4462" spans="7:11" x14ac:dyDescent="0.25">
      <c r="G4462" s="80" t="str">
        <f t="shared" si="69"/>
        <v>-</v>
      </c>
      <c r="K4462" s="298" t="str">
        <f>+CONTACTO!$C$6</f>
        <v>-</v>
      </c>
    </row>
    <row r="4463" spans="7:11" x14ac:dyDescent="0.25">
      <c r="G4463" s="80" t="str">
        <f t="shared" si="69"/>
        <v>-</v>
      </c>
      <c r="K4463" s="298" t="str">
        <f>+CONTACTO!$C$6</f>
        <v>-</v>
      </c>
    </row>
    <row r="4464" spans="7:11" x14ac:dyDescent="0.25">
      <c r="G4464" s="80" t="str">
        <f t="shared" si="69"/>
        <v>-</v>
      </c>
      <c r="K4464" s="298" t="str">
        <f>+CONTACTO!$C$6</f>
        <v>-</v>
      </c>
    </row>
    <row r="4465" spans="7:11" x14ac:dyDescent="0.25">
      <c r="G4465" s="80" t="str">
        <f t="shared" si="69"/>
        <v>-</v>
      </c>
      <c r="K4465" s="298" t="str">
        <f>+CONTACTO!$C$6</f>
        <v>-</v>
      </c>
    </row>
    <row r="4466" spans="7:11" x14ac:dyDescent="0.25">
      <c r="G4466" s="80" t="str">
        <f t="shared" si="69"/>
        <v>-</v>
      </c>
      <c r="K4466" s="298" t="str">
        <f>+CONTACTO!$C$6</f>
        <v>-</v>
      </c>
    </row>
    <row r="4467" spans="7:11" x14ac:dyDescent="0.25">
      <c r="G4467" s="80" t="str">
        <f t="shared" si="69"/>
        <v>-</v>
      </c>
      <c r="K4467" s="298" t="str">
        <f>+CONTACTO!$C$6</f>
        <v>-</v>
      </c>
    </row>
    <row r="4468" spans="7:11" x14ac:dyDescent="0.25">
      <c r="G4468" s="80" t="str">
        <f t="shared" si="69"/>
        <v>-</v>
      </c>
      <c r="K4468" s="298" t="str">
        <f>+CONTACTO!$C$6</f>
        <v>-</v>
      </c>
    </row>
    <row r="4469" spans="7:11" x14ac:dyDescent="0.25">
      <c r="G4469" s="80" t="str">
        <f t="shared" si="69"/>
        <v>-</v>
      </c>
      <c r="K4469" s="298" t="str">
        <f>+CONTACTO!$C$6</f>
        <v>-</v>
      </c>
    </row>
    <row r="4470" spans="7:11" x14ac:dyDescent="0.25">
      <c r="G4470" s="80" t="str">
        <f t="shared" si="69"/>
        <v>-</v>
      </c>
      <c r="K4470" s="298" t="str">
        <f>+CONTACTO!$C$6</f>
        <v>-</v>
      </c>
    </row>
    <row r="4471" spans="7:11" x14ac:dyDescent="0.25">
      <c r="G4471" s="80" t="str">
        <f t="shared" si="69"/>
        <v>-</v>
      </c>
      <c r="K4471" s="298" t="str">
        <f>+CONTACTO!$C$6</f>
        <v>-</v>
      </c>
    </row>
    <row r="4472" spans="7:11" x14ac:dyDescent="0.25">
      <c r="G4472" s="80" t="str">
        <f t="shared" si="69"/>
        <v>-</v>
      </c>
      <c r="K4472" s="298" t="str">
        <f>+CONTACTO!$C$6</f>
        <v>-</v>
      </c>
    </row>
    <row r="4473" spans="7:11" x14ac:dyDescent="0.25">
      <c r="G4473" s="80" t="str">
        <f t="shared" si="69"/>
        <v>-</v>
      </c>
      <c r="K4473" s="298" t="str">
        <f>+CONTACTO!$C$6</f>
        <v>-</v>
      </c>
    </row>
    <row r="4474" spans="7:11" x14ac:dyDescent="0.25">
      <c r="G4474" s="80" t="str">
        <f t="shared" si="69"/>
        <v>-</v>
      </c>
      <c r="K4474" s="298" t="str">
        <f>+CONTACTO!$C$6</f>
        <v>-</v>
      </c>
    </row>
    <row r="4475" spans="7:11" x14ac:dyDescent="0.25">
      <c r="G4475" s="80" t="str">
        <f t="shared" si="69"/>
        <v>-</v>
      </c>
      <c r="K4475" s="298" t="str">
        <f>+CONTACTO!$C$6</f>
        <v>-</v>
      </c>
    </row>
    <row r="4476" spans="7:11" x14ac:dyDescent="0.25">
      <c r="G4476" s="80" t="str">
        <f t="shared" si="69"/>
        <v>-</v>
      </c>
      <c r="K4476" s="298" t="str">
        <f>+CONTACTO!$C$6</f>
        <v>-</v>
      </c>
    </row>
    <row r="4477" spans="7:11" x14ac:dyDescent="0.25">
      <c r="G4477" s="80" t="str">
        <f t="shared" si="69"/>
        <v>-</v>
      </c>
      <c r="K4477" s="298" t="str">
        <f>+CONTACTO!$C$6</f>
        <v>-</v>
      </c>
    </row>
    <row r="4478" spans="7:11" x14ac:dyDescent="0.25">
      <c r="G4478" s="80" t="str">
        <f t="shared" si="69"/>
        <v>-</v>
      </c>
      <c r="K4478" s="298" t="str">
        <f>+CONTACTO!$C$6</f>
        <v>-</v>
      </c>
    </row>
    <row r="4479" spans="7:11" x14ac:dyDescent="0.25">
      <c r="G4479" s="80" t="str">
        <f t="shared" si="69"/>
        <v>-</v>
      </c>
      <c r="K4479" s="298" t="str">
        <f>+CONTACTO!$C$6</f>
        <v>-</v>
      </c>
    </row>
    <row r="4480" spans="7:11" x14ac:dyDescent="0.25">
      <c r="G4480" s="80" t="str">
        <f t="shared" si="69"/>
        <v>-</v>
      </c>
      <c r="K4480" s="298" t="str">
        <f>+CONTACTO!$C$6</f>
        <v>-</v>
      </c>
    </row>
    <row r="4481" spans="7:11" x14ac:dyDescent="0.25">
      <c r="G4481" s="80" t="str">
        <f t="shared" si="69"/>
        <v>-</v>
      </c>
      <c r="K4481" s="298" t="str">
        <f>+CONTACTO!$C$6</f>
        <v>-</v>
      </c>
    </row>
    <row r="4482" spans="7:11" x14ac:dyDescent="0.25">
      <c r="G4482" s="80" t="str">
        <f t="shared" si="69"/>
        <v>-</v>
      </c>
      <c r="K4482" s="298" t="str">
        <f>+CONTACTO!$C$6</f>
        <v>-</v>
      </c>
    </row>
    <row r="4483" spans="7:11" x14ac:dyDescent="0.25">
      <c r="G4483" s="80" t="str">
        <f t="shared" si="69"/>
        <v>-</v>
      </c>
      <c r="K4483" s="298" t="str">
        <f>+CONTACTO!$C$6</f>
        <v>-</v>
      </c>
    </row>
    <row r="4484" spans="7:11" x14ac:dyDescent="0.25">
      <c r="G4484" s="80" t="str">
        <f t="shared" si="69"/>
        <v>-</v>
      </c>
      <c r="K4484" s="298" t="str">
        <f>+CONTACTO!$C$6</f>
        <v>-</v>
      </c>
    </row>
    <row r="4485" spans="7:11" x14ac:dyDescent="0.25">
      <c r="G4485" s="80" t="str">
        <f t="shared" si="69"/>
        <v>-</v>
      </c>
      <c r="K4485" s="298" t="str">
        <f>+CONTACTO!$C$6</f>
        <v>-</v>
      </c>
    </row>
    <row r="4486" spans="7:11" x14ac:dyDescent="0.25">
      <c r="G4486" s="80" t="str">
        <f t="shared" si="69"/>
        <v>-</v>
      </c>
      <c r="K4486" s="298" t="str">
        <f>+CONTACTO!$C$6</f>
        <v>-</v>
      </c>
    </row>
    <row r="4487" spans="7:11" x14ac:dyDescent="0.25">
      <c r="G4487" s="80" t="str">
        <f t="shared" ref="G4487:G4550" si="70">IF(F4487="","-",IFERROR(+IF(F4487="si",(((E4487*19)/100)+E4487),E4487),"-"))</f>
        <v>-</v>
      </c>
      <c r="K4487" s="298" t="str">
        <f>+CONTACTO!$C$6</f>
        <v>-</v>
      </c>
    </row>
    <row r="4488" spans="7:11" x14ac:dyDescent="0.25">
      <c r="G4488" s="80" t="str">
        <f t="shared" si="70"/>
        <v>-</v>
      </c>
      <c r="K4488" s="298" t="str">
        <f>+CONTACTO!$C$6</f>
        <v>-</v>
      </c>
    </row>
    <row r="4489" spans="7:11" x14ac:dyDescent="0.25">
      <c r="G4489" s="80" t="str">
        <f t="shared" si="70"/>
        <v>-</v>
      </c>
      <c r="K4489" s="298" t="str">
        <f>+CONTACTO!$C$6</f>
        <v>-</v>
      </c>
    </row>
    <row r="4490" spans="7:11" x14ac:dyDescent="0.25">
      <c r="G4490" s="80" t="str">
        <f t="shared" si="70"/>
        <v>-</v>
      </c>
      <c r="K4490" s="298" t="str">
        <f>+CONTACTO!$C$6</f>
        <v>-</v>
      </c>
    </row>
    <row r="4491" spans="7:11" x14ac:dyDescent="0.25">
      <c r="G4491" s="80" t="str">
        <f t="shared" si="70"/>
        <v>-</v>
      </c>
      <c r="K4491" s="298" t="str">
        <f>+CONTACTO!$C$6</f>
        <v>-</v>
      </c>
    </row>
    <row r="4492" spans="7:11" x14ac:dyDescent="0.25">
      <c r="G4492" s="80" t="str">
        <f t="shared" si="70"/>
        <v>-</v>
      </c>
      <c r="K4492" s="298" t="str">
        <f>+CONTACTO!$C$6</f>
        <v>-</v>
      </c>
    </row>
    <row r="4493" spans="7:11" x14ac:dyDescent="0.25">
      <c r="G4493" s="80" t="str">
        <f t="shared" si="70"/>
        <v>-</v>
      </c>
      <c r="K4493" s="298" t="str">
        <f>+CONTACTO!$C$6</f>
        <v>-</v>
      </c>
    </row>
    <row r="4494" spans="7:11" x14ac:dyDescent="0.25">
      <c r="G4494" s="80" t="str">
        <f t="shared" si="70"/>
        <v>-</v>
      </c>
      <c r="K4494" s="298" t="str">
        <f>+CONTACTO!$C$6</f>
        <v>-</v>
      </c>
    </row>
    <row r="4495" spans="7:11" x14ac:dyDescent="0.25">
      <c r="G4495" s="80" t="str">
        <f t="shared" si="70"/>
        <v>-</v>
      </c>
      <c r="K4495" s="298" t="str">
        <f>+CONTACTO!$C$6</f>
        <v>-</v>
      </c>
    </row>
    <row r="4496" spans="7:11" x14ac:dyDescent="0.25">
      <c r="G4496" s="80" t="str">
        <f t="shared" si="70"/>
        <v>-</v>
      </c>
      <c r="K4496" s="298" t="str">
        <f>+CONTACTO!$C$6</f>
        <v>-</v>
      </c>
    </row>
    <row r="4497" spans="7:11" x14ac:dyDescent="0.25">
      <c r="G4497" s="80" t="str">
        <f t="shared" si="70"/>
        <v>-</v>
      </c>
      <c r="K4497" s="298" t="str">
        <f>+CONTACTO!$C$6</f>
        <v>-</v>
      </c>
    </row>
    <row r="4498" spans="7:11" x14ac:dyDescent="0.25">
      <c r="G4498" s="80" t="str">
        <f t="shared" si="70"/>
        <v>-</v>
      </c>
      <c r="K4498" s="298" t="str">
        <f>+CONTACTO!$C$6</f>
        <v>-</v>
      </c>
    </row>
    <row r="4499" spans="7:11" x14ac:dyDescent="0.25">
      <c r="G4499" s="80" t="str">
        <f t="shared" si="70"/>
        <v>-</v>
      </c>
      <c r="K4499" s="298" t="str">
        <f>+CONTACTO!$C$6</f>
        <v>-</v>
      </c>
    </row>
    <row r="4500" spans="7:11" x14ac:dyDescent="0.25">
      <c r="G4500" s="80" t="str">
        <f t="shared" si="70"/>
        <v>-</v>
      </c>
      <c r="K4500" s="298" t="str">
        <f>+CONTACTO!$C$6</f>
        <v>-</v>
      </c>
    </row>
    <row r="4501" spans="7:11" x14ac:dyDescent="0.25">
      <c r="G4501" s="80" t="str">
        <f t="shared" si="70"/>
        <v>-</v>
      </c>
      <c r="K4501" s="298" t="str">
        <f>+CONTACTO!$C$6</f>
        <v>-</v>
      </c>
    </row>
    <row r="4502" spans="7:11" x14ac:dyDescent="0.25">
      <c r="G4502" s="80" t="str">
        <f t="shared" si="70"/>
        <v>-</v>
      </c>
      <c r="K4502" s="298" t="str">
        <f>+CONTACTO!$C$6</f>
        <v>-</v>
      </c>
    </row>
    <row r="4503" spans="7:11" x14ac:dyDescent="0.25">
      <c r="G4503" s="80" t="str">
        <f t="shared" si="70"/>
        <v>-</v>
      </c>
      <c r="K4503" s="298" t="str">
        <f>+CONTACTO!$C$6</f>
        <v>-</v>
      </c>
    </row>
    <row r="4504" spans="7:11" x14ac:dyDescent="0.25">
      <c r="G4504" s="80" t="str">
        <f t="shared" si="70"/>
        <v>-</v>
      </c>
      <c r="K4504" s="298" t="str">
        <f>+CONTACTO!$C$6</f>
        <v>-</v>
      </c>
    </row>
    <row r="4505" spans="7:11" x14ac:dyDescent="0.25">
      <c r="G4505" s="80" t="str">
        <f t="shared" si="70"/>
        <v>-</v>
      </c>
      <c r="K4505" s="298" t="str">
        <f>+CONTACTO!$C$6</f>
        <v>-</v>
      </c>
    </row>
    <row r="4506" spans="7:11" x14ac:dyDescent="0.25">
      <c r="G4506" s="80" t="str">
        <f t="shared" si="70"/>
        <v>-</v>
      </c>
      <c r="K4506" s="298" t="str">
        <f>+CONTACTO!$C$6</f>
        <v>-</v>
      </c>
    </row>
    <row r="4507" spans="7:11" x14ac:dyDescent="0.25">
      <c r="G4507" s="80" t="str">
        <f t="shared" si="70"/>
        <v>-</v>
      </c>
      <c r="K4507" s="298" t="str">
        <f>+CONTACTO!$C$6</f>
        <v>-</v>
      </c>
    </row>
    <row r="4508" spans="7:11" x14ac:dyDescent="0.25">
      <c r="G4508" s="80" t="str">
        <f t="shared" si="70"/>
        <v>-</v>
      </c>
      <c r="K4508" s="298" t="str">
        <f>+CONTACTO!$C$6</f>
        <v>-</v>
      </c>
    </row>
    <row r="4509" spans="7:11" x14ac:dyDescent="0.25">
      <c r="G4509" s="80" t="str">
        <f t="shared" si="70"/>
        <v>-</v>
      </c>
      <c r="K4509" s="298" t="str">
        <f>+CONTACTO!$C$6</f>
        <v>-</v>
      </c>
    </row>
    <row r="4510" spans="7:11" x14ac:dyDescent="0.25">
      <c r="G4510" s="80" t="str">
        <f t="shared" si="70"/>
        <v>-</v>
      </c>
      <c r="K4510" s="298" t="str">
        <f>+CONTACTO!$C$6</f>
        <v>-</v>
      </c>
    </row>
    <row r="4511" spans="7:11" x14ac:dyDescent="0.25">
      <c r="G4511" s="80" t="str">
        <f t="shared" si="70"/>
        <v>-</v>
      </c>
      <c r="K4511" s="298" t="str">
        <f>+CONTACTO!$C$6</f>
        <v>-</v>
      </c>
    </row>
    <row r="4512" spans="7:11" x14ac:dyDescent="0.25">
      <c r="G4512" s="80" t="str">
        <f t="shared" si="70"/>
        <v>-</v>
      </c>
      <c r="K4512" s="298" t="str">
        <f>+CONTACTO!$C$6</f>
        <v>-</v>
      </c>
    </row>
    <row r="4513" spans="7:11" x14ac:dyDescent="0.25">
      <c r="G4513" s="80" t="str">
        <f t="shared" si="70"/>
        <v>-</v>
      </c>
      <c r="K4513" s="298" t="str">
        <f>+CONTACTO!$C$6</f>
        <v>-</v>
      </c>
    </row>
    <row r="4514" spans="7:11" x14ac:dyDescent="0.25">
      <c r="G4514" s="80" t="str">
        <f t="shared" si="70"/>
        <v>-</v>
      </c>
      <c r="K4514" s="298" t="str">
        <f>+CONTACTO!$C$6</f>
        <v>-</v>
      </c>
    </row>
    <row r="4515" spans="7:11" x14ac:dyDescent="0.25">
      <c r="G4515" s="80" t="str">
        <f t="shared" si="70"/>
        <v>-</v>
      </c>
      <c r="K4515" s="298" t="str">
        <f>+CONTACTO!$C$6</f>
        <v>-</v>
      </c>
    </row>
    <row r="4516" spans="7:11" x14ac:dyDescent="0.25">
      <c r="G4516" s="80" t="str">
        <f t="shared" si="70"/>
        <v>-</v>
      </c>
      <c r="K4516" s="298" t="str">
        <f>+CONTACTO!$C$6</f>
        <v>-</v>
      </c>
    </row>
    <row r="4517" spans="7:11" x14ac:dyDescent="0.25">
      <c r="G4517" s="80" t="str">
        <f t="shared" si="70"/>
        <v>-</v>
      </c>
      <c r="K4517" s="298" t="str">
        <f>+CONTACTO!$C$6</f>
        <v>-</v>
      </c>
    </row>
    <row r="4518" spans="7:11" x14ac:dyDescent="0.25">
      <c r="G4518" s="80" t="str">
        <f t="shared" si="70"/>
        <v>-</v>
      </c>
      <c r="K4518" s="298" t="str">
        <f>+CONTACTO!$C$6</f>
        <v>-</v>
      </c>
    </row>
    <row r="4519" spans="7:11" x14ac:dyDescent="0.25">
      <c r="G4519" s="80" t="str">
        <f t="shared" si="70"/>
        <v>-</v>
      </c>
      <c r="K4519" s="298" t="str">
        <f>+CONTACTO!$C$6</f>
        <v>-</v>
      </c>
    </row>
    <row r="4520" spans="7:11" x14ac:dyDescent="0.25">
      <c r="G4520" s="80" t="str">
        <f t="shared" si="70"/>
        <v>-</v>
      </c>
      <c r="K4520" s="298" t="str">
        <f>+CONTACTO!$C$6</f>
        <v>-</v>
      </c>
    </row>
    <row r="4521" spans="7:11" x14ac:dyDescent="0.25">
      <c r="G4521" s="80" t="str">
        <f t="shared" si="70"/>
        <v>-</v>
      </c>
      <c r="K4521" s="298" t="str">
        <f>+CONTACTO!$C$6</f>
        <v>-</v>
      </c>
    </row>
    <row r="4522" spans="7:11" x14ac:dyDescent="0.25">
      <c r="G4522" s="80" t="str">
        <f t="shared" si="70"/>
        <v>-</v>
      </c>
      <c r="K4522" s="298" t="str">
        <f>+CONTACTO!$C$6</f>
        <v>-</v>
      </c>
    </row>
    <row r="4523" spans="7:11" x14ac:dyDescent="0.25">
      <c r="G4523" s="80" t="str">
        <f t="shared" si="70"/>
        <v>-</v>
      </c>
      <c r="K4523" s="298" t="str">
        <f>+CONTACTO!$C$6</f>
        <v>-</v>
      </c>
    </row>
    <row r="4524" spans="7:11" x14ac:dyDescent="0.25">
      <c r="G4524" s="80" t="str">
        <f t="shared" si="70"/>
        <v>-</v>
      </c>
      <c r="K4524" s="298" t="str">
        <f>+CONTACTO!$C$6</f>
        <v>-</v>
      </c>
    </row>
    <row r="4525" spans="7:11" x14ac:dyDescent="0.25">
      <c r="G4525" s="80" t="str">
        <f t="shared" si="70"/>
        <v>-</v>
      </c>
      <c r="K4525" s="298" t="str">
        <f>+CONTACTO!$C$6</f>
        <v>-</v>
      </c>
    </row>
    <row r="4526" spans="7:11" x14ac:dyDescent="0.25">
      <c r="G4526" s="80" t="str">
        <f t="shared" si="70"/>
        <v>-</v>
      </c>
      <c r="K4526" s="298" t="str">
        <f>+CONTACTO!$C$6</f>
        <v>-</v>
      </c>
    </row>
    <row r="4527" spans="7:11" x14ac:dyDescent="0.25">
      <c r="G4527" s="80" t="str">
        <f t="shared" si="70"/>
        <v>-</v>
      </c>
      <c r="K4527" s="298" t="str">
        <f>+CONTACTO!$C$6</f>
        <v>-</v>
      </c>
    </row>
    <row r="4528" spans="7:11" x14ac:dyDescent="0.25">
      <c r="G4528" s="80" t="str">
        <f t="shared" si="70"/>
        <v>-</v>
      </c>
      <c r="K4528" s="298" t="str">
        <f>+CONTACTO!$C$6</f>
        <v>-</v>
      </c>
    </row>
    <row r="4529" spans="7:11" x14ac:dyDescent="0.25">
      <c r="G4529" s="80" t="str">
        <f t="shared" si="70"/>
        <v>-</v>
      </c>
      <c r="K4529" s="298" t="str">
        <f>+CONTACTO!$C$6</f>
        <v>-</v>
      </c>
    </row>
    <row r="4530" spans="7:11" x14ac:dyDescent="0.25">
      <c r="G4530" s="80" t="str">
        <f t="shared" si="70"/>
        <v>-</v>
      </c>
      <c r="K4530" s="298" t="str">
        <f>+CONTACTO!$C$6</f>
        <v>-</v>
      </c>
    </row>
    <row r="4531" spans="7:11" x14ac:dyDescent="0.25">
      <c r="G4531" s="80" t="str">
        <f t="shared" si="70"/>
        <v>-</v>
      </c>
      <c r="K4531" s="298" t="str">
        <f>+CONTACTO!$C$6</f>
        <v>-</v>
      </c>
    </row>
    <row r="4532" spans="7:11" x14ac:dyDescent="0.25">
      <c r="G4532" s="80" t="str">
        <f t="shared" si="70"/>
        <v>-</v>
      </c>
      <c r="K4532" s="298" t="str">
        <f>+CONTACTO!$C$6</f>
        <v>-</v>
      </c>
    </row>
    <row r="4533" spans="7:11" x14ac:dyDescent="0.25">
      <c r="G4533" s="80" t="str">
        <f t="shared" si="70"/>
        <v>-</v>
      </c>
      <c r="K4533" s="298" t="str">
        <f>+CONTACTO!$C$6</f>
        <v>-</v>
      </c>
    </row>
    <row r="4534" spans="7:11" x14ac:dyDescent="0.25">
      <c r="G4534" s="80" t="str">
        <f t="shared" si="70"/>
        <v>-</v>
      </c>
      <c r="K4534" s="298" t="str">
        <f>+CONTACTO!$C$6</f>
        <v>-</v>
      </c>
    </row>
    <row r="4535" spans="7:11" x14ac:dyDescent="0.25">
      <c r="G4535" s="80" t="str">
        <f t="shared" si="70"/>
        <v>-</v>
      </c>
      <c r="K4535" s="298" t="str">
        <f>+CONTACTO!$C$6</f>
        <v>-</v>
      </c>
    </row>
    <row r="4536" spans="7:11" x14ac:dyDescent="0.25">
      <c r="G4536" s="80" t="str">
        <f t="shared" si="70"/>
        <v>-</v>
      </c>
      <c r="K4536" s="298" t="str">
        <f>+CONTACTO!$C$6</f>
        <v>-</v>
      </c>
    </row>
    <row r="4537" spans="7:11" x14ac:dyDescent="0.25">
      <c r="G4537" s="80" t="str">
        <f t="shared" si="70"/>
        <v>-</v>
      </c>
      <c r="K4537" s="298" t="str">
        <f>+CONTACTO!$C$6</f>
        <v>-</v>
      </c>
    </row>
    <row r="4538" spans="7:11" x14ac:dyDescent="0.25">
      <c r="G4538" s="80" t="str">
        <f t="shared" si="70"/>
        <v>-</v>
      </c>
      <c r="K4538" s="298" t="str">
        <f>+CONTACTO!$C$6</f>
        <v>-</v>
      </c>
    </row>
    <row r="4539" spans="7:11" x14ac:dyDescent="0.25">
      <c r="G4539" s="80" t="str">
        <f t="shared" si="70"/>
        <v>-</v>
      </c>
      <c r="K4539" s="298" t="str">
        <f>+CONTACTO!$C$6</f>
        <v>-</v>
      </c>
    </row>
    <row r="4540" spans="7:11" x14ac:dyDescent="0.25">
      <c r="G4540" s="80" t="str">
        <f t="shared" si="70"/>
        <v>-</v>
      </c>
      <c r="K4540" s="298" t="str">
        <f>+CONTACTO!$C$6</f>
        <v>-</v>
      </c>
    </row>
    <row r="4541" spans="7:11" x14ac:dyDescent="0.25">
      <c r="G4541" s="80" t="str">
        <f t="shared" si="70"/>
        <v>-</v>
      </c>
      <c r="K4541" s="298" t="str">
        <f>+CONTACTO!$C$6</f>
        <v>-</v>
      </c>
    </row>
    <row r="4542" spans="7:11" x14ac:dyDescent="0.25">
      <c r="G4542" s="80" t="str">
        <f t="shared" si="70"/>
        <v>-</v>
      </c>
      <c r="K4542" s="298" t="str">
        <f>+CONTACTO!$C$6</f>
        <v>-</v>
      </c>
    </row>
    <row r="4543" spans="7:11" x14ac:dyDescent="0.25">
      <c r="G4543" s="80" t="str">
        <f t="shared" si="70"/>
        <v>-</v>
      </c>
      <c r="K4543" s="298" t="str">
        <f>+CONTACTO!$C$6</f>
        <v>-</v>
      </c>
    </row>
    <row r="4544" spans="7:11" x14ac:dyDescent="0.25">
      <c r="G4544" s="80" t="str">
        <f t="shared" si="70"/>
        <v>-</v>
      </c>
      <c r="K4544" s="298" t="str">
        <f>+CONTACTO!$C$6</f>
        <v>-</v>
      </c>
    </row>
    <row r="4545" spans="7:11" x14ac:dyDescent="0.25">
      <c r="G4545" s="80" t="str">
        <f t="shared" si="70"/>
        <v>-</v>
      </c>
      <c r="K4545" s="298" t="str">
        <f>+CONTACTO!$C$6</f>
        <v>-</v>
      </c>
    </row>
    <row r="4546" spans="7:11" x14ac:dyDescent="0.25">
      <c r="G4546" s="80" t="str">
        <f t="shared" si="70"/>
        <v>-</v>
      </c>
      <c r="K4546" s="298" t="str">
        <f>+CONTACTO!$C$6</f>
        <v>-</v>
      </c>
    </row>
    <row r="4547" spans="7:11" x14ac:dyDescent="0.25">
      <c r="G4547" s="80" t="str">
        <f t="shared" si="70"/>
        <v>-</v>
      </c>
      <c r="K4547" s="298" t="str">
        <f>+CONTACTO!$C$6</f>
        <v>-</v>
      </c>
    </row>
    <row r="4548" spans="7:11" x14ac:dyDescent="0.25">
      <c r="G4548" s="80" t="str">
        <f t="shared" si="70"/>
        <v>-</v>
      </c>
      <c r="K4548" s="298" t="str">
        <f>+CONTACTO!$C$6</f>
        <v>-</v>
      </c>
    </row>
    <row r="4549" spans="7:11" x14ac:dyDescent="0.25">
      <c r="G4549" s="80" t="str">
        <f t="shared" si="70"/>
        <v>-</v>
      </c>
      <c r="K4549" s="298" t="str">
        <f>+CONTACTO!$C$6</f>
        <v>-</v>
      </c>
    </row>
    <row r="4550" spans="7:11" x14ac:dyDescent="0.25">
      <c r="G4550" s="80" t="str">
        <f t="shared" si="70"/>
        <v>-</v>
      </c>
      <c r="K4550" s="298" t="str">
        <f>+CONTACTO!$C$6</f>
        <v>-</v>
      </c>
    </row>
    <row r="4551" spans="7:11" x14ac:dyDescent="0.25">
      <c r="G4551" s="80" t="str">
        <f t="shared" ref="G4551:G4614" si="71">IF(F4551="","-",IFERROR(+IF(F4551="si",(((E4551*19)/100)+E4551),E4551),"-"))</f>
        <v>-</v>
      </c>
      <c r="K4551" s="298" t="str">
        <f>+CONTACTO!$C$6</f>
        <v>-</v>
      </c>
    </row>
    <row r="4552" spans="7:11" x14ac:dyDescent="0.25">
      <c r="G4552" s="80" t="str">
        <f t="shared" si="71"/>
        <v>-</v>
      </c>
      <c r="K4552" s="298" t="str">
        <f>+CONTACTO!$C$6</f>
        <v>-</v>
      </c>
    </row>
    <row r="4553" spans="7:11" x14ac:dyDescent="0.25">
      <c r="G4553" s="80" t="str">
        <f t="shared" si="71"/>
        <v>-</v>
      </c>
      <c r="K4553" s="298" t="str">
        <f>+CONTACTO!$C$6</f>
        <v>-</v>
      </c>
    </row>
    <row r="4554" spans="7:11" x14ac:dyDescent="0.25">
      <c r="G4554" s="80" t="str">
        <f t="shared" si="71"/>
        <v>-</v>
      </c>
      <c r="K4554" s="298" t="str">
        <f>+CONTACTO!$C$6</f>
        <v>-</v>
      </c>
    </row>
    <row r="4555" spans="7:11" x14ac:dyDescent="0.25">
      <c r="G4555" s="80" t="str">
        <f t="shared" si="71"/>
        <v>-</v>
      </c>
      <c r="K4555" s="298" t="str">
        <f>+CONTACTO!$C$6</f>
        <v>-</v>
      </c>
    </row>
    <row r="4556" spans="7:11" x14ac:dyDescent="0.25">
      <c r="G4556" s="80" t="str">
        <f t="shared" si="71"/>
        <v>-</v>
      </c>
      <c r="K4556" s="298" t="str">
        <f>+CONTACTO!$C$6</f>
        <v>-</v>
      </c>
    </row>
    <row r="4557" spans="7:11" x14ac:dyDescent="0.25">
      <c r="G4557" s="80" t="str">
        <f t="shared" si="71"/>
        <v>-</v>
      </c>
      <c r="K4557" s="298" t="str">
        <f>+CONTACTO!$C$6</f>
        <v>-</v>
      </c>
    </row>
    <row r="4558" spans="7:11" x14ac:dyDescent="0.25">
      <c r="G4558" s="80" t="str">
        <f t="shared" si="71"/>
        <v>-</v>
      </c>
      <c r="K4558" s="298" t="str">
        <f>+CONTACTO!$C$6</f>
        <v>-</v>
      </c>
    </row>
    <row r="4559" spans="7:11" x14ac:dyDescent="0.25">
      <c r="G4559" s="80" t="str">
        <f t="shared" si="71"/>
        <v>-</v>
      </c>
      <c r="K4559" s="298" t="str">
        <f>+CONTACTO!$C$6</f>
        <v>-</v>
      </c>
    </row>
    <row r="4560" spans="7:11" x14ac:dyDescent="0.25">
      <c r="G4560" s="80" t="str">
        <f t="shared" si="71"/>
        <v>-</v>
      </c>
      <c r="K4560" s="298" t="str">
        <f>+CONTACTO!$C$6</f>
        <v>-</v>
      </c>
    </row>
    <row r="4561" spans="7:11" x14ac:dyDescent="0.25">
      <c r="G4561" s="80" t="str">
        <f t="shared" si="71"/>
        <v>-</v>
      </c>
      <c r="K4561" s="298" t="str">
        <f>+CONTACTO!$C$6</f>
        <v>-</v>
      </c>
    </row>
    <row r="4562" spans="7:11" x14ac:dyDescent="0.25">
      <c r="G4562" s="80" t="str">
        <f t="shared" si="71"/>
        <v>-</v>
      </c>
      <c r="K4562" s="298" t="str">
        <f>+CONTACTO!$C$6</f>
        <v>-</v>
      </c>
    </row>
    <row r="4563" spans="7:11" x14ac:dyDescent="0.25">
      <c r="G4563" s="80" t="str">
        <f t="shared" si="71"/>
        <v>-</v>
      </c>
      <c r="K4563" s="298" t="str">
        <f>+CONTACTO!$C$6</f>
        <v>-</v>
      </c>
    </row>
    <row r="4564" spans="7:11" x14ac:dyDescent="0.25">
      <c r="G4564" s="80" t="str">
        <f t="shared" si="71"/>
        <v>-</v>
      </c>
      <c r="K4564" s="298" t="str">
        <f>+CONTACTO!$C$6</f>
        <v>-</v>
      </c>
    </row>
    <row r="4565" spans="7:11" x14ac:dyDescent="0.25">
      <c r="G4565" s="80" t="str">
        <f t="shared" si="71"/>
        <v>-</v>
      </c>
      <c r="K4565" s="298" t="str">
        <f>+CONTACTO!$C$6</f>
        <v>-</v>
      </c>
    </row>
    <row r="4566" spans="7:11" x14ac:dyDescent="0.25">
      <c r="G4566" s="80" t="str">
        <f t="shared" si="71"/>
        <v>-</v>
      </c>
      <c r="K4566" s="298" t="str">
        <f>+CONTACTO!$C$6</f>
        <v>-</v>
      </c>
    </row>
    <row r="4567" spans="7:11" x14ac:dyDescent="0.25">
      <c r="G4567" s="80" t="str">
        <f t="shared" si="71"/>
        <v>-</v>
      </c>
      <c r="K4567" s="298" t="str">
        <f>+CONTACTO!$C$6</f>
        <v>-</v>
      </c>
    </row>
    <row r="4568" spans="7:11" x14ac:dyDescent="0.25">
      <c r="G4568" s="80" t="str">
        <f t="shared" si="71"/>
        <v>-</v>
      </c>
      <c r="K4568" s="298" t="str">
        <f>+CONTACTO!$C$6</f>
        <v>-</v>
      </c>
    </row>
    <row r="4569" spans="7:11" x14ac:dyDescent="0.25">
      <c r="G4569" s="80" t="str">
        <f t="shared" si="71"/>
        <v>-</v>
      </c>
      <c r="K4569" s="298" t="str">
        <f>+CONTACTO!$C$6</f>
        <v>-</v>
      </c>
    </row>
    <row r="4570" spans="7:11" x14ac:dyDescent="0.25">
      <c r="G4570" s="80" t="str">
        <f t="shared" si="71"/>
        <v>-</v>
      </c>
      <c r="K4570" s="298" t="str">
        <f>+CONTACTO!$C$6</f>
        <v>-</v>
      </c>
    </row>
    <row r="4571" spans="7:11" x14ac:dyDescent="0.25">
      <c r="G4571" s="80" t="str">
        <f t="shared" si="71"/>
        <v>-</v>
      </c>
      <c r="K4571" s="298" t="str">
        <f>+CONTACTO!$C$6</f>
        <v>-</v>
      </c>
    </row>
    <row r="4572" spans="7:11" x14ac:dyDescent="0.25">
      <c r="G4572" s="80" t="str">
        <f t="shared" si="71"/>
        <v>-</v>
      </c>
      <c r="K4572" s="298" t="str">
        <f>+CONTACTO!$C$6</f>
        <v>-</v>
      </c>
    </row>
    <row r="4573" spans="7:11" x14ac:dyDescent="0.25">
      <c r="G4573" s="80" t="str">
        <f t="shared" si="71"/>
        <v>-</v>
      </c>
      <c r="K4573" s="298" t="str">
        <f>+CONTACTO!$C$6</f>
        <v>-</v>
      </c>
    </row>
    <row r="4574" spans="7:11" x14ac:dyDescent="0.25">
      <c r="G4574" s="80" t="str">
        <f t="shared" si="71"/>
        <v>-</v>
      </c>
      <c r="K4574" s="298" t="str">
        <f>+CONTACTO!$C$6</f>
        <v>-</v>
      </c>
    </row>
    <row r="4575" spans="7:11" x14ac:dyDescent="0.25">
      <c r="G4575" s="80" t="str">
        <f t="shared" si="71"/>
        <v>-</v>
      </c>
      <c r="K4575" s="298" t="str">
        <f>+CONTACTO!$C$6</f>
        <v>-</v>
      </c>
    </row>
    <row r="4576" spans="7:11" x14ac:dyDescent="0.25">
      <c r="G4576" s="80" t="str">
        <f t="shared" si="71"/>
        <v>-</v>
      </c>
      <c r="K4576" s="298" t="str">
        <f>+CONTACTO!$C$6</f>
        <v>-</v>
      </c>
    </row>
    <row r="4577" spans="7:11" x14ac:dyDescent="0.25">
      <c r="G4577" s="80" t="str">
        <f t="shared" si="71"/>
        <v>-</v>
      </c>
      <c r="K4577" s="298" t="str">
        <f>+CONTACTO!$C$6</f>
        <v>-</v>
      </c>
    </row>
    <row r="4578" spans="7:11" x14ac:dyDescent="0.25">
      <c r="G4578" s="80" t="str">
        <f t="shared" si="71"/>
        <v>-</v>
      </c>
      <c r="K4578" s="298" t="str">
        <f>+CONTACTO!$C$6</f>
        <v>-</v>
      </c>
    </row>
    <row r="4579" spans="7:11" x14ac:dyDescent="0.25">
      <c r="G4579" s="80" t="str">
        <f t="shared" si="71"/>
        <v>-</v>
      </c>
      <c r="K4579" s="298" t="str">
        <f>+CONTACTO!$C$6</f>
        <v>-</v>
      </c>
    </row>
    <row r="4580" spans="7:11" x14ac:dyDescent="0.25">
      <c r="G4580" s="80" t="str">
        <f t="shared" si="71"/>
        <v>-</v>
      </c>
      <c r="K4580" s="298" t="str">
        <f>+CONTACTO!$C$6</f>
        <v>-</v>
      </c>
    </row>
    <row r="4581" spans="7:11" x14ac:dyDescent="0.25">
      <c r="G4581" s="80" t="str">
        <f t="shared" si="71"/>
        <v>-</v>
      </c>
      <c r="K4581" s="298" t="str">
        <f>+CONTACTO!$C$6</f>
        <v>-</v>
      </c>
    </row>
    <row r="4582" spans="7:11" x14ac:dyDescent="0.25">
      <c r="G4582" s="80" t="str">
        <f t="shared" si="71"/>
        <v>-</v>
      </c>
      <c r="K4582" s="298" t="str">
        <f>+CONTACTO!$C$6</f>
        <v>-</v>
      </c>
    </row>
    <row r="4583" spans="7:11" x14ac:dyDescent="0.25">
      <c r="G4583" s="80" t="str">
        <f t="shared" si="71"/>
        <v>-</v>
      </c>
      <c r="K4583" s="298" t="str">
        <f>+CONTACTO!$C$6</f>
        <v>-</v>
      </c>
    </row>
    <row r="4584" spans="7:11" x14ac:dyDescent="0.25">
      <c r="G4584" s="80" t="str">
        <f t="shared" si="71"/>
        <v>-</v>
      </c>
      <c r="K4584" s="298" t="str">
        <f>+CONTACTO!$C$6</f>
        <v>-</v>
      </c>
    </row>
    <row r="4585" spans="7:11" x14ac:dyDescent="0.25">
      <c r="G4585" s="80" t="str">
        <f t="shared" si="71"/>
        <v>-</v>
      </c>
      <c r="K4585" s="298" t="str">
        <f>+CONTACTO!$C$6</f>
        <v>-</v>
      </c>
    </row>
    <row r="4586" spans="7:11" x14ac:dyDescent="0.25">
      <c r="G4586" s="80" t="str">
        <f t="shared" si="71"/>
        <v>-</v>
      </c>
      <c r="K4586" s="298" t="str">
        <f>+CONTACTO!$C$6</f>
        <v>-</v>
      </c>
    </row>
    <row r="4587" spans="7:11" x14ac:dyDescent="0.25">
      <c r="G4587" s="80" t="str">
        <f t="shared" si="71"/>
        <v>-</v>
      </c>
      <c r="K4587" s="298" t="str">
        <f>+CONTACTO!$C$6</f>
        <v>-</v>
      </c>
    </row>
    <row r="4588" spans="7:11" x14ac:dyDescent="0.25">
      <c r="G4588" s="80" t="str">
        <f t="shared" si="71"/>
        <v>-</v>
      </c>
      <c r="K4588" s="298" t="str">
        <f>+CONTACTO!$C$6</f>
        <v>-</v>
      </c>
    </row>
    <row r="4589" spans="7:11" x14ac:dyDescent="0.25">
      <c r="G4589" s="80" t="str">
        <f t="shared" si="71"/>
        <v>-</v>
      </c>
      <c r="K4589" s="298" t="str">
        <f>+CONTACTO!$C$6</f>
        <v>-</v>
      </c>
    </row>
    <row r="4590" spans="7:11" x14ac:dyDescent="0.25">
      <c r="G4590" s="80" t="str">
        <f t="shared" si="71"/>
        <v>-</v>
      </c>
      <c r="K4590" s="298" t="str">
        <f>+CONTACTO!$C$6</f>
        <v>-</v>
      </c>
    </row>
    <row r="4591" spans="7:11" x14ac:dyDescent="0.25">
      <c r="G4591" s="80" t="str">
        <f t="shared" si="71"/>
        <v>-</v>
      </c>
      <c r="K4591" s="298" t="str">
        <f>+CONTACTO!$C$6</f>
        <v>-</v>
      </c>
    </row>
    <row r="4592" spans="7:11" x14ac:dyDescent="0.25">
      <c r="G4592" s="80" t="str">
        <f t="shared" si="71"/>
        <v>-</v>
      </c>
      <c r="K4592" s="298" t="str">
        <f>+CONTACTO!$C$6</f>
        <v>-</v>
      </c>
    </row>
    <row r="4593" spans="7:11" x14ac:dyDescent="0.25">
      <c r="G4593" s="80" t="str">
        <f t="shared" si="71"/>
        <v>-</v>
      </c>
      <c r="K4593" s="298" t="str">
        <f>+CONTACTO!$C$6</f>
        <v>-</v>
      </c>
    </row>
    <row r="4594" spans="7:11" x14ac:dyDescent="0.25">
      <c r="G4594" s="80" t="str">
        <f t="shared" si="71"/>
        <v>-</v>
      </c>
      <c r="K4594" s="298" t="str">
        <f>+CONTACTO!$C$6</f>
        <v>-</v>
      </c>
    </row>
    <row r="4595" spans="7:11" x14ac:dyDescent="0.25">
      <c r="G4595" s="80" t="str">
        <f t="shared" si="71"/>
        <v>-</v>
      </c>
      <c r="K4595" s="298" t="str">
        <f>+CONTACTO!$C$6</f>
        <v>-</v>
      </c>
    </row>
    <row r="4596" spans="7:11" x14ac:dyDescent="0.25">
      <c r="G4596" s="80" t="str">
        <f t="shared" si="71"/>
        <v>-</v>
      </c>
      <c r="K4596" s="298" t="str">
        <f>+CONTACTO!$C$6</f>
        <v>-</v>
      </c>
    </row>
    <row r="4597" spans="7:11" x14ac:dyDescent="0.25">
      <c r="G4597" s="80" t="str">
        <f t="shared" si="71"/>
        <v>-</v>
      </c>
      <c r="K4597" s="298" t="str">
        <f>+CONTACTO!$C$6</f>
        <v>-</v>
      </c>
    </row>
    <row r="4598" spans="7:11" x14ac:dyDescent="0.25">
      <c r="G4598" s="80" t="str">
        <f t="shared" si="71"/>
        <v>-</v>
      </c>
      <c r="K4598" s="298" t="str">
        <f>+CONTACTO!$C$6</f>
        <v>-</v>
      </c>
    </row>
    <row r="4599" spans="7:11" x14ac:dyDescent="0.25">
      <c r="G4599" s="80" t="str">
        <f t="shared" si="71"/>
        <v>-</v>
      </c>
      <c r="K4599" s="298" t="str">
        <f>+CONTACTO!$C$6</f>
        <v>-</v>
      </c>
    </row>
    <row r="4600" spans="7:11" x14ac:dyDescent="0.25">
      <c r="G4600" s="80" t="str">
        <f t="shared" si="71"/>
        <v>-</v>
      </c>
      <c r="K4600" s="298" t="str">
        <f>+CONTACTO!$C$6</f>
        <v>-</v>
      </c>
    </row>
    <row r="4601" spans="7:11" x14ac:dyDescent="0.25">
      <c r="G4601" s="80" t="str">
        <f t="shared" si="71"/>
        <v>-</v>
      </c>
      <c r="K4601" s="298" t="str">
        <f>+CONTACTO!$C$6</f>
        <v>-</v>
      </c>
    </row>
    <row r="4602" spans="7:11" x14ac:dyDescent="0.25">
      <c r="G4602" s="80" t="str">
        <f t="shared" si="71"/>
        <v>-</v>
      </c>
      <c r="K4602" s="298" t="str">
        <f>+CONTACTO!$C$6</f>
        <v>-</v>
      </c>
    </row>
    <row r="4603" spans="7:11" x14ac:dyDescent="0.25">
      <c r="G4603" s="80" t="str">
        <f t="shared" si="71"/>
        <v>-</v>
      </c>
      <c r="K4603" s="298" t="str">
        <f>+CONTACTO!$C$6</f>
        <v>-</v>
      </c>
    </row>
    <row r="4604" spans="7:11" x14ac:dyDescent="0.25">
      <c r="G4604" s="80" t="str">
        <f t="shared" si="71"/>
        <v>-</v>
      </c>
      <c r="K4604" s="298" t="str">
        <f>+CONTACTO!$C$6</f>
        <v>-</v>
      </c>
    </row>
    <row r="4605" spans="7:11" x14ac:dyDescent="0.25">
      <c r="G4605" s="80" t="str">
        <f t="shared" si="71"/>
        <v>-</v>
      </c>
      <c r="K4605" s="298" t="str">
        <f>+CONTACTO!$C$6</f>
        <v>-</v>
      </c>
    </row>
    <row r="4606" spans="7:11" x14ac:dyDescent="0.25">
      <c r="G4606" s="80" t="str">
        <f t="shared" si="71"/>
        <v>-</v>
      </c>
      <c r="K4606" s="298" t="str">
        <f>+CONTACTO!$C$6</f>
        <v>-</v>
      </c>
    </row>
    <row r="4607" spans="7:11" x14ac:dyDescent="0.25">
      <c r="G4607" s="80" t="str">
        <f t="shared" si="71"/>
        <v>-</v>
      </c>
      <c r="K4607" s="298" t="str">
        <f>+CONTACTO!$C$6</f>
        <v>-</v>
      </c>
    </row>
    <row r="4608" spans="7:11" x14ac:dyDescent="0.25">
      <c r="G4608" s="80" t="str">
        <f t="shared" si="71"/>
        <v>-</v>
      </c>
      <c r="K4608" s="298" t="str">
        <f>+CONTACTO!$C$6</f>
        <v>-</v>
      </c>
    </row>
    <row r="4609" spans="7:11" x14ac:dyDescent="0.25">
      <c r="G4609" s="80" t="str">
        <f t="shared" si="71"/>
        <v>-</v>
      </c>
      <c r="K4609" s="298" t="str">
        <f>+CONTACTO!$C$6</f>
        <v>-</v>
      </c>
    </row>
    <row r="4610" spans="7:11" x14ac:dyDescent="0.25">
      <c r="G4610" s="80" t="str">
        <f t="shared" si="71"/>
        <v>-</v>
      </c>
      <c r="K4610" s="298" t="str">
        <f>+CONTACTO!$C$6</f>
        <v>-</v>
      </c>
    </row>
    <row r="4611" spans="7:11" x14ac:dyDescent="0.25">
      <c r="G4611" s="80" t="str">
        <f t="shared" si="71"/>
        <v>-</v>
      </c>
      <c r="K4611" s="298" t="str">
        <f>+CONTACTO!$C$6</f>
        <v>-</v>
      </c>
    </row>
    <row r="4612" spans="7:11" x14ac:dyDescent="0.25">
      <c r="G4612" s="80" t="str">
        <f t="shared" si="71"/>
        <v>-</v>
      </c>
      <c r="K4612" s="298" t="str">
        <f>+CONTACTO!$C$6</f>
        <v>-</v>
      </c>
    </row>
    <row r="4613" spans="7:11" x14ac:dyDescent="0.25">
      <c r="G4613" s="80" t="str">
        <f t="shared" si="71"/>
        <v>-</v>
      </c>
      <c r="K4613" s="298" t="str">
        <f>+CONTACTO!$C$6</f>
        <v>-</v>
      </c>
    </row>
    <row r="4614" spans="7:11" x14ac:dyDescent="0.25">
      <c r="G4614" s="80" t="str">
        <f t="shared" si="71"/>
        <v>-</v>
      </c>
      <c r="K4614" s="298" t="str">
        <f>+CONTACTO!$C$6</f>
        <v>-</v>
      </c>
    </row>
    <row r="4615" spans="7:11" x14ac:dyDescent="0.25">
      <c r="G4615" s="80" t="str">
        <f t="shared" ref="G4615:G4678" si="72">IF(F4615="","-",IFERROR(+IF(F4615="si",(((E4615*19)/100)+E4615),E4615),"-"))</f>
        <v>-</v>
      </c>
      <c r="K4615" s="298" t="str">
        <f>+CONTACTO!$C$6</f>
        <v>-</v>
      </c>
    </row>
    <row r="4616" spans="7:11" x14ac:dyDescent="0.25">
      <c r="G4616" s="80" t="str">
        <f t="shared" si="72"/>
        <v>-</v>
      </c>
      <c r="K4616" s="298" t="str">
        <f>+CONTACTO!$C$6</f>
        <v>-</v>
      </c>
    </row>
    <row r="4617" spans="7:11" x14ac:dyDescent="0.25">
      <c r="G4617" s="80" t="str">
        <f t="shared" si="72"/>
        <v>-</v>
      </c>
      <c r="K4617" s="298" t="str">
        <f>+CONTACTO!$C$6</f>
        <v>-</v>
      </c>
    </row>
    <row r="4618" spans="7:11" x14ac:dyDescent="0.25">
      <c r="G4618" s="80" t="str">
        <f t="shared" si="72"/>
        <v>-</v>
      </c>
      <c r="K4618" s="298" t="str">
        <f>+CONTACTO!$C$6</f>
        <v>-</v>
      </c>
    </row>
    <row r="4619" spans="7:11" x14ac:dyDescent="0.25">
      <c r="G4619" s="80" t="str">
        <f t="shared" si="72"/>
        <v>-</v>
      </c>
      <c r="K4619" s="298" t="str">
        <f>+CONTACTO!$C$6</f>
        <v>-</v>
      </c>
    </row>
    <row r="4620" spans="7:11" x14ac:dyDescent="0.25">
      <c r="G4620" s="80" t="str">
        <f t="shared" si="72"/>
        <v>-</v>
      </c>
      <c r="K4620" s="298" t="str">
        <f>+CONTACTO!$C$6</f>
        <v>-</v>
      </c>
    </row>
    <row r="4621" spans="7:11" x14ac:dyDescent="0.25">
      <c r="G4621" s="80" t="str">
        <f t="shared" si="72"/>
        <v>-</v>
      </c>
      <c r="K4621" s="298" t="str">
        <f>+CONTACTO!$C$6</f>
        <v>-</v>
      </c>
    </row>
    <row r="4622" spans="7:11" x14ac:dyDescent="0.25">
      <c r="G4622" s="80" t="str">
        <f t="shared" si="72"/>
        <v>-</v>
      </c>
      <c r="K4622" s="298" t="str">
        <f>+CONTACTO!$C$6</f>
        <v>-</v>
      </c>
    </row>
    <row r="4623" spans="7:11" x14ac:dyDescent="0.25">
      <c r="G4623" s="80" t="str">
        <f t="shared" si="72"/>
        <v>-</v>
      </c>
      <c r="K4623" s="298" t="str">
        <f>+CONTACTO!$C$6</f>
        <v>-</v>
      </c>
    </row>
    <row r="4624" spans="7:11" x14ac:dyDescent="0.25">
      <c r="G4624" s="80" t="str">
        <f t="shared" si="72"/>
        <v>-</v>
      </c>
      <c r="K4624" s="298" t="str">
        <f>+CONTACTO!$C$6</f>
        <v>-</v>
      </c>
    </row>
    <row r="4625" spans="7:11" x14ac:dyDescent="0.25">
      <c r="G4625" s="80" t="str">
        <f t="shared" si="72"/>
        <v>-</v>
      </c>
      <c r="K4625" s="298" t="str">
        <f>+CONTACTO!$C$6</f>
        <v>-</v>
      </c>
    </row>
    <row r="4626" spans="7:11" x14ac:dyDescent="0.25">
      <c r="G4626" s="80" t="str">
        <f t="shared" si="72"/>
        <v>-</v>
      </c>
      <c r="K4626" s="298" t="str">
        <f>+CONTACTO!$C$6</f>
        <v>-</v>
      </c>
    </row>
    <row r="4627" spans="7:11" x14ac:dyDescent="0.25">
      <c r="G4627" s="80" t="str">
        <f t="shared" si="72"/>
        <v>-</v>
      </c>
      <c r="K4627" s="298" t="str">
        <f>+CONTACTO!$C$6</f>
        <v>-</v>
      </c>
    </row>
    <row r="4628" spans="7:11" x14ac:dyDescent="0.25">
      <c r="G4628" s="80" t="str">
        <f t="shared" si="72"/>
        <v>-</v>
      </c>
      <c r="K4628" s="298" t="str">
        <f>+CONTACTO!$C$6</f>
        <v>-</v>
      </c>
    </row>
    <row r="4629" spans="7:11" x14ac:dyDescent="0.25">
      <c r="G4629" s="80" t="str">
        <f t="shared" si="72"/>
        <v>-</v>
      </c>
      <c r="K4629" s="298" t="str">
        <f>+CONTACTO!$C$6</f>
        <v>-</v>
      </c>
    </row>
    <row r="4630" spans="7:11" x14ac:dyDescent="0.25">
      <c r="G4630" s="80" t="str">
        <f t="shared" si="72"/>
        <v>-</v>
      </c>
      <c r="K4630" s="298" t="str">
        <f>+CONTACTO!$C$6</f>
        <v>-</v>
      </c>
    </row>
    <row r="4631" spans="7:11" x14ac:dyDescent="0.25">
      <c r="G4631" s="80" t="str">
        <f t="shared" si="72"/>
        <v>-</v>
      </c>
      <c r="K4631" s="298" t="str">
        <f>+CONTACTO!$C$6</f>
        <v>-</v>
      </c>
    </row>
    <row r="4632" spans="7:11" x14ac:dyDescent="0.25">
      <c r="G4632" s="80" t="str">
        <f t="shared" si="72"/>
        <v>-</v>
      </c>
      <c r="K4632" s="298" t="str">
        <f>+CONTACTO!$C$6</f>
        <v>-</v>
      </c>
    </row>
    <row r="4633" spans="7:11" x14ac:dyDescent="0.25">
      <c r="G4633" s="80" t="str">
        <f t="shared" si="72"/>
        <v>-</v>
      </c>
      <c r="K4633" s="298" t="str">
        <f>+CONTACTO!$C$6</f>
        <v>-</v>
      </c>
    </row>
    <row r="4634" spans="7:11" x14ac:dyDescent="0.25">
      <c r="G4634" s="80" t="str">
        <f t="shared" si="72"/>
        <v>-</v>
      </c>
      <c r="K4634" s="298" t="str">
        <f>+CONTACTO!$C$6</f>
        <v>-</v>
      </c>
    </row>
    <row r="4635" spans="7:11" x14ac:dyDescent="0.25">
      <c r="G4635" s="80" t="str">
        <f t="shared" si="72"/>
        <v>-</v>
      </c>
      <c r="K4635" s="298" t="str">
        <f>+CONTACTO!$C$6</f>
        <v>-</v>
      </c>
    </row>
    <row r="4636" spans="7:11" x14ac:dyDescent="0.25">
      <c r="G4636" s="80" t="str">
        <f t="shared" si="72"/>
        <v>-</v>
      </c>
      <c r="K4636" s="298" t="str">
        <f>+CONTACTO!$C$6</f>
        <v>-</v>
      </c>
    </row>
    <row r="4637" spans="7:11" x14ac:dyDescent="0.25">
      <c r="G4637" s="80" t="str">
        <f t="shared" si="72"/>
        <v>-</v>
      </c>
      <c r="K4637" s="298" t="str">
        <f>+CONTACTO!$C$6</f>
        <v>-</v>
      </c>
    </row>
    <row r="4638" spans="7:11" x14ac:dyDescent="0.25">
      <c r="G4638" s="80" t="str">
        <f t="shared" si="72"/>
        <v>-</v>
      </c>
      <c r="K4638" s="298" t="str">
        <f>+CONTACTO!$C$6</f>
        <v>-</v>
      </c>
    </row>
    <row r="4639" spans="7:11" x14ac:dyDescent="0.25">
      <c r="G4639" s="80" t="str">
        <f t="shared" si="72"/>
        <v>-</v>
      </c>
      <c r="K4639" s="298" t="str">
        <f>+CONTACTO!$C$6</f>
        <v>-</v>
      </c>
    </row>
    <row r="4640" spans="7:11" x14ac:dyDescent="0.25">
      <c r="G4640" s="80" t="str">
        <f t="shared" si="72"/>
        <v>-</v>
      </c>
      <c r="K4640" s="298" t="str">
        <f>+CONTACTO!$C$6</f>
        <v>-</v>
      </c>
    </row>
    <row r="4641" spans="7:11" x14ac:dyDescent="0.25">
      <c r="G4641" s="80" t="str">
        <f t="shared" si="72"/>
        <v>-</v>
      </c>
      <c r="K4641" s="298" t="str">
        <f>+CONTACTO!$C$6</f>
        <v>-</v>
      </c>
    </row>
    <row r="4642" spans="7:11" x14ac:dyDescent="0.25">
      <c r="G4642" s="80" t="str">
        <f t="shared" si="72"/>
        <v>-</v>
      </c>
      <c r="K4642" s="298" t="str">
        <f>+CONTACTO!$C$6</f>
        <v>-</v>
      </c>
    </row>
    <row r="4643" spans="7:11" x14ac:dyDescent="0.25">
      <c r="G4643" s="80" t="str">
        <f t="shared" si="72"/>
        <v>-</v>
      </c>
      <c r="K4643" s="298" t="str">
        <f>+CONTACTO!$C$6</f>
        <v>-</v>
      </c>
    </row>
    <row r="4644" spans="7:11" x14ac:dyDescent="0.25">
      <c r="G4644" s="80" t="str">
        <f t="shared" si="72"/>
        <v>-</v>
      </c>
      <c r="K4644" s="298" t="str">
        <f>+CONTACTO!$C$6</f>
        <v>-</v>
      </c>
    </row>
    <row r="4645" spans="7:11" x14ac:dyDescent="0.25">
      <c r="G4645" s="80" t="str">
        <f t="shared" si="72"/>
        <v>-</v>
      </c>
      <c r="K4645" s="298" t="str">
        <f>+CONTACTO!$C$6</f>
        <v>-</v>
      </c>
    </row>
    <row r="4646" spans="7:11" x14ac:dyDescent="0.25">
      <c r="G4646" s="80" t="str">
        <f t="shared" si="72"/>
        <v>-</v>
      </c>
      <c r="K4646" s="298" t="str">
        <f>+CONTACTO!$C$6</f>
        <v>-</v>
      </c>
    </row>
    <row r="4647" spans="7:11" x14ac:dyDescent="0.25">
      <c r="G4647" s="80" t="str">
        <f t="shared" si="72"/>
        <v>-</v>
      </c>
      <c r="K4647" s="298" t="str">
        <f>+CONTACTO!$C$6</f>
        <v>-</v>
      </c>
    </row>
    <row r="4648" spans="7:11" x14ac:dyDescent="0.25">
      <c r="G4648" s="80" t="str">
        <f t="shared" si="72"/>
        <v>-</v>
      </c>
      <c r="K4648" s="298" t="str">
        <f>+CONTACTO!$C$6</f>
        <v>-</v>
      </c>
    </row>
    <row r="4649" spans="7:11" x14ac:dyDescent="0.25">
      <c r="G4649" s="80" t="str">
        <f t="shared" si="72"/>
        <v>-</v>
      </c>
      <c r="K4649" s="298" t="str">
        <f>+CONTACTO!$C$6</f>
        <v>-</v>
      </c>
    </row>
    <row r="4650" spans="7:11" x14ac:dyDescent="0.25">
      <c r="G4650" s="80" t="str">
        <f t="shared" si="72"/>
        <v>-</v>
      </c>
      <c r="K4650" s="298" t="str">
        <f>+CONTACTO!$C$6</f>
        <v>-</v>
      </c>
    </row>
    <row r="4651" spans="7:11" x14ac:dyDescent="0.25">
      <c r="G4651" s="80" t="str">
        <f t="shared" si="72"/>
        <v>-</v>
      </c>
      <c r="K4651" s="298" t="str">
        <f>+CONTACTO!$C$6</f>
        <v>-</v>
      </c>
    </row>
    <row r="4652" spans="7:11" x14ac:dyDescent="0.25">
      <c r="G4652" s="80" t="str">
        <f t="shared" si="72"/>
        <v>-</v>
      </c>
      <c r="K4652" s="298" t="str">
        <f>+CONTACTO!$C$6</f>
        <v>-</v>
      </c>
    </row>
    <row r="4653" spans="7:11" x14ac:dyDescent="0.25">
      <c r="G4653" s="80" t="str">
        <f t="shared" si="72"/>
        <v>-</v>
      </c>
      <c r="K4653" s="298" t="str">
        <f>+CONTACTO!$C$6</f>
        <v>-</v>
      </c>
    </row>
    <row r="4654" spans="7:11" x14ac:dyDescent="0.25">
      <c r="G4654" s="80" t="str">
        <f t="shared" si="72"/>
        <v>-</v>
      </c>
      <c r="K4654" s="298" t="str">
        <f>+CONTACTO!$C$6</f>
        <v>-</v>
      </c>
    </row>
    <row r="4655" spans="7:11" x14ac:dyDescent="0.25">
      <c r="G4655" s="80" t="str">
        <f t="shared" si="72"/>
        <v>-</v>
      </c>
      <c r="K4655" s="298" t="str">
        <f>+CONTACTO!$C$6</f>
        <v>-</v>
      </c>
    </row>
    <row r="4656" spans="7:11" x14ac:dyDescent="0.25">
      <c r="G4656" s="80" t="str">
        <f t="shared" si="72"/>
        <v>-</v>
      </c>
      <c r="K4656" s="298" t="str">
        <f>+CONTACTO!$C$6</f>
        <v>-</v>
      </c>
    </row>
    <row r="4657" spans="7:11" x14ac:dyDescent="0.25">
      <c r="G4657" s="80" t="str">
        <f t="shared" si="72"/>
        <v>-</v>
      </c>
      <c r="K4657" s="298" t="str">
        <f>+CONTACTO!$C$6</f>
        <v>-</v>
      </c>
    </row>
    <row r="4658" spans="7:11" x14ac:dyDescent="0.25">
      <c r="G4658" s="80" t="str">
        <f t="shared" si="72"/>
        <v>-</v>
      </c>
      <c r="K4658" s="298" t="str">
        <f>+CONTACTO!$C$6</f>
        <v>-</v>
      </c>
    </row>
    <row r="4659" spans="7:11" x14ac:dyDescent="0.25">
      <c r="G4659" s="80" t="str">
        <f t="shared" si="72"/>
        <v>-</v>
      </c>
      <c r="K4659" s="298" t="str">
        <f>+CONTACTO!$C$6</f>
        <v>-</v>
      </c>
    </row>
    <row r="4660" spans="7:11" x14ac:dyDescent="0.25">
      <c r="G4660" s="80" t="str">
        <f t="shared" si="72"/>
        <v>-</v>
      </c>
      <c r="K4660" s="298" t="str">
        <f>+CONTACTO!$C$6</f>
        <v>-</v>
      </c>
    </row>
    <row r="4661" spans="7:11" x14ac:dyDescent="0.25">
      <c r="G4661" s="80" t="str">
        <f t="shared" si="72"/>
        <v>-</v>
      </c>
      <c r="K4661" s="298" t="str">
        <f>+CONTACTO!$C$6</f>
        <v>-</v>
      </c>
    </row>
    <row r="4662" spans="7:11" x14ac:dyDescent="0.25">
      <c r="G4662" s="80" t="str">
        <f t="shared" si="72"/>
        <v>-</v>
      </c>
      <c r="K4662" s="298" t="str">
        <f>+CONTACTO!$C$6</f>
        <v>-</v>
      </c>
    </row>
    <row r="4663" spans="7:11" x14ac:dyDescent="0.25">
      <c r="G4663" s="80" t="str">
        <f t="shared" si="72"/>
        <v>-</v>
      </c>
      <c r="K4663" s="298" t="str">
        <f>+CONTACTO!$C$6</f>
        <v>-</v>
      </c>
    </row>
    <row r="4664" spans="7:11" x14ac:dyDescent="0.25">
      <c r="G4664" s="80" t="str">
        <f t="shared" si="72"/>
        <v>-</v>
      </c>
      <c r="K4664" s="298" t="str">
        <f>+CONTACTO!$C$6</f>
        <v>-</v>
      </c>
    </row>
    <row r="4665" spans="7:11" x14ac:dyDescent="0.25">
      <c r="G4665" s="80" t="str">
        <f t="shared" si="72"/>
        <v>-</v>
      </c>
      <c r="K4665" s="298" t="str">
        <f>+CONTACTO!$C$6</f>
        <v>-</v>
      </c>
    </row>
    <row r="4666" spans="7:11" x14ac:dyDescent="0.25">
      <c r="G4666" s="80" t="str">
        <f t="shared" si="72"/>
        <v>-</v>
      </c>
      <c r="K4666" s="298" t="str">
        <f>+CONTACTO!$C$6</f>
        <v>-</v>
      </c>
    </row>
    <row r="4667" spans="7:11" x14ac:dyDescent="0.25">
      <c r="G4667" s="80" t="str">
        <f t="shared" si="72"/>
        <v>-</v>
      </c>
      <c r="K4667" s="298" t="str">
        <f>+CONTACTO!$C$6</f>
        <v>-</v>
      </c>
    </row>
    <row r="4668" spans="7:11" x14ac:dyDescent="0.25">
      <c r="G4668" s="80" t="str">
        <f t="shared" si="72"/>
        <v>-</v>
      </c>
      <c r="K4668" s="298" t="str">
        <f>+CONTACTO!$C$6</f>
        <v>-</v>
      </c>
    </row>
    <row r="4669" spans="7:11" x14ac:dyDescent="0.25">
      <c r="G4669" s="80" t="str">
        <f t="shared" si="72"/>
        <v>-</v>
      </c>
      <c r="K4669" s="298" t="str">
        <f>+CONTACTO!$C$6</f>
        <v>-</v>
      </c>
    </row>
    <row r="4670" spans="7:11" x14ac:dyDescent="0.25">
      <c r="G4670" s="80" t="str">
        <f t="shared" si="72"/>
        <v>-</v>
      </c>
      <c r="K4670" s="298" t="str">
        <f>+CONTACTO!$C$6</f>
        <v>-</v>
      </c>
    </row>
    <row r="4671" spans="7:11" x14ac:dyDescent="0.25">
      <c r="G4671" s="80" t="str">
        <f t="shared" si="72"/>
        <v>-</v>
      </c>
      <c r="K4671" s="298" t="str">
        <f>+CONTACTO!$C$6</f>
        <v>-</v>
      </c>
    </row>
    <row r="4672" spans="7:11" x14ac:dyDescent="0.25">
      <c r="G4672" s="80" t="str">
        <f t="shared" si="72"/>
        <v>-</v>
      </c>
      <c r="K4672" s="298" t="str">
        <f>+CONTACTO!$C$6</f>
        <v>-</v>
      </c>
    </row>
    <row r="4673" spans="7:11" x14ac:dyDescent="0.25">
      <c r="G4673" s="80" t="str">
        <f t="shared" si="72"/>
        <v>-</v>
      </c>
      <c r="K4673" s="298" t="str">
        <f>+CONTACTO!$C$6</f>
        <v>-</v>
      </c>
    </row>
    <row r="4674" spans="7:11" x14ac:dyDescent="0.25">
      <c r="G4674" s="80" t="str">
        <f t="shared" si="72"/>
        <v>-</v>
      </c>
      <c r="K4674" s="298" t="str">
        <f>+CONTACTO!$C$6</f>
        <v>-</v>
      </c>
    </row>
    <row r="4675" spans="7:11" x14ac:dyDescent="0.25">
      <c r="G4675" s="80" t="str">
        <f t="shared" si="72"/>
        <v>-</v>
      </c>
      <c r="K4675" s="298" t="str">
        <f>+CONTACTO!$C$6</f>
        <v>-</v>
      </c>
    </row>
    <row r="4676" spans="7:11" x14ac:dyDescent="0.25">
      <c r="G4676" s="80" t="str">
        <f t="shared" si="72"/>
        <v>-</v>
      </c>
      <c r="K4676" s="298" t="str">
        <f>+CONTACTO!$C$6</f>
        <v>-</v>
      </c>
    </row>
    <row r="4677" spans="7:11" x14ac:dyDescent="0.25">
      <c r="G4677" s="80" t="str">
        <f t="shared" si="72"/>
        <v>-</v>
      </c>
      <c r="K4677" s="298" t="str">
        <f>+CONTACTO!$C$6</f>
        <v>-</v>
      </c>
    </row>
    <row r="4678" spans="7:11" x14ac:dyDescent="0.25">
      <c r="G4678" s="80" t="str">
        <f t="shared" si="72"/>
        <v>-</v>
      </c>
      <c r="K4678" s="298" t="str">
        <f>+CONTACTO!$C$6</f>
        <v>-</v>
      </c>
    </row>
    <row r="4679" spans="7:11" x14ac:dyDescent="0.25">
      <c r="G4679" s="80" t="str">
        <f t="shared" ref="G4679:G4742" si="73">IF(F4679="","-",IFERROR(+IF(F4679="si",(((E4679*19)/100)+E4679),E4679),"-"))</f>
        <v>-</v>
      </c>
      <c r="K4679" s="298" t="str">
        <f>+CONTACTO!$C$6</f>
        <v>-</v>
      </c>
    </row>
    <row r="4680" spans="7:11" x14ac:dyDescent="0.25">
      <c r="G4680" s="80" t="str">
        <f t="shared" si="73"/>
        <v>-</v>
      </c>
      <c r="K4680" s="298" t="str">
        <f>+CONTACTO!$C$6</f>
        <v>-</v>
      </c>
    </row>
    <row r="4681" spans="7:11" x14ac:dyDescent="0.25">
      <c r="G4681" s="80" t="str">
        <f t="shared" si="73"/>
        <v>-</v>
      </c>
      <c r="K4681" s="298" t="str">
        <f>+CONTACTO!$C$6</f>
        <v>-</v>
      </c>
    </row>
    <row r="4682" spans="7:11" x14ac:dyDescent="0.25">
      <c r="G4682" s="80" t="str">
        <f t="shared" si="73"/>
        <v>-</v>
      </c>
      <c r="K4682" s="298" t="str">
        <f>+CONTACTO!$C$6</f>
        <v>-</v>
      </c>
    </row>
    <row r="4683" spans="7:11" x14ac:dyDescent="0.25">
      <c r="G4683" s="80" t="str">
        <f t="shared" si="73"/>
        <v>-</v>
      </c>
      <c r="K4683" s="298" t="str">
        <f>+CONTACTO!$C$6</f>
        <v>-</v>
      </c>
    </row>
    <row r="4684" spans="7:11" x14ac:dyDescent="0.25">
      <c r="G4684" s="80" t="str">
        <f t="shared" si="73"/>
        <v>-</v>
      </c>
      <c r="K4684" s="298" t="str">
        <f>+CONTACTO!$C$6</f>
        <v>-</v>
      </c>
    </row>
    <row r="4685" spans="7:11" x14ac:dyDescent="0.25">
      <c r="G4685" s="80" t="str">
        <f t="shared" si="73"/>
        <v>-</v>
      </c>
      <c r="K4685" s="298" t="str">
        <f>+CONTACTO!$C$6</f>
        <v>-</v>
      </c>
    </row>
    <row r="4686" spans="7:11" x14ac:dyDescent="0.25">
      <c r="G4686" s="80" t="str">
        <f t="shared" si="73"/>
        <v>-</v>
      </c>
      <c r="K4686" s="298" t="str">
        <f>+CONTACTO!$C$6</f>
        <v>-</v>
      </c>
    </row>
    <row r="4687" spans="7:11" x14ac:dyDescent="0.25">
      <c r="G4687" s="80" t="str">
        <f t="shared" si="73"/>
        <v>-</v>
      </c>
      <c r="K4687" s="298" t="str">
        <f>+CONTACTO!$C$6</f>
        <v>-</v>
      </c>
    </row>
    <row r="4688" spans="7:11" x14ac:dyDescent="0.25">
      <c r="G4688" s="80" t="str">
        <f t="shared" si="73"/>
        <v>-</v>
      </c>
      <c r="K4688" s="298" t="str">
        <f>+CONTACTO!$C$6</f>
        <v>-</v>
      </c>
    </row>
    <row r="4689" spans="7:11" x14ac:dyDescent="0.25">
      <c r="G4689" s="80" t="str">
        <f t="shared" si="73"/>
        <v>-</v>
      </c>
      <c r="K4689" s="298" t="str">
        <f>+CONTACTO!$C$6</f>
        <v>-</v>
      </c>
    </row>
    <row r="4690" spans="7:11" x14ac:dyDescent="0.25">
      <c r="G4690" s="80" t="str">
        <f t="shared" si="73"/>
        <v>-</v>
      </c>
      <c r="K4690" s="298" t="str">
        <f>+CONTACTO!$C$6</f>
        <v>-</v>
      </c>
    </row>
    <row r="4691" spans="7:11" x14ac:dyDescent="0.25">
      <c r="G4691" s="80" t="str">
        <f t="shared" si="73"/>
        <v>-</v>
      </c>
      <c r="K4691" s="298" t="str">
        <f>+CONTACTO!$C$6</f>
        <v>-</v>
      </c>
    </row>
    <row r="4692" spans="7:11" x14ac:dyDescent="0.25">
      <c r="G4692" s="80" t="str">
        <f t="shared" si="73"/>
        <v>-</v>
      </c>
      <c r="K4692" s="298" t="str">
        <f>+CONTACTO!$C$6</f>
        <v>-</v>
      </c>
    </row>
    <row r="4693" spans="7:11" x14ac:dyDescent="0.25">
      <c r="G4693" s="80" t="str">
        <f t="shared" si="73"/>
        <v>-</v>
      </c>
      <c r="K4693" s="298" t="str">
        <f>+CONTACTO!$C$6</f>
        <v>-</v>
      </c>
    </row>
    <row r="4694" spans="7:11" x14ac:dyDescent="0.25">
      <c r="G4694" s="80" t="str">
        <f t="shared" si="73"/>
        <v>-</v>
      </c>
      <c r="K4694" s="298" t="str">
        <f>+CONTACTO!$C$6</f>
        <v>-</v>
      </c>
    </row>
    <row r="4695" spans="7:11" x14ac:dyDescent="0.25">
      <c r="G4695" s="80" t="str">
        <f t="shared" si="73"/>
        <v>-</v>
      </c>
      <c r="K4695" s="298" t="str">
        <f>+CONTACTO!$C$6</f>
        <v>-</v>
      </c>
    </row>
    <row r="4696" spans="7:11" x14ac:dyDescent="0.25">
      <c r="G4696" s="80" t="str">
        <f t="shared" si="73"/>
        <v>-</v>
      </c>
      <c r="K4696" s="298" t="str">
        <f>+CONTACTO!$C$6</f>
        <v>-</v>
      </c>
    </row>
    <row r="4697" spans="7:11" x14ac:dyDescent="0.25">
      <c r="G4697" s="80" t="str">
        <f t="shared" si="73"/>
        <v>-</v>
      </c>
      <c r="K4697" s="298" t="str">
        <f>+CONTACTO!$C$6</f>
        <v>-</v>
      </c>
    </row>
    <row r="4698" spans="7:11" x14ac:dyDescent="0.25">
      <c r="G4698" s="80" t="str">
        <f t="shared" si="73"/>
        <v>-</v>
      </c>
      <c r="K4698" s="298" t="str">
        <f>+CONTACTO!$C$6</f>
        <v>-</v>
      </c>
    </row>
    <row r="4699" spans="7:11" x14ac:dyDescent="0.25">
      <c r="G4699" s="80" t="str">
        <f t="shared" si="73"/>
        <v>-</v>
      </c>
      <c r="K4699" s="298" t="str">
        <f>+CONTACTO!$C$6</f>
        <v>-</v>
      </c>
    </row>
    <row r="4700" spans="7:11" x14ac:dyDescent="0.25">
      <c r="G4700" s="80" t="str">
        <f t="shared" si="73"/>
        <v>-</v>
      </c>
      <c r="K4700" s="298" t="str">
        <f>+CONTACTO!$C$6</f>
        <v>-</v>
      </c>
    </row>
    <row r="4701" spans="7:11" x14ac:dyDescent="0.25">
      <c r="G4701" s="80" t="str">
        <f t="shared" si="73"/>
        <v>-</v>
      </c>
      <c r="K4701" s="298" t="str">
        <f>+CONTACTO!$C$6</f>
        <v>-</v>
      </c>
    </row>
    <row r="4702" spans="7:11" x14ac:dyDescent="0.25">
      <c r="G4702" s="80" t="str">
        <f t="shared" si="73"/>
        <v>-</v>
      </c>
      <c r="K4702" s="298" t="str">
        <f>+CONTACTO!$C$6</f>
        <v>-</v>
      </c>
    </row>
    <row r="4703" spans="7:11" x14ac:dyDescent="0.25">
      <c r="G4703" s="80" t="str">
        <f t="shared" si="73"/>
        <v>-</v>
      </c>
      <c r="K4703" s="298" t="str">
        <f>+CONTACTO!$C$6</f>
        <v>-</v>
      </c>
    </row>
    <row r="4704" spans="7:11" x14ac:dyDescent="0.25">
      <c r="G4704" s="80" t="str">
        <f t="shared" si="73"/>
        <v>-</v>
      </c>
      <c r="K4704" s="298" t="str">
        <f>+CONTACTO!$C$6</f>
        <v>-</v>
      </c>
    </row>
    <row r="4705" spans="7:11" x14ac:dyDescent="0.25">
      <c r="G4705" s="80" t="str">
        <f t="shared" si="73"/>
        <v>-</v>
      </c>
      <c r="K4705" s="298" t="str">
        <f>+CONTACTO!$C$6</f>
        <v>-</v>
      </c>
    </row>
    <row r="4706" spans="7:11" x14ac:dyDescent="0.25">
      <c r="G4706" s="80" t="str">
        <f t="shared" si="73"/>
        <v>-</v>
      </c>
      <c r="K4706" s="298" t="str">
        <f>+CONTACTO!$C$6</f>
        <v>-</v>
      </c>
    </row>
    <row r="4707" spans="7:11" x14ac:dyDescent="0.25">
      <c r="G4707" s="80" t="str">
        <f t="shared" si="73"/>
        <v>-</v>
      </c>
      <c r="K4707" s="298" t="str">
        <f>+CONTACTO!$C$6</f>
        <v>-</v>
      </c>
    </row>
    <row r="4708" spans="7:11" x14ac:dyDescent="0.25">
      <c r="G4708" s="80" t="str">
        <f t="shared" si="73"/>
        <v>-</v>
      </c>
      <c r="K4708" s="298" t="str">
        <f>+CONTACTO!$C$6</f>
        <v>-</v>
      </c>
    </row>
    <row r="4709" spans="7:11" x14ac:dyDescent="0.25">
      <c r="G4709" s="80" t="str">
        <f t="shared" si="73"/>
        <v>-</v>
      </c>
      <c r="K4709" s="298" t="str">
        <f>+CONTACTO!$C$6</f>
        <v>-</v>
      </c>
    </row>
    <row r="4710" spans="7:11" x14ac:dyDescent="0.25">
      <c r="G4710" s="80" t="str">
        <f t="shared" si="73"/>
        <v>-</v>
      </c>
      <c r="K4710" s="298" t="str">
        <f>+CONTACTO!$C$6</f>
        <v>-</v>
      </c>
    </row>
    <row r="4711" spans="7:11" x14ac:dyDescent="0.25">
      <c r="G4711" s="80" t="str">
        <f t="shared" si="73"/>
        <v>-</v>
      </c>
      <c r="K4711" s="298" t="str">
        <f>+CONTACTO!$C$6</f>
        <v>-</v>
      </c>
    </row>
    <row r="4712" spans="7:11" x14ac:dyDescent="0.25">
      <c r="G4712" s="80" t="str">
        <f t="shared" si="73"/>
        <v>-</v>
      </c>
      <c r="K4712" s="298" t="str">
        <f>+CONTACTO!$C$6</f>
        <v>-</v>
      </c>
    </row>
    <row r="4713" spans="7:11" x14ac:dyDescent="0.25">
      <c r="G4713" s="80" t="str">
        <f t="shared" si="73"/>
        <v>-</v>
      </c>
      <c r="K4713" s="298" t="str">
        <f>+CONTACTO!$C$6</f>
        <v>-</v>
      </c>
    </row>
    <row r="4714" spans="7:11" x14ac:dyDescent="0.25">
      <c r="G4714" s="80" t="str">
        <f t="shared" si="73"/>
        <v>-</v>
      </c>
      <c r="K4714" s="298" t="str">
        <f>+CONTACTO!$C$6</f>
        <v>-</v>
      </c>
    </row>
    <row r="4715" spans="7:11" x14ac:dyDescent="0.25">
      <c r="G4715" s="80" t="str">
        <f t="shared" si="73"/>
        <v>-</v>
      </c>
      <c r="K4715" s="298" t="str">
        <f>+CONTACTO!$C$6</f>
        <v>-</v>
      </c>
    </row>
    <row r="4716" spans="7:11" x14ac:dyDescent="0.25">
      <c r="G4716" s="80" t="str">
        <f t="shared" si="73"/>
        <v>-</v>
      </c>
      <c r="K4716" s="298" t="str">
        <f>+CONTACTO!$C$6</f>
        <v>-</v>
      </c>
    </row>
    <row r="4717" spans="7:11" x14ac:dyDescent="0.25">
      <c r="G4717" s="80" t="str">
        <f t="shared" si="73"/>
        <v>-</v>
      </c>
      <c r="K4717" s="298" t="str">
        <f>+CONTACTO!$C$6</f>
        <v>-</v>
      </c>
    </row>
    <row r="4718" spans="7:11" x14ac:dyDescent="0.25">
      <c r="G4718" s="80" t="str">
        <f t="shared" si="73"/>
        <v>-</v>
      </c>
      <c r="K4718" s="298" t="str">
        <f>+CONTACTO!$C$6</f>
        <v>-</v>
      </c>
    </row>
    <row r="4719" spans="7:11" x14ac:dyDescent="0.25">
      <c r="G4719" s="80" t="str">
        <f t="shared" si="73"/>
        <v>-</v>
      </c>
      <c r="K4719" s="298" t="str">
        <f>+CONTACTO!$C$6</f>
        <v>-</v>
      </c>
    </row>
    <row r="4720" spans="7:11" x14ac:dyDescent="0.25">
      <c r="G4720" s="80" t="str">
        <f t="shared" si="73"/>
        <v>-</v>
      </c>
      <c r="K4720" s="298" t="str">
        <f>+CONTACTO!$C$6</f>
        <v>-</v>
      </c>
    </row>
    <row r="4721" spans="7:11" x14ac:dyDescent="0.25">
      <c r="G4721" s="80" t="str">
        <f t="shared" si="73"/>
        <v>-</v>
      </c>
      <c r="K4721" s="298" t="str">
        <f>+CONTACTO!$C$6</f>
        <v>-</v>
      </c>
    </row>
    <row r="4722" spans="7:11" x14ac:dyDescent="0.25">
      <c r="G4722" s="80" t="str">
        <f t="shared" si="73"/>
        <v>-</v>
      </c>
      <c r="K4722" s="298" t="str">
        <f>+CONTACTO!$C$6</f>
        <v>-</v>
      </c>
    </row>
    <row r="4723" spans="7:11" x14ac:dyDescent="0.25">
      <c r="G4723" s="80" t="str">
        <f t="shared" si="73"/>
        <v>-</v>
      </c>
      <c r="K4723" s="298" t="str">
        <f>+CONTACTO!$C$6</f>
        <v>-</v>
      </c>
    </row>
    <row r="4724" spans="7:11" x14ac:dyDescent="0.25">
      <c r="G4724" s="80" t="str">
        <f t="shared" si="73"/>
        <v>-</v>
      </c>
      <c r="K4724" s="298" t="str">
        <f>+CONTACTO!$C$6</f>
        <v>-</v>
      </c>
    </row>
    <row r="4725" spans="7:11" x14ac:dyDescent="0.25">
      <c r="G4725" s="80" t="str">
        <f t="shared" si="73"/>
        <v>-</v>
      </c>
      <c r="K4725" s="298" t="str">
        <f>+CONTACTO!$C$6</f>
        <v>-</v>
      </c>
    </row>
    <row r="4726" spans="7:11" x14ac:dyDescent="0.25">
      <c r="G4726" s="80" t="str">
        <f t="shared" si="73"/>
        <v>-</v>
      </c>
      <c r="K4726" s="298" t="str">
        <f>+CONTACTO!$C$6</f>
        <v>-</v>
      </c>
    </row>
    <row r="4727" spans="7:11" x14ac:dyDescent="0.25">
      <c r="G4727" s="80" t="str">
        <f t="shared" si="73"/>
        <v>-</v>
      </c>
      <c r="K4727" s="298" t="str">
        <f>+CONTACTO!$C$6</f>
        <v>-</v>
      </c>
    </row>
    <row r="4728" spans="7:11" x14ac:dyDescent="0.25">
      <c r="G4728" s="80" t="str">
        <f t="shared" si="73"/>
        <v>-</v>
      </c>
      <c r="K4728" s="298" t="str">
        <f>+CONTACTO!$C$6</f>
        <v>-</v>
      </c>
    </row>
    <row r="4729" spans="7:11" x14ac:dyDescent="0.25">
      <c r="G4729" s="80" t="str">
        <f t="shared" si="73"/>
        <v>-</v>
      </c>
      <c r="K4729" s="298" t="str">
        <f>+CONTACTO!$C$6</f>
        <v>-</v>
      </c>
    </row>
    <row r="4730" spans="7:11" x14ac:dyDescent="0.25">
      <c r="G4730" s="80" t="str">
        <f t="shared" si="73"/>
        <v>-</v>
      </c>
      <c r="K4730" s="298" t="str">
        <f>+CONTACTO!$C$6</f>
        <v>-</v>
      </c>
    </row>
    <row r="4731" spans="7:11" x14ac:dyDescent="0.25">
      <c r="G4731" s="80" t="str">
        <f t="shared" si="73"/>
        <v>-</v>
      </c>
      <c r="K4731" s="298" t="str">
        <f>+CONTACTO!$C$6</f>
        <v>-</v>
      </c>
    </row>
    <row r="4732" spans="7:11" x14ac:dyDescent="0.25">
      <c r="G4732" s="80" t="str">
        <f t="shared" si="73"/>
        <v>-</v>
      </c>
      <c r="K4732" s="298" t="str">
        <f>+CONTACTO!$C$6</f>
        <v>-</v>
      </c>
    </row>
    <row r="4733" spans="7:11" x14ac:dyDescent="0.25">
      <c r="G4733" s="80" t="str">
        <f t="shared" si="73"/>
        <v>-</v>
      </c>
      <c r="K4733" s="298" t="str">
        <f>+CONTACTO!$C$6</f>
        <v>-</v>
      </c>
    </row>
    <row r="4734" spans="7:11" x14ac:dyDescent="0.25">
      <c r="G4734" s="80" t="str">
        <f t="shared" si="73"/>
        <v>-</v>
      </c>
      <c r="K4734" s="298" t="str">
        <f>+CONTACTO!$C$6</f>
        <v>-</v>
      </c>
    </row>
    <row r="4735" spans="7:11" x14ac:dyDescent="0.25">
      <c r="G4735" s="80" t="str">
        <f t="shared" si="73"/>
        <v>-</v>
      </c>
      <c r="K4735" s="298" t="str">
        <f>+CONTACTO!$C$6</f>
        <v>-</v>
      </c>
    </row>
    <row r="4736" spans="7:11" x14ac:dyDescent="0.25">
      <c r="G4736" s="80" t="str">
        <f t="shared" si="73"/>
        <v>-</v>
      </c>
      <c r="K4736" s="298" t="str">
        <f>+CONTACTO!$C$6</f>
        <v>-</v>
      </c>
    </row>
    <row r="4737" spans="7:11" x14ac:dyDescent="0.25">
      <c r="G4737" s="80" t="str">
        <f t="shared" si="73"/>
        <v>-</v>
      </c>
      <c r="K4737" s="298" t="str">
        <f>+CONTACTO!$C$6</f>
        <v>-</v>
      </c>
    </row>
    <row r="4738" spans="7:11" x14ac:dyDescent="0.25">
      <c r="G4738" s="80" t="str">
        <f t="shared" si="73"/>
        <v>-</v>
      </c>
      <c r="K4738" s="298" t="str">
        <f>+CONTACTO!$C$6</f>
        <v>-</v>
      </c>
    </row>
    <row r="4739" spans="7:11" x14ac:dyDescent="0.25">
      <c r="G4739" s="80" t="str">
        <f t="shared" si="73"/>
        <v>-</v>
      </c>
      <c r="K4739" s="298" t="str">
        <f>+CONTACTO!$C$6</f>
        <v>-</v>
      </c>
    </row>
    <row r="4740" spans="7:11" x14ac:dyDescent="0.25">
      <c r="G4740" s="80" t="str">
        <f t="shared" si="73"/>
        <v>-</v>
      </c>
      <c r="K4740" s="298" t="str">
        <f>+CONTACTO!$C$6</f>
        <v>-</v>
      </c>
    </row>
    <row r="4741" spans="7:11" x14ac:dyDescent="0.25">
      <c r="G4741" s="80" t="str">
        <f t="shared" si="73"/>
        <v>-</v>
      </c>
      <c r="K4741" s="298" t="str">
        <f>+CONTACTO!$C$6</f>
        <v>-</v>
      </c>
    </row>
    <row r="4742" spans="7:11" x14ac:dyDescent="0.25">
      <c r="G4742" s="80" t="str">
        <f t="shared" si="73"/>
        <v>-</v>
      </c>
      <c r="K4742" s="298" t="str">
        <f>+CONTACTO!$C$6</f>
        <v>-</v>
      </c>
    </row>
    <row r="4743" spans="7:11" x14ac:dyDescent="0.25">
      <c r="G4743" s="80" t="str">
        <f t="shared" ref="G4743:G4806" si="74">IF(F4743="","-",IFERROR(+IF(F4743="si",(((E4743*19)/100)+E4743),E4743),"-"))</f>
        <v>-</v>
      </c>
      <c r="K4743" s="298" t="str">
        <f>+CONTACTO!$C$6</f>
        <v>-</v>
      </c>
    </row>
    <row r="4744" spans="7:11" x14ac:dyDescent="0.25">
      <c r="G4744" s="80" t="str">
        <f t="shared" si="74"/>
        <v>-</v>
      </c>
      <c r="K4744" s="298" t="str">
        <f>+CONTACTO!$C$6</f>
        <v>-</v>
      </c>
    </row>
    <row r="4745" spans="7:11" x14ac:dyDescent="0.25">
      <c r="G4745" s="80" t="str">
        <f t="shared" si="74"/>
        <v>-</v>
      </c>
      <c r="K4745" s="298" t="str">
        <f>+CONTACTO!$C$6</f>
        <v>-</v>
      </c>
    </row>
    <row r="4746" spans="7:11" x14ac:dyDescent="0.25">
      <c r="G4746" s="80" t="str">
        <f t="shared" si="74"/>
        <v>-</v>
      </c>
      <c r="K4746" s="298" t="str">
        <f>+CONTACTO!$C$6</f>
        <v>-</v>
      </c>
    </row>
    <row r="4747" spans="7:11" x14ac:dyDescent="0.25">
      <c r="G4747" s="80" t="str">
        <f t="shared" si="74"/>
        <v>-</v>
      </c>
      <c r="K4747" s="298" t="str">
        <f>+CONTACTO!$C$6</f>
        <v>-</v>
      </c>
    </row>
    <row r="4748" spans="7:11" x14ac:dyDescent="0.25">
      <c r="G4748" s="80" t="str">
        <f t="shared" si="74"/>
        <v>-</v>
      </c>
      <c r="K4748" s="298" t="str">
        <f>+CONTACTO!$C$6</f>
        <v>-</v>
      </c>
    </row>
    <row r="4749" spans="7:11" x14ac:dyDescent="0.25">
      <c r="G4749" s="80" t="str">
        <f t="shared" si="74"/>
        <v>-</v>
      </c>
      <c r="K4749" s="298" t="str">
        <f>+CONTACTO!$C$6</f>
        <v>-</v>
      </c>
    </row>
    <row r="4750" spans="7:11" x14ac:dyDescent="0.25">
      <c r="G4750" s="80" t="str">
        <f t="shared" si="74"/>
        <v>-</v>
      </c>
      <c r="K4750" s="298" t="str">
        <f>+CONTACTO!$C$6</f>
        <v>-</v>
      </c>
    </row>
    <row r="4751" spans="7:11" x14ac:dyDescent="0.25">
      <c r="G4751" s="80" t="str">
        <f t="shared" si="74"/>
        <v>-</v>
      </c>
      <c r="K4751" s="298" t="str">
        <f>+CONTACTO!$C$6</f>
        <v>-</v>
      </c>
    </row>
    <row r="4752" spans="7:11" x14ac:dyDescent="0.25">
      <c r="G4752" s="80" t="str">
        <f t="shared" si="74"/>
        <v>-</v>
      </c>
      <c r="K4752" s="298" t="str">
        <f>+CONTACTO!$C$6</f>
        <v>-</v>
      </c>
    </row>
    <row r="4753" spans="7:11" x14ac:dyDescent="0.25">
      <c r="G4753" s="80" t="str">
        <f t="shared" si="74"/>
        <v>-</v>
      </c>
      <c r="K4753" s="298" t="str">
        <f>+CONTACTO!$C$6</f>
        <v>-</v>
      </c>
    </row>
    <row r="4754" spans="7:11" x14ac:dyDescent="0.25">
      <c r="G4754" s="80" t="str">
        <f t="shared" si="74"/>
        <v>-</v>
      </c>
      <c r="K4754" s="298" t="str">
        <f>+CONTACTO!$C$6</f>
        <v>-</v>
      </c>
    </row>
    <row r="4755" spans="7:11" x14ac:dyDescent="0.25">
      <c r="G4755" s="80" t="str">
        <f t="shared" si="74"/>
        <v>-</v>
      </c>
      <c r="K4755" s="298" t="str">
        <f>+CONTACTO!$C$6</f>
        <v>-</v>
      </c>
    </row>
    <row r="4756" spans="7:11" x14ac:dyDescent="0.25">
      <c r="G4756" s="80" t="str">
        <f t="shared" si="74"/>
        <v>-</v>
      </c>
      <c r="K4756" s="298" t="str">
        <f>+CONTACTO!$C$6</f>
        <v>-</v>
      </c>
    </row>
    <row r="4757" spans="7:11" x14ac:dyDescent="0.25">
      <c r="G4757" s="80" t="str">
        <f t="shared" si="74"/>
        <v>-</v>
      </c>
      <c r="K4757" s="298" t="str">
        <f>+CONTACTO!$C$6</f>
        <v>-</v>
      </c>
    </row>
    <row r="4758" spans="7:11" x14ac:dyDescent="0.25">
      <c r="G4758" s="80" t="str">
        <f t="shared" si="74"/>
        <v>-</v>
      </c>
      <c r="K4758" s="298" t="str">
        <f>+CONTACTO!$C$6</f>
        <v>-</v>
      </c>
    </row>
    <row r="4759" spans="7:11" x14ac:dyDescent="0.25">
      <c r="G4759" s="80" t="str">
        <f t="shared" si="74"/>
        <v>-</v>
      </c>
      <c r="K4759" s="298" t="str">
        <f>+CONTACTO!$C$6</f>
        <v>-</v>
      </c>
    </row>
    <row r="4760" spans="7:11" x14ac:dyDescent="0.25">
      <c r="G4760" s="80" t="str">
        <f t="shared" si="74"/>
        <v>-</v>
      </c>
      <c r="K4760" s="298" t="str">
        <f>+CONTACTO!$C$6</f>
        <v>-</v>
      </c>
    </row>
    <row r="4761" spans="7:11" x14ac:dyDescent="0.25">
      <c r="G4761" s="80" t="str">
        <f t="shared" si="74"/>
        <v>-</v>
      </c>
      <c r="K4761" s="298" t="str">
        <f>+CONTACTO!$C$6</f>
        <v>-</v>
      </c>
    </row>
    <row r="4762" spans="7:11" x14ac:dyDescent="0.25">
      <c r="G4762" s="80" t="str">
        <f t="shared" si="74"/>
        <v>-</v>
      </c>
      <c r="K4762" s="298" t="str">
        <f>+CONTACTO!$C$6</f>
        <v>-</v>
      </c>
    </row>
    <row r="4763" spans="7:11" x14ac:dyDescent="0.25">
      <c r="G4763" s="80" t="str">
        <f t="shared" si="74"/>
        <v>-</v>
      </c>
      <c r="K4763" s="298" t="str">
        <f>+CONTACTO!$C$6</f>
        <v>-</v>
      </c>
    </row>
    <row r="4764" spans="7:11" x14ac:dyDescent="0.25">
      <c r="G4764" s="80" t="str">
        <f t="shared" si="74"/>
        <v>-</v>
      </c>
      <c r="K4764" s="298" t="str">
        <f>+CONTACTO!$C$6</f>
        <v>-</v>
      </c>
    </row>
    <row r="4765" spans="7:11" x14ac:dyDescent="0.25">
      <c r="G4765" s="80" t="str">
        <f t="shared" si="74"/>
        <v>-</v>
      </c>
      <c r="K4765" s="298" t="str">
        <f>+CONTACTO!$C$6</f>
        <v>-</v>
      </c>
    </row>
    <row r="4766" spans="7:11" x14ac:dyDescent="0.25">
      <c r="G4766" s="80" t="str">
        <f t="shared" si="74"/>
        <v>-</v>
      </c>
      <c r="K4766" s="298" t="str">
        <f>+CONTACTO!$C$6</f>
        <v>-</v>
      </c>
    </row>
    <row r="4767" spans="7:11" x14ac:dyDescent="0.25">
      <c r="G4767" s="80" t="str">
        <f t="shared" si="74"/>
        <v>-</v>
      </c>
      <c r="K4767" s="298" t="str">
        <f>+CONTACTO!$C$6</f>
        <v>-</v>
      </c>
    </row>
    <row r="4768" spans="7:11" x14ac:dyDescent="0.25">
      <c r="G4768" s="80" t="str">
        <f t="shared" si="74"/>
        <v>-</v>
      </c>
      <c r="K4768" s="298" t="str">
        <f>+CONTACTO!$C$6</f>
        <v>-</v>
      </c>
    </row>
    <row r="4769" spans="7:11" x14ac:dyDescent="0.25">
      <c r="G4769" s="80" t="str">
        <f t="shared" si="74"/>
        <v>-</v>
      </c>
      <c r="K4769" s="298" t="str">
        <f>+CONTACTO!$C$6</f>
        <v>-</v>
      </c>
    </row>
    <row r="4770" spans="7:11" x14ac:dyDescent="0.25">
      <c r="G4770" s="80" t="str">
        <f t="shared" si="74"/>
        <v>-</v>
      </c>
      <c r="K4770" s="298" t="str">
        <f>+CONTACTO!$C$6</f>
        <v>-</v>
      </c>
    </row>
    <row r="4771" spans="7:11" x14ac:dyDescent="0.25">
      <c r="G4771" s="80" t="str">
        <f t="shared" si="74"/>
        <v>-</v>
      </c>
      <c r="K4771" s="298" t="str">
        <f>+CONTACTO!$C$6</f>
        <v>-</v>
      </c>
    </row>
    <row r="4772" spans="7:11" x14ac:dyDescent="0.25">
      <c r="G4772" s="80" t="str">
        <f t="shared" si="74"/>
        <v>-</v>
      </c>
      <c r="K4772" s="298" t="str">
        <f>+CONTACTO!$C$6</f>
        <v>-</v>
      </c>
    </row>
    <row r="4773" spans="7:11" x14ac:dyDescent="0.25">
      <c r="G4773" s="80" t="str">
        <f t="shared" si="74"/>
        <v>-</v>
      </c>
      <c r="K4773" s="298" t="str">
        <f>+CONTACTO!$C$6</f>
        <v>-</v>
      </c>
    </row>
    <row r="4774" spans="7:11" x14ac:dyDescent="0.25">
      <c r="G4774" s="80" t="str">
        <f t="shared" si="74"/>
        <v>-</v>
      </c>
      <c r="K4774" s="298" t="str">
        <f>+CONTACTO!$C$6</f>
        <v>-</v>
      </c>
    </row>
    <row r="4775" spans="7:11" x14ac:dyDescent="0.25">
      <c r="G4775" s="80" t="str">
        <f t="shared" si="74"/>
        <v>-</v>
      </c>
      <c r="K4775" s="298" t="str">
        <f>+CONTACTO!$C$6</f>
        <v>-</v>
      </c>
    </row>
    <row r="4776" spans="7:11" x14ac:dyDescent="0.25">
      <c r="G4776" s="80" t="str">
        <f t="shared" si="74"/>
        <v>-</v>
      </c>
      <c r="K4776" s="298" t="str">
        <f>+CONTACTO!$C$6</f>
        <v>-</v>
      </c>
    </row>
    <row r="4777" spans="7:11" x14ac:dyDescent="0.25">
      <c r="G4777" s="80" t="str">
        <f t="shared" si="74"/>
        <v>-</v>
      </c>
      <c r="K4777" s="298" t="str">
        <f>+CONTACTO!$C$6</f>
        <v>-</v>
      </c>
    </row>
    <row r="4778" spans="7:11" x14ac:dyDescent="0.25">
      <c r="G4778" s="80" t="str">
        <f t="shared" si="74"/>
        <v>-</v>
      </c>
      <c r="K4778" s="298" t="str">
        <f>+CONTACTO!$C$6</f>
        <v>-</v>
      </c>
    </row>
    <row r="4779" spans="7:11" x14ac:dyDescent="0.25">
      <c r="G4779" s="80" t="str">
        <f t="shared" si="74"/>
        <v>-</v>
      </c>
      <c r="K4779" s="298" t="str">
        <f>+CONTACTO!$C$6</f>
        <v>-</v>
      </c>
    </row>
    <row r="4780" spans="7:11" x14ac:dyDescent="0.25">
      <c r="G4780" s="80" t="str">
        <f t="shared" si="74"/>
        <v>-</v>
      </c>
      <c r="K4780" s="298" t="str">
        <f>+CONTACTO!$C$6</f>
        <v>-</v>
      </c>
    </row>
    <row r="4781" spans="7:11" x14ac:dyDescent="0.25">
      <c r="G4781" s="80" t="str">
        <f t="shared" si="74"/>
        <v>-</v>
      </c>
      <c r="K4781" s="298" t="str">
        <f>+CONTACTO!$C$6</f>
        <v>-</v>
      </c>
    </row>
    <row r="4782" spans="7:11" x14ac:dyDescent="0.25">
      <c r="G4782" s="80" t="str">
        <f t="shared" si="74"/>
        <v>-</v>
      </c>
      <c r="K4782" s="298" t="str">
        <f>+CONTACTO!$C$6</f>
        <v>-</v>
      </c>
    </row>
    <row r="4783" spans="7:11" x14ac:dyDescent="0.25">
      <c r="G4783" s="80" t="str">
        <f t="shared" si="74"/>
        <v>-</v>
      </c>
      <c r="K4783" s="298" t="str">
        <f>+CONTACTO!$C$6</f>
        <v>-</v>
      </c>
    </row>
    <row r="4784" spans="7:11" x14ac:dyDescent="0.25">
      <c r="G4784" s="80" t="str">
        <f t="shared" si="74"/>
        <v>-</v>
      </c>
      <c r="K4784" s="298" t="str">
        <f>+CONTACTO!$C$6</f>
        <v>-</v>
      </c>
    </row>
    <row r="4785" spans="7:11" x14ac:dyDescent="0.25">
      <c r="G4785" s="80" t="str">
        <f t="shared" si="74"/>
        <v>-</v>
      </c>
      <c r="K4785" s="298" t="str">
        <f>+CONTACTO!$C$6</f>
        <v>-</v>
      </c>
    </row>
    <row r="4786" spans="7:11" x14ac:dyDescent="0.25">
      <c r="G4786" s="80" t="str">
        <f t="shared" si="74"/>
        <v>-</v>
      </c>
      <c r="K4786" s="298" t="str">
        <f>+CONTACTO!$C$6</f>
        <v>-</v>
      </c>
    </row>
    <row r="4787" spans="7:11" x14ac:dyDescent="0.25">
      <c r="G4787" s="80" t="str">
        <f t="shared" si="74"/>
        <v>-</v>
      </c>
      <c r="K4787" s="298" t="str">
        <f>+CONTACTO!$C$6</f>
        <v>-</v>
      </c>
    </row>
    <row r="4788" spans="7:11" x14ac:dyDescent="0.25">
      <c r="G4788" s="80" t="str">
        <f t="shared" si="74"/>
        <v>-</v>
      </c>
      <c r="K4788" s="298" t="str">
        <f>+CONTACTO!$C$6</f>
        <v>-</v>
      </c>
    </row>
    <row r="4789" spans="7:11" x14ac:dyDescent="0.25">
      <c r="G4789" s="80" t="str">
        <f t="shared" si="74"/>
        <v>-</v>
      </c>
      <c r="K4789" s="298" t="str">
        <f>+CONTACTO!$C$6</f>
        <v>-</v>
      </c>
    </row>
    <row r="4790" spans="7:11" x14ac:dyDescent="0.25">
      <c r="G4790" s="80" t="str">
        <f t="shared" si="74"/>
        <v>-</v>
      </c>
      <c r="K4790" s="298" t="str">
        <f>+CONTACTO!$C$6</f>
        <v>-</v>
      </c>
    </row>
    <row r="4791" spans="7:11" x14ac:dyDescent="0.25">
      <c r="G4791" s="80" t="str">
        <f t="shared" si="74"/>
        <v>-</v>
      </c>
      <c r="K4791" s="298" t="str">
        <f>+CONTACTO!$C$6</f>
        <v>-</v>
      </c>
    </row>
    <row r="4792" spans="7:11" x14ac:dyDescent="0.25">
      <c r="G4792" s="80" t="str">
        <f t="shared" si="74"/>
        <v>-</v>
      </c>
      <c r="K4792" s="298" t="str">
        <f>+CONTACTO!$C$6</f>
        <v>-</v>
      </c>
    </row>
    <row r="4793" spans="7:11" x14ac:dyDescent="0.25">
      <c r="G4793" s="80" t="str">
        <f t="shared" si="74"/>
        <v>-</v>
      </c>
      <c r="K4793" s="298" t="str">
        <f>+CONTACTO!$C$6</f>
        <v>-</v>
      </c>
    </row>
    <row r="4794" spans="7:11" x14ac:dyDescent="0.25">
      <c r="G4794" s="80" t="str">
        <f t="shared" si="74"/>
        <v>-</v>
      </c>
      <c r="K4794" s="298" t="str">
        <f>+CONTACTO!$C$6</f>
        <v>-</v>
      </c>
    </row>
    <row r="4795" spans="7:11" x14ac:dyDescent="0.25">
      <c r="G4795" s="80" t="str">
        <f t="shared" si="74"/>
        <v>-</v>
      </c>
      <c r="K4795" s="298" t="str">
        <f>+CONTACTO!$C$6</f>
        <v>-</v>
      </c>
    </row>
    <row r="4796" spans="7:11" x14ac:dyDescent="0.25">
      <c r="G4796" s="80" t="str">
        <f t="shared" si="74"/>
        <v>-</v>
      </c>
      <c r="K4796" s="298" t="str">
        <f>+CONTACTO!$C$6</f>
        <v>-</v>
      </c>
    </row>
    <row r="4797" spans="7:11" x14ac:dyDescent="0.25">
      <c r="G4797" s="80" t="str">
        <f t="shared" si="74"/>
        <v>-</v>
      </c>
      <c r="K4797" s="298" t="str">
        <f>+CONTACTO!$C$6</f>
        <v>-</v>
      </c>
    </row>
    <row r="4798" spans="7:11" x14ac:dyDescent="0.25">
      <c r="G4798" s="80" t="str">
        <f t="shared" si="74"/>
        <v>-</v>
      </c>
      <c r="K4798" s="298" t="str">
        <f>+CONTACTO!$C$6</f>
        <v>-</v>
      </c>
    </row>
    <row r="4799" spans="7:11" x14ac:dyDescent="0.25">
      <c r="G4799" s="80" t="str">
        <f t="shared" si="74"/>
        <v>-</v>
      </c>
      <c r="K4799" s="298" t="str">
        <f>+CONTACTO!$C$6</f>
        <v>-</v>
      </c>
    </row>
    <row r="4800" spans="7:11" x14ac:dyDescent="0.25">
      <c r="G4800" s="80" t="str">
        <f t="shared" si="74"/>
        <v>-</v>
      </c>
      <c r="K4800" s="298" t="str">
        <f>+CONTACTO!$C$6</f>
        <v>-</v>
      </c>
    </row>
    <row r="4801" spans="7:11" x14ac:dyDescent="0.25">
      <c r="G4801" s="80" t="str">
        <f t="shared" si="74"/>
        <v>-</v>
      </c>
      <c r="K4801" s="298" t="str">
        <f>+CONTACTO!$C$6</f>
        <v>-</v>
      </c>
    </row>
    <row r="4802" spans="7:11" x14ac:dyDescent="0.25">
      <c r="G4802" s="80" t="str">
        <f t="shared" si="74"/>
        <v>-</v>
      </c>
      <c r="K4802" s="298" t="str">
        <f>+CONTACTO!$C$6</f>
        <v>-</v>
      </c>
    </row>
    <row r="4803" spans="7:11" x14ac:dyDescent="0.25">
      <c r="G4803" s="80" t="str">
        <f t="shared" si="74"/>
        <v>-</v>
      </c>
      <c r="K4803" s="298" t="str">
        <f>+CONTACTO!$C$6</f>
        <v>-</v>
      </c>
    </row>
    <row r="4804" spans="7:11" x14ac:dyDescent="0.25">
      <c r="G4804" s="80" t="str">
        <f t="shared" si="74"/>
        <v>-</v>
      </c>
      <c r="K4804" s="298" t="str">
        <f>+CONTACTO!$C$6</f>
        <v>-</v>
      </c>
    </row>
    <row r="4805" spans="7:11" x14ac:dyDescent="0.25">
      <c r="G4805" s="80" t="str">
        <f t="shared" si="74"/>
        <v>-</v>
      </c>
      <c r="K4805" s="298" t="str">
        <f>+CONTACTO!$C$6</f>
        <v>-</v>
      </c>
    </row>
    <row r="4806" spans="7:11" x14ac:dyDescent="0.25">
      <c r="G4806" s="80" t="str">
        <f t="shared" si="74"/>
        <v>-</v>
      </c>
      <c r="K4806" s="298" t="str">
        <f>+CONTACTO!$C$6</f>
        <v>-</v>
      </c>
    </row>
    <row r="4807" spans="7:11" x14ac:dyDescent="0.25">
      <c r="G4807" s="80" t="str">
        <f t="shared" ref="G4807:G4870" si="75">IF(F4807="","-",IFERROR(+IF(F4807="si",(((E4807*19)/100)+E4807),E4807),"-"))</f>
        <v>-</v>
      </c>
      <c r="K4807" s="298" t="str">
        <f>+CONTACTO!$C$6</f>
        <v>-</v>
      </c>
    </row>
    <row r="4808" spans="7:11" x14ac:dyDescent="0.25">
      <c r="G4808" s="80" t="str">
        <f t="shared" si="75"/>
        <v>-</v>
      </c>
      <c r="K4808" s="298" t="str">
        <f>+CONTACTO!$C$6</f>
        <v>-</v>
      </c>
    </row>
    <row r="4809" spans="7:11" x14ac:dyDescent="0.25">
      <c r="G4809" s="80" t="str">
        <f t="shared" si="75"/>
        <v>-</v>
      </c>
      <c r="K4809" s="298" t="str">
        <f>+CONTACTO!$C$6</f>
        <v>-</v>
      </c>
    </row>
    <row r="4810" spans="7:11" x14ac:dyDescent="0.25">
      <c r="G4810" s="80" t="str">
        <f t="shared" si="75"/>
        <v>-</v>
      </c>
      <c r="K4810" s="298" t="str">
        <f>+CONTACTO!$C$6</f>
        <v>-</v>
      </c>
    </row>
    <row r="4811" spans="7:11" x14ac:dyDescent="0.25">
      <c r="G4811" s="80" t="str">
        <f t="shared" si="75"/>
        <v>-</v>
      </c>
      <c r="K4811" s="298" t="str">
        <f>+CONTACTO!$C$6</f>
        <v>-</v>
      </c>
    </row>
    <row r="4812" spans="7:11" x14ac:dyDescent="0.25">
      <c r="G4812" s="80" t="str">
        <f t="shared" si="75"/>
        <v>-</v>
      </c>
      <c r="K4812" s="298" t="str">
        <f>+CONTACTO!$C$6</f>
        <v>-</v>
      </c>
    </row>
    <row r="4813" spans="7:11" x14ac:dyDescent="0.25">
      <c r="G4813" s="80" t="str">
        <f t="shared" si="75"/>
        <v>-</v>
      </c>
      <c r="K4813" s="298" t="str">
        <f>+CONTACTO!$C$6</f>
        <v>-</v>
      </c>
    </row>
    <row r="4814" spans="7:11" x14ac:dyDescent="0.25">
      <c r="G4814" s="80" t="str">
        <f t="shared" si="75"/>
        <v>-</v>
      </c>
      <c r="K4814" s="298" t="str">
        <f>+CONTACTO!$C$6</f>
        <v>-</v>
      </c>
    </row>
    <row r="4815" spans="7:11" x14ac:dyDescent="0.25">
      <c r="G4815" s="80" t="str">
        <f t="shared" si="75"/>
        <v>-</v>
      </c>
      <c r="K4815" s="298" t="str">
        <f>+CONTACTO!$C$6</f>
        <v>-</v>
      </c>
    </row>
    <row r="4816" spans="7:11" x14ac:dyDescent="0.25">
      <c r="G4816" s="80" t="str">
        <f t="shared" si="75"/>
        <v>-</v>
      </c>
      <c r="K4816" s="298" t="str">
        <f>+CONTACTO!$C$6</f>
        <v>-</v>
      </c>
    </row>
    <row r="4817" spans="7:11" x14ac:dyDescent="0.25">
      <c r="G4817" s="80" t="str">
        <f t="shared" si="75"/>
        <v>-</v>
      </c>
      <c r="K4817" s="298" t="str">
        <f>+CONTACTO!$C$6</f>
        <v>-</v>
      </c>
    </row>
    <row r="4818" spans="7:11" x14ac:dyDescent="0.25">
      <c r="G4818" s="80" t="str">
        <f t="shared" si="75"/>
        <v>-</v>
      </c>
      <c r="K4818" s="298" t="str">
        <f>+CONTACTO!$C$6</f>
        <v>-</v>
      </c>
    </row>
    <row r="4819" spans="7:11" x14ac:dyDescent="0.25">
      <c r="G4819" s="80" t="str">
        <f t="shared" si="75"/>
        <v>-</v>
      </c>
      <c r="K4819" s="298" t="str">
        <f>+CONTACTO!$C$6</f>
        <v>-</v>
      </c>
    </row>
    <row r="4820" spans="7:11" x14ac:dyDescent="0.25">
      <c r="G4820" s="80" t="str">
        <f t="shared" si="75"/>
        <v>-</v>
      </c>
      <c r="K4820" s="298" t="str">
        <f>+CONTACTO!$C$6</f>
        <v>-</v>
      </c>
    </row>
    <row r="4821" spans="7:11" x14ac:dyDescent="0.25">
      <c r="G4821" s="80" t="str">
        <f t="shared" si="75"/>
        <v>-</v>
      </c>
      <c r="K4821" s="298" t="str">
        <f>+CONTACTO!$C$6</f>
        <v>-</v>
      </c>
    </row>
    <row r="4822" spans="7:11" x14ac:dyDescent="0.25">
      <c r="G4822" s="80" t="str">
        <f t="shared" si="75"/>
        <v>-</v>
      </c>
      <c r="K4822" s="298" t="str">
        <f>+CONTACTO!$C$6</f>
        <v>-</v>
      </c>
    </row>
    <row r="4823" spans="7:11" x14ac:dyDescent="0.25">
      <c r="G4823" s="80" t="str">
        <f t="shared" si="75"/>
        <v>-</v>
      </c>
      <c r="K4823" s="298" t="str">
        <f>+CONTACTO!$C$6</f>
        <v>-</v>
      </c>
    </row>
    <row r="4824" spans="7:11" x14ac:dyDescent="0.25">
      <c r="G4824" s="80" t="str">
        <f t="shared" si="75"/>
        <v>-</v>
      </c>
      <c r="K4824" s="298" t="str">
        <f>+CONTACTO!$C$6</f>
        <v>-</v>
      </c>
    </row>
    <row r="4825" spans="7:11" x14ac:dyDescent="0.25">
      <c r="G4825" s="80" t="str">
        <f t="shared" si="75"/>
        <v>-</v>
      </c>
      <c r="K4825" s="298" t="str">
        <f>+CONTACTO!$C$6</f>
        <v>-</v>
      </c>
    </row>
    <row r="4826" spans="7:11" x14ac:dyDescent="0.25">
      <c r="G4826" s="80" t="str">
        <f t="shared" si="75"/>
        <v>-</v>
      </c>
      <c r="K4826" s="298" t="str">
        <f>+CONTACTO!$C$6</f>
        <v>-</v>
      </c>
    </row>
    <row r="4827" spans="7:11" x14ac:dyDescent="0.25">
      <c r="G4827" s="80" t="str">
        <f t="shared" si="75"/>
        <v>-</v>
      </c>
      <c r="K4827" s="298" t="str">
        <f>+CONTACTO!$C$6</f>
        <v>-</v>
      </c>
    </row>
    <row r="4828" spans="7:11" x14ac:dyDescent="0.25">
      <c r="G4828" s="80" t="str">
        <f t="shared" si="75"/>
        <v>-</v>
      </c>
      <c r="K4828" s="298" t="str">
        <f>+CONTACTO!$C$6</f>
        <v>-</v>
      </c>
    </row>
    <row r="4829" spans="7:11" x14ac:dyDescent="0.25">
      <c r="G4829" s="80" t="str">
        <f t="shared" si="75"/>
        <v>-</v>
      </c>
      <c r="K4829" s="298" t="str">
        <f>+CONTACTO!$C$6</f>
        <v>-</v>
      </c>
    </row>
    <row r="4830" spans="7:11" x14ac:dyDescent="0.25">
      <c r="G4830" s="80" t="str">
        <f t="shared" si="75"/>
        <v>-</v>
      </c>
      <c r="K4830" s="298" t="str">
        <f>+CONTACTO!$C$6</f>
        <v>-</v>
      </c>
    </row>
    <row r="4831" spans="7:11" x14ac:dyDescent="0.25">
      <c r="G4831" s="80" t="str">
        <f t="shared" si="75"/>
        <v>-</v>
      </c>
      <c r="K4831" s="298" t="str">
        <f>+CONTACTO!$C$6</f>
        <v>-</v>
      </c>
    </row>
    <row r="4832" spans="7:11" x14ac:dyDescent="0.25">
      <c r="G4832" s="80" t="str">
        <f t="shared" si="75"/>
        <v>-</v>
      </c>
      <c r="K4832" s="298" t="str">
        <f>+CONTACTO!$C$6</f>
        <v>-</v>
      </c>
    </row>
    <row r="4833" spans="7:11" x14ac:dyDescent="0.25">
      <c r="G4833" s="80" t="str">
        <f t="shared" si="75"/>
        <v>-</v>
      </c>
      <c r="K4833" s="298" t="str">
        <f>+CONTACTO!$C$6</f>
        <v>-</v>
      </c>
    </row>
    <row r="4834" spans="7:11" x14ac:dyDescent="0.25">
      <c r="G4834" s="80" t="str">
        <f t="shared" si="75"/>
        <v>-</v>
      </c>
      <c r="K4834" s="298" t="str">
        <f>+CONTACTO!$C$6</f>
        <v>-</v>
      </c>
    </row>
    <row r="4835" spans="7:11" x14ac:dyDescent="0.25">
      <c r="G4835" s="80" t="str">
        <f t="shared" si="75"/>
        <v>-</v>
      </c>
      <c r="K4835" s="298" t="str">
        <f>+CONTACTO!$C$6</f>
        <v>-</v>
      </c>
    </row>
    <row r="4836" spans="7:11" x14ac:dyDescent="0.25">
      <c r="G4836" s="80" t="str">
        <f t="shared" si="75"/>
        <v>-</v>
      </c>
      <c r="K4836" s="298" t="str">
        <f>+CONTACTO!$C$6</f>
        <v>-</v>
      </c>
    </row>
    <row r="4837" spans="7:11" x14ac:dyDescent="0.25">
      <c r="G4837" s="80" t="str">
        <f t="shared" si="75"/>
        <v>-</v>
      </c>
      <c r="K4837" s="298" t="str">
        <f>+CONTACTO!$C$6</f>
        <v>-</v>
      </c>
    </row>
    <row r="4838" spans="7:11" x14ac:dyDescent="0.25">
      <c r="G4838" s="80" t="str">
        <f t="shared" si="75"/>
        <v>-</v>
      </c>
      <c r="K4838" s="298" t="str">
        <f>+CONTACTO!$C$6</f>
        <v>-</v>
      </c>
    </row>
    <row r="4839" spans="7:11" x14ac:dyDescent="0.25">
      <c r="G4839" s="80" t="str">
        <f t="shared" si="75"/>
        <v>-</v>
      </c>
      <c r="K4839" s="298" t="str">
        <f>+CONTACTO!$C$6</f>
        <v>-</v>
      </c>
    </row>
    <row r="4840" spans="7:11" x14ac:dyDescent="0.25">
      <c r="G4840" s="80" t="str">
        <f t="shared" si="75"/>
        <v>-</v>
      </c>
      <c r="K4840" s="298" t="str">
        <f>+CONTACTO!$C$6</f>
        <v>-</v>
      </c>
    </row>
    <row r="4841" spans="7:11" x14ac:dyDescent="0.25">
      <c r="G4841" s="80" t="str">
        <f t="shared" si="75"/>
        <v>-</v>
      </c>
      <c r="K4841" s="298" t="str">
        <f>+CONTACTO!$C$6</f>
        <v>-</v>
      </c>
    </row>
    <row r="4842" spans="7:11" x14ac:dyDescent="0.25">
      <c r="G4842" s="80" t="str">
        <f t="shared" si="75"/>
        <v>-</v>
      </c>
      <c r="K4842" s="298" t="str">
        <f>+CONTACTO!$C$6</f>
        <v>-</v>
      </c>
    </row>
    <row r="4843" spans="7:11" x14ac:dyDescent="0.25">
      <c r="G4843" s="80" t="str">
        <f t="shared" si="75"/>
        <v>-</v>
      </c>
      <c r="K4843" s="298" t="str">
        <f>+CONTACTO!$C$6</f>
        <v>-</v>
      </c>
    </row>
    <row r="4844" spans="7:11" x14ac:dyDescent="0.25">
      <c r="G4844" s="80" t="str">
        <f t="shared" si="75"/>
        <v>-</v>
      </c>
      <c r="K4844" s="298" t="str">
        <f>+CONTACTO!$C$6</f>
        <v>-</v>
      </c>
    </row>
    <row r="4845" spans="7:11" x14ac:dyDescent="0.25">
      <c r="G4845" s="80" t="str">
        <f t="shared" si="75"/>
        <v>-</v>
      </c>
      <c r="K4845" s="298" t="str">
        <f>+CONTACTO!$C$6</f>
        <v>-</v>
      </c>
    </row>
    <row r="4846" spans="7:11" x14ac:dyDescent="0.25">
      <c r="G4846" s="80" t="str">
        <f t="shared" si="75"/>
        <v>-</v>
      </c>
      <c r="K4846" s="298" t="str">
        <f>+CONTACTO!$C$6</f>
        <v>-</v>
      </c>
    </row>
    <row r="4847" spans="7:11" x14ac:dyDescent="0.25">
      <c r="G4847" s="80" t="str">
        <f t="shared" si="75"/>
        <v>-</v>
      </c>
      <c r="K4847" s="298" t="str">
        <f>+CONTACTO!$C$6</f>
        <v>-</v>
      </c>
    </row>
    <row r="4848" spans="7:11" x14ac:dyDescent="0.25">
      <c r="G4848" s="80" t="str">
        <f t="shared" si="75"/>
        <v>-</v>
      </c>
      <c r="K4848" s="298" t="str">
        <f>+CONTACTO!$C$6</f>
        <v>-</v>
      </c>
    </row>
    <row r="4849" spans="7:11" x14ac:dyDescent="0.25">
      <c r="G4849" s="80" t="str">
        <f t="shared" si="75"/>
        <v>-</v>
      </c>
      <c r="K4849" s="298" t="str">
        <f>+CONTACTO!$C$6</f>
        <v>-</v>
      </c>
    </row>
    <row r="4850" spans="7:11" x14ac:dyDescent="0.25">
      <c r="G4850" s="80" t="str">
        <f t="shared" si="75"/>
        <v>-</v>
      </c>
      <c r="K4850" s="298" t="str">
        <f>+CONTACTO!$C$6</f>
        <v>-</v>
      </c>
    </row>
    <row r="4851" spans="7:11" x14ac:dyDescent="0.25">
      <c r="G4851" s="80" t="str">
        <f t="shared" si="75"/>
        <v>-</v>
      </c>
      <c r="K4851" s="298" t="str">
        <f>+CONTACTO!$C$6</f>
        <v>-</v>
      </c>
    </row>
    <row r="4852" spans="7:11" x14ac:dyDescent="0.25">
      <c r="G4852" s="80" t="str">
        <f t="shared" si="75"/>
        <v>-</v>
      </c>
      <c r="K4852" s="298" t="str">
        <f>+CONTACTO!$C$6</f>
        <v>-</v>
      </c>
    </row>
    <row r="4853" spans="7:11" x14ac:dyDescent="0.25">
      <c r="G4853" s="80" t="str">
        <f t="shared" si="75"/>
        <v>-</v>
      </c>
      <c r="K4853" s="298" t="str">
        <f>+CONTACTO!$C$6</f>
        <v>-</v>
      </c>
    </row>
    <row r="4854" spans="7:11" x14ac:dyDescent="0.25">
      <c r="G4854" s="80" t="str">
        <f t="shared" si="75"/>
        <v>-</v>
      </c>
      <c r="K4854" s="298" t="str">
        <f>+CONTACTO!$C$6</f>
        <v>-</v>
      </c>
    </row>
    <row r="4855" spans="7:11" x14ac:dyDescent="0.25">
      <c r="G4855" s="80" t="str">
        <f t="shared" si="75"/>
        <v>-</v>
      </c>
      <c r="K4855" s="298" t="str">
        <f>+CONTACTO!$C$6</f>
        <v>-</v>
      </c>
    </row>
    <row r="4856" spans="7:11" x14ac:dyDescent="0.25">
      <c r="G4856" s="80" t="str">
        <f t="shared" si="75"/>
        <v>-</v>
      </c>
      <c r="K4856" s="298" t="str">
        <f>+CONTACTO!$C$6</f>
        <v>-</v>
      </c>
    </row>
    <row r="4857" spans="7:11" x14ac:dyDescent="0.25">
      <c r="G4857" s="80" t="str">
        <f t="shared" si="75"/>
        <v>-</v>
      </c>
      <c r="K4857" s="298" t="str">
        <f>+CONTACTO!$C$6</f>
        <v>-</v>
      </c>
    </row>
    <row r="4858" spans="7:11" x14ac:dyDescent="0.25">
      <c r="G4858" s="80" t="str">
        <f t="shared" si="75"/>
        <v>-</v>
      </c>
      <c r="K4858" s="298" t="str">
        <f>+CONTACTO!$C$6</f>
        <v>-</v>
      </c>
    </row>
    <row r="4859" spans="7:11" x14ac:dyDescent="0.25">
      <c r="G4859" s="80" t="str">
        <f t="shared" si="75"/>
        <v>-</v>
      </c>
      <c r="K4859" s="298" t="str">
        <f>+CONTACTO!$C$6</f>
        <v>-</v>
      </c>
    </row>
    <row r="4860" spans="7:11" x14ac:dyDescent="0.25">
      <c r="G4860" s="80" t="str">
        <f t="shared" si="75"/>
        <v>-</v>
      </c>
      <c r="K4860" s="298" t="str">
        <f>+CONTACTO!$C$6</f>
        <v>-</v>
      </c>
    </row>
    <row r="4861" spans="7:11" x14ac:dyDescent="0.25">
      <c r="G4861" s="80" t="str">
        <f t="shared" si="75"/>
        <v>-</v>
      </c>
      <c r="K4861" s="298" t="str">
        <f>+CONTACTO!$C$6</f>
        <v>-</v>
      </c>
    </row>
    <row r="4862" spans="7:11" x14ac:dyDescent="0.25">
      <c r="G4862" s="80" t="str">
        <f t="shared" si="75"/>
        <v>-</v>
      </c>
      <c r="K4862" s="298" t="str">
        <f>+CONTACTO!$C$6</f>
        <v>-</v>
      </c>
    </row>
    <row r="4863" spans="7:11" x14ac:dyDescent="0.25">
      <c r="G4863" s="80" t="str">
        <f t="shared" si="75"/>
        <v>-</v>
      </c>
      <c r="K4863" s="298" t="str">
        <f>+CONTACTO!$C$6</f>
        <v>-</v>
      </c>
    </row>
    <row r="4864" spans="7:11" x14ac:dyDescent="0.25">
      <c r="G4864" s="80" t="str">
        <f t="shared" si="75"/>
        <v>-</v>
      </c>
      <c r="K4864" s="298" t="str">
        <f>+CONTACTO!$C$6</f>
        <v>-</v>
      </c>
    </row>
    <row r="4865" spans="7:11" x14ac:dyDescent="0.25">
      <c r="G4865" s="80" t="str">
        <f t="shared" si="75"/>
        <v>-</v>
      </c>
      <c r="K4865" s="298" t="str">
        <f>+CONTACTO!$C$6</f>
        <v>-</v>
      </c>
    </row>
    <row r="4866" spans="7:11" x14ac:dyDescent="0.25">
      <c r="G4866" s="80" t="str">
        <f t="shared" si="75"/>
        <v>-</v>
      </c>
      <c r="K4866" s="298" t="str">
        <f>+CONTACTO!$C$6</f>
        <v>-</v>
      </c>
    </row>
    <row r="4867" spans="7:11" x14ac:dyDescent="0.25">
      <c r="G4867" s="80" t="str">
        <f t="shared" si="75"/>
        <v>-</v>
      </c>
      <c r="K4867" s="298" t="str">
        <f>+CONTACTO!$C$6</f>
        <v>-</v>
      </c>
    </row>
    <row r="4868" spans="7:11" x14ac:dyDescent="0.25">
      <c r="G4868" s="80" t="str">
        <f t="shared" si="75"/>
        <v>-</v>
      </c>
      <c r="K4868" s="298" t="str">
        <f>+CONTACTO!$C$6</f>
        <v>-</v>
      </c>
    </row>
    <row r="4869" spans="7:11" x14ac:dyDescent="0.25">
      <c r="G4869" s="80" t="str">
        <f t="shared" si="75"/>
        <v>-</v>
      </c>
      <c r="K4869" s="298" t="str">
        <f>+CONTACTO!$C$6</f>
        <v>-</v>
      </c>
    </row>
    <row r="4870" spans="7:11" x14ac:dyDescent="0.25">
      <c r="G4870" s="80" t="str">
        <f t="shared" si="75"/>
        <v>-</v>
      </c>
      <c r="K4870" s="298" t="str">
        <f>+CONTACTO!$C$6</f>
        <v>-</v>
      </c>
    </row>
    <row r="4871" spans="7:11" x14ac:dyDescent="0.25">
      <c r="G4871" s="80" t="str">
        <f t="shared" ref="G4871:G4934" si="76">IF(F4871="","-",IFERROR(+IF(F4871="si",(((E4871*19)/100)+E4871),E4871),"-"))</f>
        <v>-</v>
      </c>
      <c r="K4871" s="298" t="str">
        <f>+CONTACTO!$C$6</f>
        <v>-</v>
      </c>
    </row>
    <row r="4872" spans="7:11" x14ac:dyDescent="0.25">
      <c r="G4872" s="80" t="str">
        <f t="shared" si="76"/>
        <v>-</v>
      </c>
      <c r="K4872" s="298" t="str">
        <f>+CONTACTO!$C$6</f>
        <v>-</v>
      </c>
    </row>
    <row r="4873" spans="7:11" x14ac:dyDescent="0.25">
      <c r="G4873" s="80" t="str">
        <f t="shared" si="76"/>
        <v>-</v>
      </c>
      <c r="K4873" s="298" t="str">
        <f>+CONTACTO!$C$6</f>
        <v>-</v>
      </c>
    </row>
    <row r="4874" spans="7:11" x14ac:dyDescent="0.25">
      <c r="G4874" s="80" t="str">
        <f t="shared" si="76"/>
        <v>-</v>
      </c>
      <c r="K4874" s="298" t="str">
        <f>+CONTACTO!$C$6</f>
        <v>-</v>
      </c>
    </row>
    <row r="4875" spans="7:11" x14ac:dyDescent="0.25">
      <c r="G4875" s="80" t="str">
        <f t="shared" si="76"/>
        <v>-</v>
      </c>
      <c r="K4875" s="298" t="str">
        <f>+CONTACTO!$C$6</f>
        <v>-</v>
      </c>
    </row>
    <row r="4876" spans="7:11" x14ac:dyDescent="0.25">
      <c r="G4876" s="80" t="str">
        <f t="shared" si="76"/>
        <v>-</v>
      </c>
      <c r="K4876" s="298" t="str">
        <f>+CONTACTO!$C$6</f>
        <v>-</v>
      </c>
    </row>
    <row r="4877" spans="7:11" x14ac:dyDescent="0.25">
      <c r="G4877" s="80" t="str">
        <f t="shared" si="76"/>
        <v>-</v>
      </c>
      <c r="K4877" s="298" t="str">
        <f>+CONTACTO!$C$6</f>
        <v>-</v>
      </c>
    </row>
    <row r="4878" spans="7:11" x14ac:dyDescent="0.25">
      <c r="G4878" s="80" t="str">
        <f t="shared" si="76"/>
        <v>-</v>
      </c>
      <c r="K4878" s="298" t="str">
        <f>+CONTACTO!$C$6</f>
        <v>-</v>
      </c>
    </row>
    <row r="4879" spans="7:11" x14ac:dyDescent="0.25">
      <c r="G4879" s="80" t="str">
        <f t="shared" si="76"/>
        <v>-</v>
      </c>
      <c r="K4879" s="298" t="str">
        <f>+CONTACTO!$C$6</f>
        <v>-</v>
      </c>
    </row>
    <row r="4880" spans="7:11" x14ac:dyDescent="0.25">
      <c r="G4880" s="80" t="str">
        <f t="shared" si="76"/>
        <v>-</v>
      </c>
      <c r="K4880" s="298" t="str">
        <f>+CONTACTO!$C$6</f>
        <v>-</v>
      </c>
    </row>
    <row r="4881" spans="7:11" x14ac:dyDescent="0.25">
      <c r="G4881" s="80" t="str">
        <f t="shared" si="76"/>
        <v>-</v>
      </c>
      <c r="K4881" s="298" t="str">
        <f>+CONTACTO!$C$6</f>
        <v>-</v>
      </c>
    </row>
    <row r="4882" spans="7:11" x14ac:dyDescent="0.25">
      <c r="G4882" s="80" t="str">
        <f t="shared" si="76"/>
        <v>-</v>
      </c>
      <c r="K4882" s="298" t="str">
        <f>+CONTACTO!$C$6</f>
        <v>-</v>
      </c>
    </row>
    <row r="4883" spans="7:11" x14ac:dyDescent="0.25">
      <c r="G4883" s="80" t="str">
        <f t="shared" si="76"/>
        <v>-</v>
      </c>
      <c r="K4883" s="298" t="str">
        <f>+CONTACTO!$C$6</f>
        <v>-</v>
      </c>
    </row>
    <row r="4884" spans="7:11" x14ac:dyDescent="0.25">
      <c r="G4884" s="80" t="str">
        <f t="shared" si="76"/>
        <v>-</v>
      </c>
      <c r="K4884" s="298" t="str">
        <f>+CONTACTO!$C$6</f>
        <v>-</v>
      </c>
    </row>
    <row r="4885" spans="7:11" x14ac:dyDescent="0.25">
      <c r="G4885" s="80" t="str">
        <f t="shared" si="76"/>
        <v>-</v>
      </c>
      <c r="K4885" s="298" t="str">
        <f>+CONTACTO!$C$6</f>
        <v>-</v>
      </c>
    </row>
    <row r="4886" spans="7:11" x14ac:dyDescent="0.25">
      <c r="G4886" s="80" t="str">
        <f t="shared" si="76"/>
        <v>-</v>
      </c>
      <c r="K4886" s="298" t="str">
        <f>+CONTACTO!$C$6</f>
        <v>-</v>
      </c>
    </row>
    <row r="4887" spans="7:11" x14ac:dyDescent="0.25">
      <c r="G4887" s="80" t="str">
        <f t="shared" si="76"/>
        <v>-</v>
      </c>
      <c r="K4887" s="298" t="str">
        <f>+CONTACTO!$C$6</f>
        <v>-</v>
      </c>
    </row>
    <row r="4888" spans="7:11" x14ac:dyDescent="0.25">
      <c r="G4888" s="80" t="str">
        <f t="shared" si="76"/>
        <v>-</v>
      </c>
      <c r="K4888" s="298" t="str">
        <f>+CONTACTO!$C$6</f>
        <v>-</v>
      </c>
    </row>
    <row r="4889" spans="7:11" x14ac:dyDescent="0.25">
      <c r="G4889" s="80" t="str">
        <f t="shared" si="76"/>
        <v>-</v>
      </c>
      <c r="K4889" s="298" t="str">
        <f>+CONTACTO!$C$6</f>
        <v>-</v>
      </c>
    </row>
    <row r="4890" spans="7:11" x14ac:dyDescent="0.25">
      <c r="G4890" s="80" t="str">
        <f t="shared" si="76"/>
        <v>-</v>
      </c>
      <c r="K4890" s="298" t="str">
        <f>+CONTACTO!$C$6</f>
        <v>-</v>
      </c>
    </row>
    <row r="4891" spans="7:11" x14ac:dyDescent="0.25">
      <c r="G4891" s="80" t="str">
        <f t="shared" si="76"/>
        <v>-</v>
      </c>
      <c r="K4891" s="298" t="str">
        <f>+CONTACTO!$C$6</f>
        <v>-</v>
      </c>
    </row>
    <row r="4892" spans="7:11" x14ac:dyDescent="0.25">
      <c r="G4892" s="80" t="str">
        <f t="shared" si="76"/>
        <v>-</v>
      </c>
      <c r="K4892" s="298" t="str">
        <f>+CONTACTO!$C$6</f>
        <v>-</v>
      </c>
    </row>
    <row r="4893" spans="7:11" x14ac:dyDescent="0.25">
      <c r="G4893" s="80" t="str">
        <f t="shared" si="76"/>
        <v>-</v>
      </c>
      <c r="K4893" s="298" t="str">
        <f>+CONTACTO!$C$6</f>
        <v>-</v>
      </c>
    </row>
    <row r="4894" spans="7:11" x14ac:dyDescent="0.25">
      <c r="G4894" s="80" t="str">
        <f t="shared" si="76"/>
        <v>-</v>
      </c>
      <c r="K4894" s="298" t="str">
        <f>+CONTACTO!$C$6</f>
        <v>-</v>
      </c>
    </row>
    <row r="4895" spans="7:11" x14ac:dyDescent="0.25">
      <c r="G4895" s="80" t="str">
        <f t="shared" si="76"/>
        <v>-</v>
      </c>
      <c r="K4895" s="298" t="str">
        <f>+CONTACTO!$C$6</f>
        <v>-</v>
      </c>
    </row>
    <row r="4896" spans="7:11" x14ac:dyDescent="0.25">
      <c r="G4896" s="80" t="str">
        <f t="shared" si="76"/>
        <v>-</v>
      </c>
      <c r="K4896" s="298" t="str">
        <f>+CONTACTO!$C$6</f>
        <v>-</v>
      </c>
    </row>
    <row r="4897" spans="7:11" x14ac:dyDescent="0.25">
      <c r="G4897" s="80" t="str">
        <f t="shared" si="76"/>
        <v>-</v>
      </c>
      <c r="K4897" s="298" t="str">
        <f>+CONTACTO!$C$6</f>
        <v>-</v>
      </c>
    </row>
    <row r="4898" spans="7:11" x14ac:dyDescent="0.25">
      <c r="G4898" s="80" t="str">
        <f t="shared" si="76"/>
        <v>-</v>
      </c>
      <c r="K4898" s="298" t="str">
        <f>+CONTACTO!$C$6</f>
        <v>-</v>
      </c>
    </row>
    <row r="4899" spans="7:11" x14ac:dyDescent="0.25">
      <c r="G4899" s="80" t="str">
        <f t="shared" si="76"/>
        <v>-</v>
      </c>
      <c r="K4899" s="298" t="str">
        <f>+CONTACTO!$C$6</f>
        <v>-</v>
      </c>
    </row>
    <row r="4900" spans="7:11" x14ac:dyDescent="0.25">
      <c r="G4900" s="80" t="str">
        <f t="shared" si="76"/>
        <v>-</v>
      </c>
      <c r="K4900" s="298" t="str">
        <f>+CONTACTO!$C$6</f>
        <v>-</v>
      </c>
    </row>
    <row r="4901" spans="7:11" x14ac:dyDescent="0.25">
      <c r="G4901" s="80" t="str">
        <f t="shared" si="76"/>
        <v>-</v>
      </c>
      <c r="K4901" s="298" t="str">
        <f>+CONTACTO!$C$6</f>
        <v>-</v>
      </c>
    </row>
    <row r="4902" spans="7:11" x14ac:dyDescent="0.25">
      <c r="G4902" s="80" t="str">
        <f t="shared" si="76"/>
        <v>-</v>
      </c>
      <c r="K4902" s="298" t="str">
        <f>+CONTACTO!$C$6</f>
        <v>-</v>
      </c>
    </row>
    <row r="4903" spans="7:11" x14ac:dyDescent="0.25">
      <c r="G4903" s="80" t="str">
        <f t="shared" si="76"/>
        <v>-</v>
      </c>
      <c r="K4903" s="298" t="str">
        <f>+CONTACTO!$C$6</f>
        <v>-</v>
      </c>
    </row>
    <row r="4904" spans="7:11" x14ac:dyDescent="0.25">
      <c r="G4904" s="80" t="str">
        <f t="shared" si="76"/>
        <v>-</v>
      </c>
      <c r="K4904" s="298" t="str">
        <f>+CONTACTO!$C$6</f>
        <v>-</v>
      </c>
    </row>
    <row r="4905" spans="7:11" x14ac:dyDescent="0.25">
      <c r="G4905" s="80" t="str">
        <f t="shared" si="76"/>
        <v>-</v>
      </c>
      <c r="K4905" s="298" t="str">
        <f>+CONTACTO!$C$6</f>
        <v>-</v>
      </c>
    </row>
    <row r="4906" spans="7:11" x14ac:dyDescent="0.25">
      <c r="G4906" s="80" t="str">
        <f t="shared" si="76"/>
        <v>-</v>
      </c>
      <c r="K4906" s="298" t="str">
        <f>+CONTACTO!$C$6</f>
        <v>-</v>
      </c>
    </row>
    <row r="4907" spans="7:11" x14ac:dyDescent="0.25">
      <c r="G4907" s="80" t="str">
        <f t="shared" si="76"/>
        <v>-</v>
      </c>
      <c r="K4907" s="298" t="str">
        <f>+CONTACTO!$C$6</f>
        <v>-</v>
      </c>
    </row>
    <row r="4908" spans="7:11" x14ac:dyDescent="0.25">
      <c r="G4908" s="80" t="str">
        <f t="shared" si="76"/>
        <v>-</v>
      </c>
      <c r="K4908" s="298" t="str">
        <f>+CONTACTO!$C$6</f>
        <v>-</v>
      </c>
    </row>
    <row r="4909" spans="7:11" x14ac:dyDescent="0.25">
      <c r="G4909" s="80" t="str">
        <f t="shared" si="76"/>
        <v>-</v>
      </c>
      <c r="K4909" s="298" t="str">
        <f>+CONTACTO!$C$6</f>
        <v>-</v>
      </c>
    </row>
    <row r="4910" spans="7:11" x14ac:dyDescent="0.25">
      <c r="G4910" s="80" t="str">
        <f t="shared" si="76"/>
        <v>-</v>
      </c>
      <c r="K4910" s="298" t="str">
        <f>+CONTACTO!$C$6</f>
        <v>-</v>
      </c>
    </row>
    <row r="4911" spans="7:11" x14ac:dyDescent="0.25">
      <c r="G4911" s="80" t="str">
        <f t="shared" si="76"/>
        <v>-</v>
      </c>
      <c r="K4911" s="298" t="str">
        <f>+CONTACTO!$C$6</f>
        <v>-</v>
      </c>
    </row>
    <row r="4912" spans="7:11" x14ac:dyDescent="0.25">
      <c r="G4912" s="80" t="str">
        <f t="shared" si="76"/>
        <v>-</v>
      </c>
      <c r="K4912" s="298" t="str">
        <f>+CONTACTO!$C$6</f>
        <v>-</v>
      </c>
    </row>
    <row r="4913" spans="7:11" x14ac:dyDescent="0.25">
      <c r="G4913" s="80" t="str">
        <f t="shared" si="76"/>
        <v>-</v>
      </c>
      <c r="K4913" s="298" t="str">
        <f>+CONTACTO!$C$6</f>
        <v>-</v>
      </c>
    </row>
    <row r="4914" spans="7:11" x14ac:dyDescent="0.25">
      <c r="G4914" s="80" t="str">
        <f t="shared" si="76"/>
        <v>-</v>
      </c>
      <c r="K4914" s="298" t="str">
        <f>+CONTACTO!$C$6</f>
        <v>-</v>
      </c>
    </row>
    <row r="4915" spans="7:11" x14ac:dyDescent="0.25">
      <c r="G4915" s="80" t="str">
        <f t="shared" si="76"/>
        <v>-</v>
      </c>
      <c r="K4915" s="298" t="str">
        <f>+CONTACTO!$C$6</f>
        <v>-</v>
      </c>
    </row>
    <row r="4916" spans="7:11" x14ac:dyDescent="0.25">
      <c r="G4916" s="80" t="str">
        <f t="shared" si="76"/>
        <v>-</v>
      </c>
      <c r="K4916" s="298" t="str">
        <f>+CONTACTO!$C$6</f>
        <v>-</v>
      </c>
    </row>
    <row r="4917" spans="7:11" x14ac:dyDescent="0.25">
      <c r="G4917" s="80" t="str">
        <f t="shared" si="76"/>
        <v>-</v>
      </c>
      <c r="K4917" s="298" t="str">
        <f>+CONTACTO!$C$6</f>
        <v>-</v>
      </c>
    </row>
    <row r="4918" spans="7:11" x14ac:dyDescent="0.25">
      <c r="G4918" s="80" t="str">
        <f t="shared" si="76"/>
        <v>-</v>
      </c>
      <c r="K4918" s="298" t="str">
        <f>+CONTACTO!$C$6</f>
        <v>-</v>
      </c>
    </row>
    <row r="4919" spans="7:11" x14ac:dyDescent="0.25">
      <c r="G4919" s="80" t="str">
        <f t="shared" si="76"/>
        <v>-</v>
      </c>
      <c r="K4919" s="298" t="str">
        <f>+CONTACTO!$C$6</f>
        <v>-</v>
      </c>
    </row>
    <row r="4920" spans="7:11" x14ac:dyDescent="0.25">
      <c r="G4920" s="80" t="str">
        <f t="shared" si="76"/>
        <v>-</v>
      </c>
      <c r="K4920" s="298" t="str">
        <f>+CONTACTO!$C$6</f>
        <v>-</v>
      </c>
    </row>
    <row r="4921" spans="7:11" x14ac:dyDescent="0.25">
      <c r="G4921" s="80" t="str">
        <f t="shared" si="76"/>
        <v>-</v>
      </c>
      <c r="K4921" s="298" t="str">
        <f>+CONTACTO!$C$6</f>
        <v>-</v>
      </c>
    </row>
    <row r="4922" spans="7:11" x14ac:dyDescent="0.25">
      <c r="G4922" s="80" t="str">
        <f t="shared" si="76"/>
        <v>-</v>
      </c>
      <c r="K4922" s="298" t="str">
        <f>+CONTACTO!$C$6</f>
        <v>-</v>
      </c>
    </row>
    <row r="4923" spans="7:11" x14ac:dyDescent="0.25">
      <c r="G4923" s="80" t="str">
        <f t="shared" si="76"/>
        <v>-</v>
      </c>
      <c r="K4923" s="298" t="str">
        <f>+CONTACTO!$C$6</f>
        <v>-</v>
      </c>
    </row>
    <row r="4924" spans="7:11" x14ac:dyDescent="0.25">
      <c r="G4924" s="80" t="str">
        <f t="shared" si="76"/>
        <v>-</v>
      </c>
      <c r="K4924" s="298" t="str">
        <f>+CONTACTO!$C$6</f>
        <v>-</v>
      </c>
    </row>
    <row r="4925" spans="7:11" x14ac:dyDescent="0.25">
      <c r="G4925" s="80" t="str">
        <f t="shared" si="76"/>
        <v>-</v>
      </c>
      <c r="K4925" s="298" t="str">
        <f>+CONTACTO!$C$6</f>
        <v>-</v>
      </c>
    </row>
    <row r="4926" spans="7:11" x14ac:dyDescent="0.25">
      <c r="G4926" s="80" t="str">
        <f t="shared" si="76"/>
        <v>-</v>
      </c>
      <c r="K4926" s="298" t="str">
        <f>+CONTACTO!$C$6</f>
        <v>-</v>
      </c>
    </row>
    <row r="4927" spans="7:11" x14ac:dyDescent="0.25">
      <c r="G4927" s="80" t="str">
        <f t="shared" si="76"/>
        <v>-</v>
      </c>
      <c r="K4927" s="298" t="str">
        <f>+CONTACTO!$C$6</f>
        <v>-</v>
      </c>
    </row>
    <row r="4928" spans="7:11" x14ac:dyDescent="0.25">
      <c r="G4928" s="80" t="str">
        <f t="shared" si="76"/>
        <v>-</v>
      </c>
      <c r="K4928" s="298" t="str">
        <f>+CONTACTO!$C$6</f>
        <v>-</v>
      </c>
    </row>
    <row r="4929" spans="7:11" x14ac:dyDescent="0.25">
      <c r="G4929" s="80" t="str">
        <f t="shared" si="76"/>
        <v>-</v>
      </c>
      <c r="K4929" s="298" t="str">
        <f>+CONTACTO!$C$6</f>
        <v>-</v>
      </c>
    </row>
    <row r="4930" spans="7:11" x14ac:dyDescent="0.25">
      <c r="G4930" s="80" t="str">
        <f t="shared" si="76"/>
        <v>-</v>
      </c>
      <c r="K4930" s="298" t="str">
        <f>+CONTACTO!$C$6</f>
        <v>-</v>
      </c>
    </row>
    <row r="4931" spans="7:11" x14ac:dyDescent="0.25">
      <c r="G4931" s="80" t="str">
        <f t="shared" si="76"/>
        <v>-</v>
      </c>
      <c r="K4931" s="298" t="str">
        <f>+CONTACTO!$C$6</f>
        <v>-</v>
      </c>
    </row>
    <row r="4932" spans="7:11" x14ac:dyDescent="0.25">
      <c r="G4932" s="80" t="str">
        <f t="shared" si="76"/>
        <v>-</v>
      </c>
      <c r="K4932" s="298" t="str">
        <f>+CONTACTO!$C$6</f>
        <v>-</v>
      </c>
    </row>
    <row r="4933" spans="7:11" x14ac:dyDescent="0.25">
      <c r="G4933" s="80" t="str">
        <f t="shared" si="76"/>
        <v>-</v>
      </c>
      <c r="K4933" s="298" t="str">
        <f>+CONTACTO!$C$6</f>
        <v>-</v>
      </c>
    </row>
    <row r="4934" spans="7:11" x14ac:dyDescent="0.25">
      <c r="G4934" s="80" t="str">
        <f t="shared" si="76"/>
        <v>-</v>
      </c>
      <c r="K4934" s="298" t="str">
        <f>+CONTACTO!$C$6</f>
        <v>-</v>
      </c>
    </row>
    <row r="4935" spans="7:11" x14ac:dyDescent="0.25">
      <c r="G4935" s="80" t="str">
        <f t="shared" ref="G4935:G4998" si="77">IF(F4935="","-",IFERROR(+IF(F4935="si",(((E4935*19)/100)+E4935),E4935),"-"))</f>
        <v>-</v>
      </c>
      <c r="K4935" s="298" t="str">
        <f>+CONTACTO!$C$6</f>
        <v>-</v>
      </c>
    </row>
    <row r="4936" spans="7:11" x14ac:dyDescent="0.25">
      <c r="G4936" s="80" t="str">
        <f t="shared" si="77"/>
        <v>-</v>
      </c>
      <c r="K4936" s="298" t="str">
        <f>+CONTACTO!$C$6</f>
        <v>-</v>
      </c>
    </row>
    <row r="4937" spans="7:11" x14ac:dyDescent="0.25">
      <c r="G4937" s="80" t="str">
        <f t="shared" si="77"/>
        <v>-</v>
      </c>
      <c r="K4937" s="298" t="str">
        <f>+CONTACTO!$C$6</f>
        <v>-</v>
      </c>
    </row>
    <row r="4938" spans="7:11" x14ac:dyDescent="0.25">
      <c r="G4938" s="80" t="str">
        <f t="shared" si="77"/>
        <v>-</v>
      </c>
      <c r="K4938" s="298" t="str">
        <f>+CONTACTO!$C$6</f>
        <v>-</v>
      </c>
    </row>
    <row r="4939" spans="7:11" x14ac:dyDescent="0.25">
      <c r="G4939" s="80" t="str">
        <f t="shared" si="77"/>
        <v>-</v>
      </c>
      <c r="K4939" s="298" t="str">
        <f>+CONTACTO!$C$6</f>
        <v>-</v>
      </c>
    </row>
    <row r="4940" spans="7:11" x14ac:dyDescent="0.25">
      <c r="G4940" s="80" t="str">
        <f t="shared" si="77"/>
        <v>-</v>
      </c>
      <c r="K4940" s="298" t="str">
        <f>+CONTACTO!$C$6</f>
        <v>-</v>
      </c>
    </row>
    <row r="4941" spans="7:11" x14ac:dyDescent="0.25">
      <c r="G4941" s="80" t="str">
        <f t="shared" si="77"/>
        <v>-</v>
      </c>
      <c r="K4941" s="298" t="str">
        <f>+CONTACTO!$C$6</f>
        <v>-</v>
      </c>
    </row>
    <row r="4942" spans="7:11" x14ac:dyDescent="0.25">
      <c r="G4942" s="80" t="str">
        <f t="shared" si="77"/>
        <v>-</v>
      </c>
      <c r="K4942" s="298" t="str">
        <f>+CONTACTO!$C$6</f>
        <v>-</v>
      </c>
    </row>
    <row r="4943" spans="7:11" x14ac:dyDescent="0.25">
      <c r="G4943" s="80" t="str">
        <f t="shared" si="77"/>
        <v>-</v>
      </c>
      <c r="K4943" s="298" t="str">
        <f>+CONTACTO!$C$6</f>
        <v>-</v>
      </c>
    </row>
    <row r="4944" spans="7:11" x14ac:dyDescent="0.25">
      <c r="G4944" s="80" t="str">
        <f t="shared" si="77"/>
        <v>-</v>
      </c>
      <c r="K4944" s="298" t="str">
        <f>+CONTACTO!$C$6</f>
        <v>-</v>
      </c>
    </row>
    <row r="4945" spans="7:11" x14ac:dyDescent="0.25">
      <c r="G4945" s="80" t="str">
        <f t="shared" si="77"/>
        <v>-</v>
      </c>
      <c r="K4945" s="298" t="str">
        <f>+CONTACTO!$C$6</f>
        <v>-</v>
      </c>
    </row>
    <row r="4946" spans="7:11" x14ac:dyDescent="0.25">
      <c r="G4946" s="80" t="str">
        <f t="shared" si="77"/>
        <v>-</v>
      </c>
      <c r="K4946" s="298" t="str">
        <f>+CONTACTO!$C$6</f>
        <v>-</v>
      </c>
    </row>
    <row r="4947" spans="7:11" x14ac:dyDescent="0.25">
      <c r="G4947" s="80" t="str">
        <f t="shared" si="77"/>
        <v>-</v>
      </c>
      <c r="K4947" s="298" t="str">
        <f>+CONTACTO!$C$6</f>
        <v>-</v>
      </c>
    </row>
    <row r="4948" spans="7:11" x14ac:dyDescent="0.25">
      <c r="G4948" s="80" t="str">
        <f t="shared" si="77"/>
        <v>-</v>
      </c>
      <c r="K4948" s="298" t="str">
        <f>+CONTACTO!$C$6</f>
        <v>-</v>
      </c>
    </row>
    <row r="4949" spans="7:11" x14ac:dyDescent="0.25">
      <c r="G4949" s="80" t="str">
        <f t="shared" si="77"/>
        <v>-</v>
      </c>
      <c r="K4949" s="298" t="str">
        <f>+CONTACTO!$C$6</f>
        <v>-</v>
      </c>
    </row>
    <row r="4950" spans="7:11" x14ac:dyDescent="0.25">
      <c r="G4950" s="80" t="str">
        <f t="shared" si="77"/>
        <v>-</v>
      </c>
      <c r="K4950" s="298" t="str">
        <f>+CONTACTO!$C$6</f>
        <v>-</v>
      </c>
    </row>
    <row r="4951" spans="7:11" x14ac:dyDescent="0.25">
      <c r="G4951" s="80" t="str">
        <f t="shared" si="77"/>
        <v>-</v>
      </c>
      <c r="K4951" s="298" t="str">
        <f>+CONTACTO!$C$6</f>
        <v>-</v>
      </c>
    </row>
    <row r="4952" spans="7:11" x14ac:dyDescent="0.25">
      <c r="G4952" s="80" t="str">
        <f t="shared" si="77"/>
        <v>-</v>
      </c>
      <c r="K4952" s="298" t="str">
        <f>+CONTACTO!$C$6</f>
        <v>-</v>
      </c>
    </row>
    <row r="4953" spans="7:11" x14ac:dyDescent="0.25">
      <c r="G4953" s="80" t="str">
        <f t="shared" si="77"/>
        <v>-</v>
      </c>
      <c r="K4953" s="298" t="str">
        <f>+CONTACTO!$C$6</f>
        <v>-</v>
      </c>
    </row>
    <row r="4954" spans="7:11" x14ac:dyDescent="0.25">
      <c r="G4954" s="80" t="str">
        <f t="shared" si="77"/>
        <v>-</v>
      </c>
      <c r="K4954" s="298" t="str">
        <f>+CONTACTO!$C$6</f>
        <v>-</v>
      </c>
    </row>
    <row r="4955" spans="7:11" x14ac:dyDescent="0.25">
      <c r="G4955" s="80" t="str">
        <f t="shared" si="77"/>
        <v>-</v>
      </c>
      <c r="K4955" s="298" t="str">
        <f>+CONTACTO!$C$6</f>
        <v>-</v>
      </c>
    </row>
    <row r="4956" spans="7:11" x14ac:dyDescent="0.25">
      <c r="G4956" s="80" t="str">
        <f t="shared" si="77"/>
        <v>-</v>
      </c>
      <c r="K4956" s="298" t="str">
        <f>+CONTACTO!$C$6</f>
        <v>-</v>
      </c>
    </row>
    <row r="4957" spans="7:11" x14ac:dyDescent="0.25">
      <c r="G4957" s="80" t="str">
        <f t="shared" si="77"/>
        <v>-</v>
      </c>
      <c r="K4957" s="298" t="str">
        <f>+CONTACTO!$C$6</f>
        <v>-</v>
      </c>
    </row>
    <row r="4958" spans="7:11" x14ac:dyDescent="0.25">
      <c r="G4958" s="80" t="str">
        <f t="shared" si="77"/>
        <v>-</v>
      </c>
      <c r="K4958" s="298" t="str">
        <f>+CONTACTO!$C$6</f>
        <v>-</v>
      </c>
    </row>
    <row r="4959" spans="7:11" x14ac:dyDescent="0.25">
      <c r="G4959" s="80" t="str">
        <f t="shared" si="77"/>
        <v>-</v>
      </c>
      <c r="K4959" s="298" t="str">
        <f>+CONTACTO!$C$6</f>
        <v>-</v>
      </c>
    </row>
    <row r="4960" spans="7:11" x14ac:dyDescent="0.25">
      <c r="G4960" s="80" t="str">
        <f t="shared" si="77"/>
        <v>-</v>
      </c>
      <c r="K4960" s="298" t="str">
        <f>+CONTACTO!$C$6</f>
        <v>-</v>
      </c>
    </row>
    <row r="4961" spans="7:11" x14ac:dyDescent="0.25">
      <c r="G4961" s="80" t="str">
        <f t="shared" si="77"/>
        <v>-</v>
      </c>
      <c r="K4961" s="298" t="str">
        <f>+CONTACTO!$C$6</f>
        <v>-</v>
      </c>
    </row>
    <row r="4962" spans="7:11" x14ac:dyDescent="0.25">
      <c r="G4962" s="80" t="str">
        <f t="shared" si="77"/>
        <v>-</v>
      </c>
      <c r="K4962" s="298" t="str">
        <f>+CONTACTO!$C$6</f>
        <v>-</v>
      </c>
    </row>
    <row r="4963" spans="7:11" x14ac:dyDescent="0.25">
      <c r="G4963" s="80" t="str">
        <f t="shared" si="77"/>
        <v>-</v>
      </c>
      <c r="K4963" s="298" t="str">
        <f>+CONTACTO!$C$6</f>
        <v>-</v>
      </c>
    </row>
    <row r="4964" spans="7:11" x14ac:dyDescent="0.25">
      <c r="G4964" s="80" t="str">
        <f t="shared" si="77"/>
        <v>-</v>
      </c>
      <c r="K4964" s="298" t="str">
        <f>+CONTACTO!$C$6</f>
        <v>-</v>
      </c>
    </row>
    <row r="4965" spans="7:11" x14ac:dyDescent="0.25">
      <c r="G4965" s="80" t="str">
        <f t="shared" si="77"/>
        <v>-</v>
      </c>
      <c r="K4965" s="298" t="str">
        <f>+CONTACTO!$C$6</f>
        <v>-</v>
      </c>
    </row>
    <row r="4966" spans="7:11" x14ac:dyDescent="0.25">
      <c r="G4966" s="80" t="str">
        <f t="shared" si="77"/>
        <v>-</v>
      </c>
      <c r="K4966" s="298" t="str">
        <f>+CONTACTO!$C$6</f>
        <v>-</v>
      </c>
    </row>
    <row r="4967" spans="7:11" x14ac:dyDescent="0.25">
      <c r="G4967" s="80" t="str">
        <f t="shared" si="77"/>
        <v>-</v>
      </c>
      <c r="K4967" s="298" t="str">
        <f>+CONTACTO!$C$6</f>
        <v>-</v>
      </c>
    </row>
    <row r="4968" spans="7:11" x14ac:dyDescent="0.25">
      <c r="G4968" s="80" t="str">
        <f t="shared" si="77"/>
        <v>-</v>
      </c>
      <c r="K4968" s="298" t="str">
        <f>+CONTACTO!$C$6</f>
        <v>-</v>
      </c>
    </row>
    <row r="4969" spans="7:11" x14ac:dyDescent="0.25">
      <c r="G4969" s="80" t="str">
        <f t="shared" si="77"/>
        <v>-</v>
      </c>
      <c r="K4969" s="298" t="str">
        <f>+CONTACTO!$C$6</f>
        <v>-</v>
      </c>
    </row>
    <row r="4970" spans="7:11" x14ac:dyDescent="0.25">
      <c r="G4970" s="80" t="str">
        <f t="shared" si="77"/>
        <v>-</v>
      </c>
      <c r="K4970" s="298" t="str">
        <f>+CONTACTO!$C$6</f>
        <v>-</v>
      </c>
    </row>
    <row r="4971" spans="7:11" x14ac:dyDescent="0.25">
      <c r="G4971" s="80" t="str">
        <f t="shared" si="77"/>
        <v>-</v>
      </c>
      <c r="K4971" s="298" t="str">
        <f>+CONTACTO!$C$6</f>
        <v>-</v>
      </c>
    </row>
    <row r="4972" spans="7:11" x14ac:dyDescent="0.25">
      <c r="G4972" s="80" t="str">
        <f t="shared" si="77"/>
        <v>-</v>
      </c>
      <c r="K4972" s="298" t="str">
        <f>+CONTACTO!$C$6</f>
        <v>-</v>
      </c>
    </row>
    <row r="4973" spans="7:11" x14ac:dyDescent="0.25">
      <c r="G4973" s="80" t="str">
        <f t="shared" si="77"/>
        <v>-</v>
      </c>
      <c r="K4973" s="298" t="str">
        <f>+CONTACTO!$C$6</f>
        <v>-</v>
      </c>
    </row>
    <row r="4974" spans="7:11" x14ac:dyDescent="0.25">
      <c r="G4974" s="80" t="str">
        <f t="shared" si="77"/>
        <v>-</v>
      </c>
      <c r="K4974" s="298" t="str">
        <f>+CONTACTO!$C$6</f>
        <v>-</v>
      </c>
    </row>
    <row r="4975" spans="7:11" x14ac:dyDescent="0.25">
      <c r="G4975" s="80" t="str">
        <f t="shared" si="77"/>
        <v>-</v>
      </c>
      <c r="K4975" s="298" t="str">
        <f>+CONTACTO!$C$6</f>
        <v>-</v>
      </c>
    </row>
    <row r="4976" spans="7:11" x14ac:dyDescent="0.25">
      <c r="G4976" s="80" t="str">
        <f t="shared" si="77"/>
        <v>-</v>
      </c>
      <c r="K4976" s="298" t="str">
        <f>+CONTACTO!$C$6</f>
        <v>-</v>
      </c>
    </row>
    <row r="4977" spans="7:11" x14ac:dyDescent="0.25">
      <c r="G4977" s="80" t="str">
        <f t="shared" si="77"/>
        <v>-</v>
      </c>
      <c r="K4977" s="298" t="str">
        <f>+CONTACTO!$C$6</f>
        <v>-</v>
      </c>
    </row>
    <row r="4978" spans="7:11" x14ac:dyDescent="0.25">
      <c r="G4978" s="80" t="str">
        <f t="shared" si="77"/>
        <v>-</v>
      </c>
      <c r="K4978" s="298" t="str">
        <f>+CONTACTO!$C$6</f>
        <v>-</v>
      </c>
    </row>
    <row r="4979" spans="7:11" x14ac:dyDescent="0.25">
      <c r="G4979" s="80" t="str">
        <f t="shared" si="77"/>
        <v>-</v>
      </c>
      <c r="K4979" s="298" t="str">
        <f>+CONTACTO!$C$6</f>
        <v>-</v>
      </c>
    </row>
    <row r="4980" spans="7:11" x14ac:dyDescent="0.25">
      <c r="G4980" s="80" t="str">
        <f t="shared" si="77"/>
        <v>-</v>
      </c>
      <c r="K4980" s="298" t="str">
        <f>+CONTACTO!$C$6</f>
        <v>-</v>
      </c>
    </row>
    <row r="4981" spans="7:11" x14ac:dyDescent="0.25">
      <c r="G4981" s="80" t="str">
        <f t="shared" si="77"/>
        <v>-</v>
      </c>
      <c r="K4981" s="298" t="str">
        <f>+CONTACTO!$C$6</f>
        <v>-</v>
      </c>
    </row>
    <row r="4982" spans="7:11" x14ac:dyDescent="0.25">
      <c r="G4982" s="80" t="str">
        <f t="shared" si="77"/>
        <v>-</v>
      </c>
      <c r="K4982" s="298" t="str">
        <f>+CONTACTO!$C$6</f>
        <v>-</v>
      </c>
    </row>
    <row r="4983" spans="7:11" x14ac:dyDescent="0.25">
      <c r="G4983" s="80" t="str">
        <f t="shared" si="77"/>
        <v>-</v>
      </c>
      <c r="K4983" s="298" t="str">
        <f>+CONTACTO!$C$6</f>
        <v>-</v>
      </c>
    </row>
    <row r="4984" spans="7:11" x14ac:dyDescent="0.25">
      <c r="G4984" s="80" t="str">
        <f t="shared" si="77"/>
        <v>-</v>
      </c>
      <c r="K4984" s="298" t="str">
        <f>+CONTACTO!$C$6</f>
        <v>-</v>
      </c>
    </row>
    <row r="4985" spans="7:11" x14ac:dyDescent="0.25">
      <c r="G4985" s="80" t="str">
        <f t="shared" si="77"/>
        <v>-</v>
      </c>
      <c r="K4985" s="298" t="str">
        <f>+CONTACTO!$C$6</f>
        <v>-</v>
      </c>
    </row>
    <row r="4986" spans="7:11" x14ac:dyDescent="0.25">
      <c r="G4986" s="80" t="str">
        <f t="shared" si="77"/>
        <v>-</v>
      </c>
      <c r="K4986" s="298" t="str">
        <f>+CONTACTO!$C$6</f>
        <v>-</v>
      </c>
    </row>
    <row r="4987" spans="7:11" x14ac:dyDescent="0.25">
      <c r="G4987" s="80" t="str">
        <f t="shared" si="77"/>
        <v>-</v>
      </c>
      <c r="K4987" s="298" t="str">
        <f>+CONTACTO!$C$6</f>
        <v>-</v>
      </c>
    </row>
    <row r="4988" spans="7:11" x14ac:dyDescent="0.25">
      <c r="G4988" s="80" t="str">
        <f t="shared" si="77"/>
        <v>-</v>
      </c>
      <c r="K4988" s="298" t="str">
        <f>+CONTACTO!$C$6</f>
        <v>-</v>
      </c>
    </row>
    <row r="4989" spans="7:11" x14ac:dyDescent="0.25">
      <c r="G4989" s="80" t="str">
        <f t="shared" si="77"/>
        <v>-</v>
      </c>
      <c r="K4989" s="298" t="str">
        <f>+CONTACTO!$C$6</f>
        <v>-</v>
      </c>
    </row>
    <row r="4990" spans="7:11" x14ac:dyDescent="0.25">
      <c r="G4990" s="80" t="str">
        <f t="shared" si="77"/>
        <v>-</v>
      </c>
      <c r="K4990" s="298" t="str">
        <f>+CONTACTO!$C$6</f>
        <v>-</v>
      </c>
    </row>
    <row r="4991" spans="7:11" x14ac:dyDescent="0.25">
      <c r="G4991" s="80" t="str">
        <f t="shared" si="77"/>
        <v>-</v>
      </c>
      <c r="K4991" s="298" t="str">
        <f>+CONTACTO!$C$6</f>
        <v>-</v>
      </c>
    </row>
    <row r="4992" spans="7:11" x14ac:dyDescent="0.25">
      <c r="G4992" s="80" t="str">
        <f t="shared" si="77"/>
        <v>-</v>
      </c>
      <c r="K4992" s="298" t="str">
        <f>+CONTACTO!$C$6</f>
        <v>-</v>
      </c>
    </row>
    <row r="4993" spans="7:11" x14ac:dyDescent="0.25">
      <c r="G4993" s="80" t="str">
        <f t="shared" si="77"/>
        <v>-</v>
      </c>
      <c r="K4993" s="298" t="str">
        <f>+CONTACTO!$C$6</f>
        <v>-</v>
      </c>
    </row>
    <row r="4994" spans="7:11" x14ac:dyDescent="0.25">
      <c r="G4994" s="80" t="str">
        <f t="shared" si="77"/>
        <v>-</v>
      </c>
      <c r="K4994" s="298" t="str">
        <f>+CONTACTO!$C$6</f>
        <v>-</v>
      </c>
    </row>
    <row r="4995" spans="7:11" x14ac:dyDescent="0.25">
      <c r="G4995" s="80" t="str">
        <f t="shared" si="77"/>
        <v>-</v>
      </c>
      <c r="K4995" s="298" t="str">
        <f>+CONTACTO!$C$6</f>
        <v>-</v>
      </c>
    </row>
    <row r="4996" spans="7:11" x14ac:dyDescent="0.25">
      <c r="G4996" s="80" t="str">
        <f t="shared" si="77"/>
        <v>-</v>
      </c>
      <c r="K4996" s="298" t="str">
        <f>+CONTACTO!$C$6</f>
        <v>-</v>
      </c>
    </row>
    <row r="4997" spans="7:11" x14ac:dyDescent="0.25">
      <c r="G4997" s="80" t="str">
        <f t="shared" si="77"/>
        <v>-</v>
      </c>
      <c r="K4997" s="298" t="str">
        <f>+CONTACTO!$C$6</f>
        <v>-</v>
      </c>
    </row>
    <row r="4998" spans="7:11" x14ac:dyDescent="0.25">
      <c r="G4998" s="80" t="str">
        <f t="shared" si="77"/>
        <v>-</v>
      </c>
      <c r="K4998" s="298" t="str">
        <f>+CONTACTO!$C$6</f>
        <v>-</v>
      </c>
    </row>
    <row r="4999" spans="7:11" x14ac:dyDescent="0.25">
      <c r="G4999" s="80" t="str">
        <f t="shared" ref="G4999:G5062" si="78">IF(F4999="","-",IFERROR(+IF(F4999="si",(((E4999*19)/100)+E4999),E4999),"-"))</f>
        <v>-</v>
      </c>
      <c r="K4999" s="298" t="str">
        <f>+CONTACTO!$C$6</f>
        <v>-</v>
      </c>
    </row>
    <row r="5000" spans="7:11" x14ac:dyDescent="0.25">
      <c r="G5000" s="80" t="str">
        <f t="shared" si="78"/>
        <v>-</v>
      </c>
      <c r="K5000" s="298" t="str">
        <f>+CONTACTO!$C$6</f>
        <v>-</v>
      </c>
    </row>
    <row r="5001" spans="7:11" x14ac:dyDescent="0.25">
      <c r="G5001" s="80" t="str">
        <f t="shared" si="78"/>
        <v>-</v>
      </c>
      <c r="K5001" s="298" t="str">
        <f>+CONTACTO!$C$6</f>
        <v>-</v>
      </c>
    </row>
    <row r="5002" spans="7:11" x14ac:dyDescent="0.25">
      <c r="G5002" s="80" t="str">
        <f t="shared" si="78"/>
        <v>-</v>
      </c>
      <c r="K5002" s="298" t="str">
        <f>+CONTACTO!$C$6</f>
        <v>-</v>
      </c>
    </row>
    <row r="5003" spans="7:11" x14ac:dyDescent="0.25">
      <c r="G5003" s="80" t="str">
        <f t="shared" si="78"/>
        <v>-</v>
      </c>
      <c r="K5003" s="298" t="str">
        <f>+CONTACTO!$C$6</f>
        <v>-</v>
      </c>
    </row>
    <row r="5004" spans="7:11" x14ac:dyDescent="0.25">
      <c r="G5004" s="80" t="str">
        <f t="shared" si="78"/>
        <v>-</v>
      </c>
      <c r="K5004" s="298" t="str">
        <f>+CONTACTO!$C$6</f>
        <v>-</v>
      </c>
    </row>
    <row r="5005" spans="7:11" x14ac:dyDescent="0.25">
      <c r="G5005" s="80" t="str">
        <f t="shared" si="78"/>
        <v>-</v>
      </c>
      <c r="K5005" s="298" t="str">
        <f>+CONTACTO!$C$6</f>
        <v>-</v>
      </c>
    </row>
    <row r="5006" spans="7:11" x14ac:dyDescent="0.25">
      <c r="G5006" s="80" t="str">
        <f t="shared" si="78"/>
        <v>-</v>
      </c>
      <c r="K5006" s="298" t="str">
        <f>+CONTACTO!$C$6</f>
        <v>-</v>
      </c>
    </row>
    <row r="5007" spans="7:11" x14ac:dyDescent="0.25">
      <c r="G5007" s="80" t="str">
        <f t="shared" si="78"/>
        <v>-</v>
      </c>
      <c r="K5007" s="298" t="str">
        <f>+CONTACTO!$C$6</f>
        <v>-</v>
      </c>
    </row>
    <row r="5008" spans="7:11" x14ac:dyDescent="0.25">
      <c r="G5008" s="80" t="str">
        <f t="shared" si="78"/>
        <v>-</v>
      </c>
      <c r="K5008" s="298" t="str">
        <f>+CONTACTO!$C$6</f>
        <v>-</v>
      </c>
    </row>
    <row r="5009" spans="7:11" x14ac:dyDescent="0.25">
      <c r="G5009" s="80" t="str">
        <f t="shared" si="78"/>
        <v>-</v>
      </c>
      <c r="K5009" s="298" t="str">
        <f>+CONTACTO!$C$6</f>
        <v>-</v>
      </c>
    </row>
    <row r="5010" spans="7:11" x14ac:dyDescent="0.25">
      <c r="G5010" s="80" t="str">
        <f t="shared" si="78"/>
        <v>-</v>
      </c>
      <c r="K5010" s="298" t="str">
        <f>+CONTACTO!$C$6</f>
        <v>-</v>
      </c>
    </row>
    <row r="5011" spans="7:11" x14ac:dyDescent="0.25">
      <c r="G5011" s="80" t="str">
        <f t="shared" si="78"/>
        <v>-</v>
      </c>
      <c r="K5011" s="298" t="str">
        <f>+CONTACTO!$C$6</f>
        <v>-</v>
      </c>
    </row>
    <row r="5012" spans="7:11" x14ac:dyDescent="0.25">
      <c r="G5012" s="80" t="str">
        <f t="shared" si="78"/>
        <v>-</v>
      </c>
      <c r="K5012" s="298" t="str">
        <f>+CONTACTO!$C$6</f>
        <v>-</v>
      </c>
    </row>
    <row r="5013" spans="7:11" x14ac:dyDescent="0.25">
      <c r="G5013" s="80" t="str">
        <f t="shared" si="78"/>
        <v>-</v>
      </c>
      <c r="K5013" s="298" t="str">
        <f>+CONTACTO!$C$6</f>
        <v>-</v>
      </c>
    </row>
    <row r="5014" spans="7:11" x14ac:dyDescent="0.25">
      <c r="G5014" s="80" t="str">
        <f t="shared" si="78"/>
        <v>-</v>
      </c>
      <c r="K5014" s="298" t="str">
        <f>+CONTACTO!$C$6</f>
        <v>-</v>
      </c>
    </row>
    <row r="5015" spans="7:11" x14ac:dyDescent="0.25">
      <c r="G5015" s="80" t="str">
        <f t="shared" si="78"/>
        <v>-</v>
      </c>
      <c r="K5015" s="298" t="str">
        <f>+CONTACTO!$C$6</f>
        <v>-</v>
      </c>
    </row>
    <row r="5016" spans="7:11" x14ac:dyDescent="0.25">
      <c r="G5016" s="80" t="str">
        <f t="shared" si="78"/>
        <v>-</v>
      </c>
      <c r="K5016" s="298" t="str">
        <f>+CONTACTO!$C$6</f>
        <v>-</v>
      </c>
    </row>
    <row r="5017" spans="7:11" x14ac:dyDescent="0.25">
      <c r="G5017" s="80" t="str">
        <f t="shared" si="78"/>
        <v>-</v>
      </c>
      <c r="K5017" s="298" t="str">
        <f>+CONTACTO!$C$6</f>
        <v>-</v>
      </c>
    </row>
    <row r="5018" spans="7:11" x14ac:dyDescent="0.25">
      <c r="G5018" s="80" t="str">
        <f t="shared" si="78"/>
        <v>-</v>
      </c>
      <c r="K5018" s="298" t="str">
        <f>+CONTACTO!$C$6</f>
        <v>-</v>
      </c>
    </row>
    <row r="5019" spans="7:11" x14ac:dyDescent="0.25">
      <c r="G5019" s="80" t="str">
        <f t="shared" si="78"/>
        <v>-</v>
      </c>
      <c r="K5019" s="298" t="str">
        <f>+CONTACTO!$C$6</f>
        <v>-</v>
      </c>
    </row>
    <row r="5020" spans="7:11" x14ac:dyDescent="0.25">
      <c r="G5020" s="80" t="str">
        <f t="shared" si="78"/>
        <v>-</v>
      </c>
      <c r="K5020" s="298" t="str">
        <f>+CONTACTO!$C$6</f>
        <v>-</v>
      </c>
    </row>
    <row r="5021" spans="7:11" x14ac:dyDescent="0.25">
      <c r="G5021" s="80" t="str">
        <f t="shared" si="78"/>
        <v>-</v>
      </c>
      <c r="K5021" s="298" t="str">
        <f>+CONTACTO!$C$6</f>
        <v>-</v>
      </c>
    </row>
    <row r="5022" spans="7:11" x14ac:dyDescent="0.25">
      <c r="G5022" s="80" t="str">
        <f t="shared" si="78"/>
        <v>-</v>
      </c>
      <c r="K5022" s="298" t="str">
        <f>+CONTACTO!$C$6</f>
        <v>-</v>
      </c>
    </row>
    <row r="5023" spans="7:11" x14ac:dyDescent="0.25">
      <c r="G5023" s="80" t="str">
        <f t="shared" si="78"/>
        <v>-</v>
      </c>
      <c r="K5023" s="298" t="str">
        <f>+CONTACTO!$C$6</f>
        <v>-</v>
      </c>
    </row>
    <row r="5024" spans="7:11" x14ac:dyDescent="0.25">
      <c r="G5024" s="80" t="str">
        <f t="shared" si="78"/>
        <v>-</v>
      </c>
      <c r="K5024" s="298" t="str">
        <f>+CONTACTO!$C$6</f>
        <v>-</v>
      </c>
    </row>
    <row r="5025" spans="7:11" x14ac:dyDescent="0.25">
      <c r="G5025" s="80" t="str">
        <f t="shared" si="78"/>
        <v>-</v>
      </c>
      <c r="K5025" s="298" t="str">
        <f>+CONTACTO!$C$6</f>
        <v>-</v>
      </c>
    </row>
    <row r="5026" spans="7:11" x14ac:dyDescent="0.25">
      <c r="G5026" s="80" t="str">
        <f t="shared" si="78"/>
        <v>-</v>
      </c>
      <c r="K5026" s="298" t="str">
        <f>+CONTACTO!$C$6</f>
        <v>-</v>
      </c>
    </row>
    <row r="5027" spans="7:11" x14ac:dyDescent="0.25">
      <c r="G5027" s="80" t="str">
        <f t="shared" si="78"/>
        <v>-</v>
      </c>
      <c r="K5027" s="298" t="str">
        <f>+CONTACTO!$C$6</f>
        <v>-</v>
      </c>
    </row>
    <row r="5028" spans="7:11" x14ac:dyDescent="0.25">
      <c r="G5028" s="80" t="str">
        <f t="shared" si="78"/>
        <v>-</v>
      </c>
      <c r="K5028" s="298" t="str">
        <f>+CONTACTO!$C$6</f>
        <v>-</v>
      </c>
    </row>
    <row r="5029" spans="7:11" x14ac:dyDescent="0.25">
      <c r="G5029" s="80" t="str">
        <f t="shared" si="78"/>
        <v>-</v>
      </c>
      <c r="K5029" s="298" t="str">
        <f>+CONTACTO!$C$6</f>
        <v>-</v>
      </c>
    </row>
    <row r="5030" spans="7:11" x14ac:dyDescent="0.25">
      <c r="G5030" s="80" t="str">
        <f t="shared" si="78"/>
        <v>-</v>
      </c>
      <c r="K5030" s="298" t="str">
        <f>+CONTACTO!$C$6</f>
        <v>-</v>
      </c>
    </row>
    <row r="5031" spans="7:11" x14ac:dyDescent="0.25">
      <c r="G5031" s="80" t="str">
        <f t="shared" si="78"/>
        <v>-</v>
      </c>
      <c r="K5031" s="298" t="str">
        <f>+CONTACTO!$C$6</f>
        <v>-</v>
      </c>
    </row>
    <row r="5032" spans="7:11" x14ac:dyDescent="0.25">
      <c r="G5032" s="80" t="str">
        <f t="shared" si="78"/>
        <v>-</v>
      </c>
      <c r="K5032" s="298" t="str">
        <f>+CONTACTO!$C$6</f>
        <v>-</v>
      </c>
    </row>
    <row r="5033" spans="7:11" x14ac:dyDescent="0.25">
      <c r="G5033" s="80" t="str">
        <f t="shared" si="78"/>
        <v>-</v>
      </c>
      <c r="K5033" s="298" t="str">
        <f>+CONTACTO!$C$6</f>
        <v>-</v>
      </c>
    </row>
    <row r="5034" spans="7:11" x14ac:dyDescent="0.25">
      <c r="G5034" s="80" t="str">
        <f t="shared" si="78"/>
        <v>-</v>
      </c>
      <c r="K5034" s="298" t="str">
        <f>+CONTACTO!$C$6</f>
        <v>-</v>
      </c>
    </row>
    <row r="5035" spans="7:11" x14ac:dyDescent="0.25">
      <c r="G5035" s="80" t="str">
        <f t="shared" si="78"/>
        <v>-</v>
      </c>
      <c r="K5035" s="298" t="str">
        <f>+CONTACTO!$C$6</f>
        <v>-</v>
      </c>
    </row>
    <row r="5036" spans="7:11" x14ac:dyDescent="0.25">
      <c r="G5036" s="80" t="str">
        <f t="shared" si="78"/>
        <v>-</v>
      </c>
      <c r="K5036" s="298" t="str">
        <f>+CONTACTO!$C$6</f>
        <v>-</v>
      </c>
    </row>
    <row r="5037" spans="7:11" x14ac:dyDescent="0.25">
      <c r="G5037" s="80" t="str">
        <f t="shared" si="78"/>
        <v>-</v>
      </c>
      <c r="K5037" s="298" t="str">
        <f>+CONTACTO!$C$6</f>
        <v>-</v>
      </c>
    </row>
    <row r="5038" spans="7:11" x14ac:dyDescent="0.25">
      <c r="G5038" s="80" t="str">
        <f t="shared" si="78"/>
        <v>-</v>
      </c>
      <c r="K5038" s="298" t="str">
        <f>+CONTACTO!$C$6</f>
        <v>-</v>
      </c>
    </row>
    <row r="5039" spans="7:11" x14ac:dyDescent="0.25">
      <c r="G5039" s="80" t="str">
        <f t="shared" si="78"/>
        <v>-</v>
      </c>
      <c r="K5039" s="298" t="str">
        <f>+CONTACTO!$C$6</f>
        <v>-</v>
      </c>
    </row>
    <row r="5040" spans="7:11" x14ac:dyDescent="0.25">
      <c r="G5040" s="80" t="str">
        <f t="shared" si="78"/>
        <v>-</v>
      </c>
      <c r="K5040" s="298" t="str">
        <f>+CONTACTO!$C$6</f>
        <v>-</v>
      </c>
    </row>
    <row r="5041" spans="7:11" x14ac:dyDescent="0.25">
      <c r="G5041" s="80" t="str">
        <f t="shared" si="78"/>
        <v>-</v>
      </c>
      <c r="K5041" s="298" t="str">
        <f>+CONTACTO!$C$6</f>
        <v>-</v>
      </c>
    </row>
    <row r="5042" spans="7:11" x14ac:dyDescent="0.25">
      <c r="G5042" s="80" t="str">
        <f t="shared" si="78"/>
        <v>-</v>
      </c>
      <c r="K5042" s="298" t="str">
        <f>+CONTACTO!$C$6</f>
        <v>-</v>
      </c>
    </row>
    <row r="5043" spans="7:11" x14ac:dyDescent="0.25">
      <c r="G5043" s="80" t="str">
        <f t="shared" si="78"/>
        <v>-</v>
      </c>
      <c r="K5043" s="298" t="str">
        <f>+CONTACTO!$C$6</f>
        <v>-</v>
      </c>
    </row>
    <row r="5044" spans="7:11" x14ac:dyDescent="0.25">
      <c r="G5044" s="80" t="str">
        <f t="shared" si="78"/>
        <v>-</v>
      </c>
      <c r="K5044" s="298" t="str">
        <f>+CONTACTO!$C$6</f>
        <v>-</v>
      </c>
    </row>
    <row r="5045" spans="7:11" x14ac:dyDescent="0.25">
      <c r="G5045" s="80" t="str">
        <f t="shared" si="78"/>
        <v>-</v>
      </c>
      <c r="K5045" s="298" t="str">
        <f>+CONTACTO!$C$6</f>
        <v>-</v>
      </c>
    </row>
    <row r="5046" spans="7:11" x14ac:dyDescent="0.25">
      <c r="G5046" s="80" t="str">
        <f t="shared" si="78"/>
        <v>-</v>
      </c>
      <c r="K5046" s="298" t="str">
        <f>+CONTACTO!$C$6</f>
        <v>-</v>
      </c>
    </row>
    <row r="5047" spans="7:11" x14ac:dyDescent="0.25">
      <c r="G5047" s="80" t="str">
        <f t="shared" si="78"/>
        <v>-</v>
      </c>
      <c r="K5047" s="298" t="str">
        <f>+CONTACTO!$C$6</f>
        <v>-</v>
      </c>
    </row>
    <row r="5048" spans="7:11" x14ac:dyDescent="0.25">
      <c r="G5048" s="80" t="str">
        <f t="shared" si="78"/>
        <v>-</v>
      </c>
      <c r="K5048" s="298" t="str">
        <f>+CONTACTO!$C$6</f>
        <v>-</v>
      </c>
    </row>
    <row r="5049" spans="7:11" x14ac:dyDescent="0.25">
      <c r="G5049" s="80" t="str">
        <f t="shared" si="78"/>
        <v>-</v>
      </c>
      <c r="K5049" s="298" t="str">
        <f>+CONTACTO!$C$6</f>
        <v>-</v>
      </c>
    </row>
    <row r="5050" spans="7:11" x14ac:dyDescent="0.25">
      <c r="G5050" s="80" t="str">
        <f t="shared" si="78"/>
        <v>-</v>
      </c>
      <c r="K5050" s="298" t="str">
        <f>+CONTACTO!$C$6</f>
        <v>-</v>
      </c>
    </row>
    <row r="5051" spans="7:11" x14ac:dyDescent="0.25">
      <c r="G5051" s="80" t="str">
        <f t="shared" si="78"/>
        <v>-</v>
      </c>
      <c r="K5051" s="298" t="str">
        <f>+CONTACTO!$C$6</f>
        <v>-</v>
      </c>
    </row>
    <row r="5052" spans="7:11" x14ac:dyDescent="0.25">
      <c r="G5052" s="80" t="str">
        <f t="shared" si="78"/>
        <v>-</v>
      </c>
      <c r="K5052" s="298" t="str">
        <f>+CONTACTO!$C$6</f>
        <v>-</v>
      </c>
    </row>
    <row r="5053" spans="7:11" x14ac:dyDescent="0.25">
      <c r="G5053" s="80" t="str">
        <f t="shared" si="78"/>
        <v>-</v>
      </c>
      <c r="K5053" s="298" t="str">
        <f>+CONTACTO!$C$6</f>
        <v>-</v>
      </c>
    </row>
    <row r="5054" spans="7:11" x14ac:dyDescent="0.25">
      <c r="G5054" s="80" t="str">
        <f t="shared" si="78"/>
        <v>-</v>
      </c>
      <c r="K5054" s="298" t="str">
        <f>+CONTACTO!$C$6</f>
        <v>-</v>
      </c>
    </row>
    <row r="5055" spans="7:11" x14ac:dyDescent="0.25">
      <c r="G5055" s="80" t="str">
        <f t="shared" si="78"/>
        <v>-</v>
      </c>
      <c r="K5055" s="298" t="str">
        <f>+CONTACTO!$C$6</f>
        <v>-</v>
      </c>
    </row>
    <row r="5056" spans="7:11" x14ac:dyDescent="0.25">
      <c r="G5056" s="80" t="str">
        <f t="shared" si="78"/>
        <v>-</v>
      </c>
      <c r="K5056" s="298" t="str">
        <f>+CONTACTO!$C$6</f>
        <v>-</v>
      </c>
    </row>
    <row r="5057" spans="7:11" x14ac:dyDescent="0.25">
      <c r="G5057" s="80" t="str">
        <f t="shared" si="78"/>
        <v>-</v>
      </c>
      <c r="K5057" s="298" t="str">
        <f>+CONTACTO!$C$6</f>
        <v>-</v>
      </c>
    </row>
    <row r="5058" spans="7:11" x14ac:dyDescent="0.25">
      <c r="G5058" s="80" t="str">
        <f t="shared" si="78"/>
        <v>-</v>
      </c>
      <c r="K5058" s="298" t="str">
        <f>+CONTACTO!$C$6</f>
        <v>-</v>
      </c>
    </row>
    <row r="5059" spans="7:11" x14ac:dyDescent="0.25">
      <c r="G5059" s="80" t="str">
        <f t="shared" si="78"/>
        <v>-</v>
      </c>
      <c r="K5059" s="298" t="str">
        <f>+CONTACTO!$C$6</f>
        <v>-</v>
      </c>
    </row>
    <row r="5060" spans="7:11" x14ac:dyDescent="0.25">
      <c r="G5060" s="80" t="str">
        <f t="shared" si="78"/>
        <v>-</v>
      </c>
      <c r="K5060" s="298" t="str">
        <f>+CONTACTO!$C$6</f>
        <v>-</v>
      </c>
    </row>
    <row r="5061" spans="7:11" x14ac:dyDescent="0.25">
      <c r="G5061" s="80" t="str">
        <f t="shared" si="78"/>
        <v>-</v>
      </c>
      <c r="K5061" s="298" t="str">
        <f>+CONTACTO!$C$6</f>
        <v>-</v>
      </c>
    </row>
    <row r="5062" spans="7:11" x14ac:dyDescent="0.25">
      <c r="G5062" s="80" t="str">
        <f t="shared" si="78"/>
        <v>-</v>
      </c>
      <c r="K5062" s="298" t="str">
        <f>+CONTACTO!$C$6</f>
        <v>-</v>
      </c>
    </row>
    <row r="5063" spans="7:11" x14ac:dyDescent="0.25">
      <c r="G5063" s="80" t="str">
        <f t="shared" ref="G5063:G5126" si="79">IF(F5063="","-",IFERROR(+IF(F5063="si",(((E5063*19)/100)+E5063),E5063),"-"))</f>
        <v>-</v>
      </c>
      <c r="K5063" s="298" t="str">
        <f>+CONTACTO!$C$6</f>
        <v>-</v>
      </c>
    </row>
    <row r="5064" spans="7:11" x14ac:dyDescent="0.25">
      <c r="G5064" s="80" t="str">
        <f t="shared" si="79"/>
        <v>-</v>
      </c>
      <c r="K5064" s="298" t="str">
        <f>+CONTACTO!$C$6</f>
        <v>-</v>
      </c>
    </row>
    <row r="5065" spans="7:11" x14ac:dyDescent="0.25">
      <c r="G5065" s="80" t="str">
        <f t="shared" si="79"/>
        <v>-</v>
      </c>
      <c r="K5065" s="298" t="str">
        <f>+CONTACTO!$C$6</f>
        <v>-</v>
      </c>
    </row>
    <row r="5066" spans="7:11" x14ac:dyDescent="0.25">
      <c r="G5066" s="80" t="str">
        <f t="shared" si="79"/>
        <v>-</v>
      </c>
      <c r="K5066" s="298" t="str">
        <f>+CONTACTO!$C$6</f>
        <v>-</v>
      </c>
    </row>
    <row r="5067" spans="7:11" x14ac:dyDescent="0.25">
      <c r="G5067" s="80" t="str">
        <f t="shared" si="79"/>
        <v>-</v>
      </c>
      <c r="K5067" s="298" t="str">
        <f>+CONTACTO!$C$6</f>
        <v>-</v>
      </c>
    </row>
    <row r="5068" spans="7:11" x14ac:dyDescent="0.25">
      <c r="G5068" s="80" t="str">
        <f t="shared" si="79"/>
        <v>-</v>
      </c>
      <c r="K5068" s="298" t="str">
        <f>+CONTACTO!$C$6</f>
        <v>-</v>
      </c>
    </row>
    <row r="5069" spans="7:11" x14ac:dyDescent="0.25">
      <c r="G5069" s="80" t="str">
        <f t="shared" si="79"/>
        <v>-</v>
      </c>
      <c r="K5069" s="298" t="str">
        <f>+CONTACTO!$C$6</f>
        <v>-</v>
      </c>
    </row>
    <row r="5070" spans="7:11" x14ac:dyDescent="0.25">
      <c r="G5070" s="80" t="str">
        <f t="shared" si="79"/>
        <v>-</v>
      </c>
      <c r="K5070" s="298" t="str">
        <f>+CONTACTO!$C$6</f>
        <v>-</v>
      </c>
    </row>
    <row r="5071" spans="7:11" x14ac:dyDescent="0.25">
      <c r="G5071" s="80" t="str">
        <f t="shared" si="79"/>
        <v>-</v>
      </c>
      <c r="K5071" s="298" t="str">
        <f>+CONTACTO!$C$6</f>
        <v>-</v>
      </c>
    </row>
    <row r="5072" spans="7:11" x14ac:dyDescent="0.25">
      <c r="G5072" s="80" t="str">
        <f t="shared" si="79"/>
        <v>-</v>
      </c>
      <c r="K5072" s="298" t="str">
        <f>+CONTACTO!$C$6</f>
        <v>-</v>
      </c>
    </row>
    <row r="5073" spans="7:11" x14ac:dyDescent="0.25">
      <c r="G5073" s="80" t="str">
        <f t="shared" si="79"/>
        <v>-</v>
      </c>
      <c r="K5073" s="298" t="str">
        <f>+CONTACTO!$C$6</f>
        <v>-</v>
      </c>
    </row>
    <row r="5074" spans="7:11" x14ac:dyDescent="0.25">
      <c r="G5074" s="80" t="str">
        <f t="shared" si="79"/>
        <v>-</v>
      </c>
      <c r="K5074" s="298" t="str">
        <f>+CONTACTO!$C$6</f>
        <v>-</v>
      </c>
    </row>
    <row r="5075" spans="7:11" x14ac:dyDescent="0.25">
      <c r="G5075" s="80" t="str">
        <f t="shared" si="79"/>
        <v>-</v>
      </c>
      <c r="K5075" s="298" t="str">
        <f>+CONTACTO!$C$6</f>
        <v>-</v>
      </c>
    </row>
    <row r="5076" spans="7:11" x14ac:dyDescent="0.25">
      <c r="G5076" s="80" t="str">
        <f t="shared" si="79"/>
        <v>-</v>
      </c>
      <c r="K5076" s="298" t="str">
        <f>+CONTACTO!$C$6</f>
        <v>-</v>
      </c>
    </row>
    <row r="5077" spans="7:11" x14ac:dyDescent="0.25">
      <c r="G5077" s="80" t="str">
        <f t="shared" si="79"/>
        <v>-</v>
      </c>
      <c r="K5077" s="298" t="str">
        <f>+CONTACTO!$C$6</f>
        <v>-</v>
      </c>
    </row>
    <row r="5078" spans="7:11" x14ac:dyDescent="0.25">
      <c r="G5078" s="80" t="str">
        <f t="shared" si="79"/>
        <v>-</v>
      </c>
      <c r="K5078" s="298" t="str">
        <f>+CONTACTO!$C$6</f>
        <v>-</v>
      </c>
    </row>
    <row r="5079" spans="7:11" x14ac:dyDescent="0.25">
      <c r="G5079" s="80" t="str">
        <f t="shared" si="79"/>
        <v>-</v>
      </c>
      <c r="K5079" s="298" t="str">
        <f>+CONTACTO!$C$6</f>
        <v>-</v>
      </c>
    </row>
    <row r="5080" spans="7:11" x14ac:dyDescent="0.25">
      <c r="G5080" s="80" t="str">
        <f t="shared" si="79"/>
        <v>-</v>
      </c>
      <c r="K5080" s="298" t="str">
        <f>+CONTACTO!$C$6</f>
        <v>-</v>
      </c>
    </row>
    <row r="5081" spans="7:11" x14ac:dyDescent="0.25">
      <c r="G5081" s="80" t="str">
        <f t="shared" si="79"/>
        <v>-</v>
      </c>
      <c r="K5081" s="298" t="str">
        <f>+CONTACTO!$C$6</f>
        <v>-</v>
      </c>
    </row>
    <row r="5082" spans="7:11" x14ac:dyDescent="0.25">
      <c r="G5082" s="80" t="str">
        <f t="shared" si="79"/>
        <v>-</v>
      </c>
      <c r="K5082" s="298" t="str">
        <f>+CONTACTO!$C$6</f>
        <v>-</v>
      </c>
    </row>
    <row r="5083" spans="7:11" x14ac:dyDescent="0.25">
      <c r="G5083" s="80" t="str">
        <f t="shared" si="79"/>
        <v>-</v>
      </c>
      <c r="K5083" s="298" t="str">
        <f>+CONTACTO!$C$6</f>
        <v>-</v>
      </c>
    </row>
    <row r="5084" spans="7:11" x14ac:dyDescent="0.25">
      <c r="G5084" s="80" t="str">
        <f t="shared" si="79"/>
        <v>-</v>
      </c>
      <c r="K5084" s="298" t="str">
        <f>+CONTACTO!$C$6</f>
        <v>-</v>
      </c>
    </row>
    <row r="5085" spans="7:11" x14ac:dyDescent="0.25">
      <c r="G5085" s="80" t="str">
        <f t="shared" si="79"/>
        <v>-</v>
      </c>
      <c r="K5085" s="298" t="str">
        <f>+CONTACTO!$C$6</f>
        <v>-</v>
      </c>
    </row>
    <row r="5086" spans="7:11" x14ac:dyDescent="0.25">
      <c r="G5086" s="80" t="str">
        <f t="shared" si="79"/>
        <v>-</v>
      </c>
      <c r="K5086" s="298" t="str">
        <f>+CONTACTO!$C$6</f>
        <v>-</v>
      </c>
    </row>
    <row r="5087" spans="7:11" x14ac:dyDescent="0.25">
      <c r="G5087" s="80" t="str">
        <f t="shared" si="79"/>
        <v>-</v>
      </c>
      <c r="K5087" s="298" t="str">
        <f>+CONTACTO!$C$6</f>
        <v>-</v>
      </c>
    </row>
    <row r="5088" spans="7:11" x14ac:dyDescent="0.25">
      <c r="G5088" s="80" t="str">
        <f t="shared" si="79"/>
        <v>-</v>
      </c>
      <c r="K5088" s="298" t="str">
        <f>+CONTACTO!$C$6</f>
        <v>-</v>
      </c>
    </row>
    <row r="5089" spans="7:11" x14ac:dyDescent="0.25">
      <c r="G5089" s="80" t="str">
        <f t="shared" si="79"/>
        <v>-</v>
      </c>
      <c r="K5089" s="298" t="str">
        <f>+CONTACTO!$C$6</f>
        <v>-</v>
      </c>
    </row>
    <row r="5090" spans="7:11" x14ac:dyDescent="0.25">
      <c r="G5090" s="80" t="str">
        <f t="shared" si="79"/>
        <v>-</v>
      </c>
      <c r="K5090" s="298" t="str">
        <f>+CONTACTO!$C$6</f>
        <v>-</v>
      </c>
    </row>
    <row r="5091" spans="7:11" x14ac:dyDescent="0.25">
      <c r="G5091" s="80" t="str">
        <f t="shared" si="79"/>
        <v>-</v>
      </c>
      <c r="K5091" s="298" t="str">
        <f>+CONTACTO!$C$6</f>
        <v>-</v>
      </c>
    </row>
    <row r="5092" spans="7:11" x14ac:dyDescent="0.25">
      <c r="G5092" s="80" t="str">
        <f t="shared" si="79"/>
        <v>-</v>
      </c>
      <c r="K5092" s="298" t="str">
        <f>+CONTACTO!$C$6</f>
        <v>-</v>
      </c>
    </row>
    <row r="5093" spans="7:11" x14ac:dyDescent="0.25">
      <c r="G5093" s="80" t="str">
        <f t="shared" si="79"/>
        <v>-</v>
      </c>
      <c r="K5093" s="298" t="str">
        <f>+CONTACTO!$C$6</f>
        <v>-</v>
      </c>
    </row>
    <row r="5094" spans="7:11" x14ac:dyDescent="0.25">
      <c r="G5094" s="80" t="str">
        <f t="shared" si="79"/>
        <v>-</v>
      </c>
      <c r="K5094" s="298" t="str">
        <f>+CONTACTO!$C$6</f>
        <v>-</v>
      </c>
    </row>
    <row r="5095" spans="7:11" x14ac:dyDescent="0.25">
      <c r="G5095" s="80" t="str">
        <f t="shared" si="79"/>
        <v>-</v>
      </c>
      <c r="K5095" s="298" t="str">
        <f>+CONTACTO!$C$6</f>
        <v>-</v>
      </c>
    </row>
    <row r="5096" spans="7:11" x14ac:dyDescent="0.25">
      <c r="G5096" s="80" t="str">
        <f t="shared" si="79"/>
        <v>-</v>
      </c>
      <c r="K5096" s="298" t="str">
        <f>+CONTACTO!$C$6</f>
        <v>-</v>
      </c>
    </row>
    <row r="5097" spans="7:11" x14ac:dyDescent="0.25">
      <c r="G5097" s="80" t="str">
        <f t="shared" si="79"/>
        <v>-</v>
      </c>
      <c r="K5097" s="298" t="str">
        <f>+CONTACTO!$C$6</f>
        <v>-</v>
      </c>
    </row>
    <row r="5098" spans="7:11" x14ac:dyDescent="0.25">
      <c r="G5098" s="80" t="str">
        <f t="shared" si="79"/>
        <v>-</v>
      </c>
      <c r="K5098" s="298" t="str">
        <f>+CONTACTO!$C$6</f>
        <v>-</v>
      </c>
    </row>
    <row r="5099" spans="7:11" x14ac:dyDescent="0.25">
      <c r="G5099" s="80" t="str">
        <f t="shared" si="79"/>
        <v>-</v>
      </c>
      <c r="K5099" s="298" t="str">
        <f>+CONTACTO!$C$6</f>
        <v>-</v>
      </c>
    </row>
    <row r="5100" spans="7:11" x14ac:dyDescent="0.25">
      <c r="G5100" s="80" t="str">
        <f t="shared" si="79"/>
        <v>-</v>
      </c>
      <c r="K5100" s="298" t="str">
        <f>+CONTACTO!$C$6</f>
        <v>-</v>
      </c>
    </row>
    <row r="5101" spans="7:11" x14ac:dyDescent="0.25">
      <c r="G5101" s="80" t="str">
        <f t="shared" si="79"/>
        <v>-</v>
      </c>
      <c r="K5101" s="298" t="str">
        <f>+CONTACTO!$C$6</f>
        <v>-</v>
      </c>
    </row>
    <row r="5102" spans="7:11" x14ac:dyDescent="0.25">
      <c r="G5102" s="80" t="str">
        <f t="shared" si="79"/>
        <v>-</v>
      </c>
      <c r="K5102" s="298" t="str">
        <f>+CONTACTO!$C$6</f>
        <v>-</v>
      </c>
    </row>
    <row r="5103" spans="7:11" x14ac:dyDescent="0.25">
      <c r="G5103" s="80" t="str">
        <f t="shared" si="79"/>
        <v>-</v>
      </c>
      <c r="K5103" s="298" t="str">
        <f>+CONTACTO!$C$6</f>
        <v>-</v>
      </c>
    </row>
    <row r="5104" spans="7:11" x14ac:dyDescent="0.25">
      <c r="G5104" s="80" t="str">
        <f t="shared" si="79"/>
        <v>-</v>
      </c>
      <c r="K5104" s="298" t="str">
        <f>+CONTACTO!$C$6</f>
        <v>-</v>
      </c>
    </row>
    <row r="5105" spans="7:11" x14ac:dyDescent="0.25">
      <c r="G5105" s="80" t="str">
        <f t="shared" si="79"/>
        <v>-</v>
      </c>
      <c r="K5105" s="298" t="str">
        <f>+CONTACTO!$C$6</f>
        <v>-</v>
      </c>
    </row>
    <row r="5106" spans="7:11" x14ac:dyDescent="0.25">
      <c r="G5106" s="80" t="str">
        <f t="shared" si="79"/>
        <v>-</v>
      </c>
      <c r="K5106" s="298" t="str">
        <f>+CONTACTO!$C$6</f>
        <v>-</v>
      </c>
    </row>
    <row r="5107" spans="7:11" x14ac:dyDescent="0.25">
      <c r="G5107" s="80" t="str">
        <f t="shared" si="79"/>
        <v>-</v>
      </c>
      <c r="K5107" s="298" t="str">
        <f>+CONTACTO!$C$6</f>
        <v>-</v>
      </c>
    </row>
    <row r="5108" spans="7:11" x14ac:dyDescent="0.25">
      <c r="G5108" s="80" t="str">
        <f t="shared" si="79"/>
        <v>-</v>
      </c>
      <c r="K5108" s="298" t="str">
        <f>+CONTACTO!$C$6</f>
        <v>-</v>
      </c>
    </row>
    <row r="5109" spans="7:11" x14ac:dyDescent="0.25">
      <c r="G5109" s="80" t="str">
        <f t="shared" si="79"/>
        <v>-</v>
      </c>
      <c r="K5109" s="298" t="str">
        <f>+CONTACTO!$C$6</f>
        <v>-</v>
      </c>
    </row>
    <row r="5110" spans="7:11" x14ac:dyDescent="0.25">
      <c r="G5110" s="80" t="str">
        <f t="shared" si="79"/>
        <v>-</v>
      </c>
      <c r="K5110" s="298" t="str">
        <f>+CONTACTO!$C$6</f>
        <v>-</v>
      </c>
    </row>
    <row r="5111" spans="7:11" x14ac:dyDescent="0.25">
      <c r="G5111" s="80" t="str">
        <f t="shared" si="79"/>
        <v>-</v>
      </c>
      <c r="K5111" s="298" t="str">
        <f>+CONTACTO!$C$6</f>
        <v>-</v>
      </c>
    </row>
    <row r="5112" spans="7:11" x14ac:dyDescent="0.25">
      <c r="G5112" s="80" t="str">
        <f t="shared" si="79"/>
        <v>-</v>
      </c>
      <c r="K5112" s="298" t="str">
        <f>+CONTACTO!$C$6</f>
        <v>-</v>
      </c>
    </row>
    <row r="5113" spans="7:11" x14ac:dyDescent="0.25">
      <c r="G5113" s="80" t="str">
        <f t="shared" si="79"/>
        <v>-</v>
      </c>
      <c r="K5113" s="298" t="str">
        <f>+CONTACTO!$C$6</f>
        <v>-</v>
      </c>
    </row>
    <row r="5114" spans="7:11" x14ac:dyDescent="0.25">
      <c r="G5114" s="80" t="str">
        <f t="shared" si="79"/>
        <v>-</v>
      </c>
      <c r="K5114" s="298" t="str">
        <f>+CONTACTO!$C$6</f>
        <v>-</v>
      </c>
    </row>
    <row r="5115" spans="7:11" x14ac:dyDescent="0.25">
      <c r="G5115" s="80" t="str">
        <f t="shared" si="79"/>
        <v>-</v>
      </c>
      <c r="K5115" s="298" t="str">
        <f>+CONTACTO!$C$6</f>
        <v>-</v>
      </c>
    </row>
    <row r="5116" spans="7:11" x14ac:dyDescent="0.25">
      <c r="G5116" s="80" t="str">
        <f t="shared" si="79"/>
        <v>-</v>
      </c>
      <c r="K5116" s="298" t="str">
        <f>+CONTACTO!$C$6</f>
        <v>-</v>
      </c>
    </row>
    <row r="5117" spans="7:11" x14ac:dyDescent="0.25">
      <c r="G5117" s="80" t="str">
        <f t="shared" si="79"/>
        <v>-</v>
      </c>
      <c r="K5117" s="298" t="str">
        <f>+CONTACTO!$C$6</f>
        <v>-</v>
      </c>
    </row>
    <row r="5118" spans="7:11" x14ac:dyDescent="0.25">
      <c r="G5118" s="80" t="str">
        <f t="shared" si="79"/>
        <v>-</v>
      </c>
      <c r="K5118" s="298" t="str">
        <f>+CONTACTO!$C$6</f>
        <v>-</v>
      </c>
    </row>
    <row r="5119" spans="7:11" x14ac:dyDescent="0.25">
      <c r="G5119" s="80" t="str">
        <f t="shared" si="79"/>
        <v>-</v>
      </c>
      <c r="K5119" s="298" t="str">
        <f>+CONTACTO!$C$6</f>
        <v>-</v>
      </c>
    </row>
    <row r="5120" spans="7:11" x14ac:dyDescent="0.25">
      <c r="G5120" s="80" t="str">
        <f t="shared" si="79"/>
        <v>-</v>
      </c>
      <c r="K5120" s="298" t="str">
        <f>+CONTACTO!$C$6</f>
        <v>-</v>
      </c>
    </row>
    <row r="5121" spans="7:11" x14ac:dyDescent="0.25">
      <c r="G5121" s="80" t="str">
        <f t="shared" si="79"/>
        <v>-</v>
      </c>
      <c r="K5121" s="298" t="str">
        <f>+CONTACTO!$C$6</f>
        <v>-</v>
      </c>
    </row>
    <row r="5122" spans="7:11" x14ac:dyDescent="0.25">
      <c r="G5122" s="80" t="str">
        <f t="shared" si="79"/>
        <v>-</v>
      </c>
      <c r="K5122" s="298" t="str">
        <f>+CONTACTO!$C$6</f>
        <v>-</v>
      </c>
    </row>
    <row r="5123" spans="7:11" x14ac:dyDescent="0.25">
      <c r="G5123" s="80" t="str">
        <f t="shared" si="79"/>
        <v>-</v>
      </c>
      <c r="K5123" s="298" t="str">
        <f>+CONTACTO!$C$6</f>
        <v>-</v>
      </c>
    </row>
    <row r="5124" spans="7:11" x14ac:dyDescent="0.25">
      <c r="G5124" s="80" t="str">
        <f t="shared" si="79"/>
        <v>-</v>
      </c>
      <c r="K5124" s="298" t="str">
        <f>+CONTACTO!$C$6</f>
        <v>-</v>
      </c>
    </row>
    <row r="5125" spans="7:11" x14ac:dyDescent="0.25">
      <c r="G5125" s="80" t="str">
        <f t="shared" si="79"/>
        <v>-</v>
      </c>
      <c r="K5125" s="298" t="str">
        <f>+CONTACTO!$C$6</f>
        <v>-</v>
      </c>
    </row>
    <row r="5126" spans="7:11" x14ac:dyDescent="0.25">
      <c r="G5126" s="80" t="str">
        <f t="shared" si="79"/>
        <v>-</v>
      </c>
      <c r="K5126" s="298" t="str">
        <f>+CONTACTO!$C$6</f>
        <v>-</v>
      </c>
    </row>
    <row r="5127" spans="7:11" x14ac:dyDescent="0.25">
      <c r="G5127" s="80" t="str">
        <f t="shared" ref="G5127:G5190" si="80">IF(F5127="","-",IFERROR(+IF(F5127="si",(((E5127*19)/100)+E5127),E5127),"-"))</f>
        <v>-</v>
      </c>
      <c r="K5127" s="298" t="str">
        <f>+CONTACTO!$C$6</f>
        <v>-</v>
      </c>
    </row>
    <row r="5128" spans="7:11" x14ac:dyDescent="0.25">
      <c r="G5128" s="80" t="str">
        <f t="shared" si="80"/>
        <v>-</v>
      </c>
      <c r="K5128" s="298" t="str">
        <f>+CONTACTO!$C$6</f>
        <v>-</v>
      </c>
    </row>
    <row r="5129" spans="7:11" x14ac:dyDescent="0.25">
      <c r="G5129" s="80" t="str">
        <f t="shared" si="80"/>
        <v>-</v>
      </c>
      <c r="K5129" s="298" t="str">
        <f>+CONTACTO!$C$6</f>
        <v>-</v>
      </c>
    </row>
    <row r="5130" spans="7:11" x14ac:dyDescent="0.25">
      <c r="G5130" s="80" t="str">
        <f t="shared" si="80"/>
        <v>-</v>
      </c>
      <c r="K5130" s="298" t="str">
        <f>+CONTACTO!$C$6</f>
        <v>-</v>
      </c>
    </row>
    <row r="5131" spans="7:11" x14ac:dyDescent="0.25">
      <c r="G5131" s="80" t="str">
        <f t="shared" si="80"/>
        <v>-</v>
      </c>
      <c r="K5131" s="298" t="str">
        <f>+CONTACTO!$C$6</f>
        <v>-</v>
      </c>
    </row>
    <row r="5132" spans="7:11" x14ac:dyDescent="0.25">
      <c r="G5132" s="80" t="str">
        <f t="shared" si="80"/>
        <v>-</v>
      </c>
      <c r="K5132" s="298" t="str">
        <f>+CONTACTO!$C$6</f>
        <v>-</v>
      </c>
    </row>
    <row r="5133" spans="7:11" x14ac:dyDescent="0.25">
      <c r="G5133" s="80" t="str">
        <f t="shared" si="80"/>
        <v>-</v>
      </c>
      <c r="K5133" s="298" t="str">
        <f>+CONTACTO!$C$6</f>
        <v>-</v>
      </c>
    </row>
    <row r="5134" spans="7:11" x14ac:dyDescent="0.25">
      <c r="G5134" s="80" t="str">
        <f t="shared" si="80"/>
        <v>-</v>
      </c>
      <c r="K5134" s="298" t="str">
        <f>+CONTACTO!$C$6</f>
        <v>-</v>
      </c>
    </row>
    <row r="5135" spans="7:11" x14ac:dyDescent="0.25">
      <c r="G5135" s="80" t="str">
        <f t="shared" si="80"/>
        <v>-</v>
      </c>
      <c r="K5135" s="298" t="str">
        <f>+CONTACTO!$C$6</f>
        <v>-</v>
      </c>
    </row>
    <row r="5136" spans="7:11" x14ac:dyDescent="0.25">
      <c r="G5136" s="80" t="str">
        <f t="shared" si="80"/>
        <v>-</v>
      </c>
      <c r="K5136" s="298" t="str">
        <f>+CONTACTO!$C$6</f>
        <v>-</v>
      </c>
    </row>
    <row r="5137" spans="7:11" x14ac:dyDescent="0.25">
      <c r="G5137" s="80" t="str">
        <f t="shared" si="80"/>
        <v>-</v>
      </c>
      <c r="K5137" s="298" t="str">
        <f>+CONTACTO!$C$6</f>
        <v>-</v>
      </c>
    </row>
    <row r="5138" spans="7:11" x14ac:dyDescent="0.25">
      <c r="G5138" s="80" t="str">
        <f t="shared" si="80"/>
        <v>-</v>
      </c>
      <c r="K5138" s="298" t="str">
        <f>+CONTACTO!$C$6</f>
        <v>-</v>
      </c>
    </row>
    <row r="5139" spans="7:11" x14ac:dyDescent="0.25">
      <c r="G5139" s="80" t="str">
        <f t="shared" si="80"/>
        <v>-</v>
      </c>
      <c r="K5139" s="298" t="str">
        <f>+CONTACTO!$C$6</f>
        <v>-</v>
      </c>
    </row>
    <row r="5140" spans="7:11" x14ac:dyDescent="0.25">
      <c r="G5140" s="80" t="str">
        <f t="shared" si="80"/>
        <v>-</v>
      </c>
      <c r="K5140" s="298" t="str">
        <f>+CONTACTO!$C$6</f>
        <v>-</v>
      </c>
    </row>
    <row r="5141" spans="7:11" x14ac:dyDescent="0.25">
      <c r="G5141" s="80" t="str">
        <f t="shared" si="80"/>
        <v>-</v>
      </c>
      <c r="K5141" s="298" t="str">
        <f>+CONTACTO!$C$6</f>
        <v>-</v>
      </c>
    </row>
    <row r="5142" spans="7:11" x14ac:dyDescent="0.25">
      <c r="G5142" s="80" t="str">
        <f t="shared" si="80"/>
        <v>-</v>
      </c>
      <c r="K5142" s="298" t="str">
        <f>+CONTACTO!$C$6</f>
        <v>-</v>
      </c>
    </row>
    <row r="5143" spans="7:11" x14ac:dyDescent="0.25">
      <c r="G5143" s="80" t="str">
        <f t="shared" si="80"/>
        <v>-</v>
      </c>
      <c r="K5143" s="298" t="str">
        <f>+CONTACTO!$C$6</f>
        <v>-</v>
      </c>
    </row>
    <row r="5144" spans="7:11" x14ac:dyDescent="0.25">
      <c r="G5144" s="80" t="str">
        <f t="shared" si="80"/>
        <v>-</v>
      </c>
      <c r="K5144" s="298" t="str">
        <f>+CONTACTO!$C$6</f>
        <v>-</v>
      </c>
    </row>
    <row r="5145" spans="7:11" x14ac:dyDescent="0.25">
      <c r="G5145" s="80" t="str">
        <f t="shared" si="80"/>
        <v>-</v>
      </c>
      <c r="K5145" s="298" t="str">
        <f>+CONTACTO!$C$6</f>
        <v>-</v>
      </c>
    </row>
    <row r="5146" spans="7:11" x14ac:dyDescent="0.25">
      <c r="G5146" s="80" t="str">
        <f t="shared" si="80"/>
        <v>-</v>
      </c>
      <c r="K5146" s="298" t="str">
        <f>+CONTACTO!$C$6</f>
        <v>-</v>
      </c>
    </row>
    <row r="5147" spans="7:11" x14ac:dyDescent="0.25">
      <c r="G5147" s="80" t="str">
        <f t="shared" si="80"/>
        <v>-</v>
      </c>
      <c r="K5147" s="298" t="str">
        <f>+CONTACTO!$C$6</f>
        <v>-</v>
      </c>
    </row>
    <row r="5148" spans="7:11" x14ac:dyDescent="0.25">
      <c r="G5148" s="80" t="str">
        <f t="shared" si="80"/>
        <v>-</v>
      </c>
      <c r="K5148" s="298" t="str">
        <f>+CONTACTO!$C$6</f>
        <v>-</v>
      </c>
    </row>
    <row r="5149" spans="7:11" x14ac:dyDescent="0.25">
      <c r="G5149" s="80" t="str">
        <f t="shared" si="80"/>
        <v>-</v>
      </c>
      <c r="K5149" s="298" t="str">
        <f>+CONTACTO!$C$6</f>
        <v>-</v>
      </c>
    </row>
    <row r="5150" spans="7:11" x14ac:dyDescent="0.25">
      <c r="G5150" s="80" t="str">
        <f t="shared" si="80"/>
        <v>-</v>
      </c>
      <c r="K5150" s="298" t="str">
        <f>+CONTACTO!$C$6</f>
        <v>-</v>
      </c>
    </row>
    <row r="5151" spans="7:11" x14ac:dyDescent="0.25">
      <c r="G5151" s="80" t="str">
        <f t="shared" si="80"/>
        <v>-</v>
      </c>
      <c r="K5151" s="298" t="str">
        <f>+CONTACTO!$C$6</f>
        <v>-</v>
      </c>
    </row>
    <row r="5152" spans="7:11" x14ac:dyDescent="0.25">
      <c r="G5152" s="80" t="str">
        <f t="shared" si="80"/>
        <v>-</v>
      </c>
      <c r="K5152" s="298" t="str">
        <f>+CONTACTO!$C$6</f>
        <v>-</v>
      </c>
    </row>
    <row r="5153" spans="7:11" x14ac:dyDescent="0.25">
      <c r="G5153" s="80" t="str">
        <f t="shared" si="80"/>
        <v>-</v>
      </c>
      <c r="K5153" s="298" t="str">
        <f>+CONTACTO!$C$6</f>
        <v>-</v>
      </c>
    </row>
    <row r="5154" spans="7:11" x14ac:dyDescent="0.25">
      <c r="G5154" s="80" t="str">
        <f t="shared" si="80"/>
        <v>-</v>
      </c>
      <c r="K5154" s="298" t="str">
        <f>+CONTACTO!$C$6</f>
        <v>-</v>
      </c>
    </row>
    <row r="5155" spans="7:11" x14ac:dyDescent="0.25">
      <c r="G5155" s="80" t="str">
        <f t="shared" si="80"/>
        <v>-</v>
      </c>
      <c r="K5155" s="298" t="str">
        <f>+CONTACTO!$C$6</f>
        <v>-</v>
      </c>
    </row>
    <row r="5156" spans="7:11" x14ac:dyDescent="0.25">
      <c r="G5156" s="80" t="str">
        <f t="shared" si="80"/>
        <v>-</v>
      </c>
      <c r="K5156" s="298" t="str">
        <f>+CONTACTO!$C$6</f>
        <v>-</v>
      </c>
    </row>
    <row r="5157" spans="7:11" x14ac:dyDescent="0.25">
      <c r="G5157" s="80" t="str">
        <f t="shared" si="80"/>
        <v>-</v>
      </c>
      <c r="K5157" s="298" t="str">
        <f>+CONTACTO!$C$6</f>
        <v>-</v>
      </c>
    </row>
    <row r="5158" spans="7:11" x14ac:dyDescent="0.25">
      <c r="G5158" s="80" t="str">
        <f t="shared" si="80"/>
        <v>-</v>
      </c>
      <c r="K5158" s="298" t="str">
        <f>+CONTACTO!$C$6</f>
        <v>-</v>
      </c>
    </row>
    <row r="5159" spans="7:11" x14ac:dyDescent="0.25">
      <c r="G5159" s="80" t="str">
        <f t="shared" si="80"/>
        <v>-</v>
      </c>
      <c r="K5159" s="298" t="str">
        <f>+CONTACTO!$C$6</f>
        <v>-</v>
      </c>
    </row>
    <row r="5160" spans="7:11" x14ac:dyDescent="0.25">
      <c r="G5160" s="80" t="str">
        <f t="shared" si="80"/>
        <v>-</v>
      </c>
      <c r="K5160" s="298" t="str">
        <f>+CONTACTO!$C$6</f>
        <v>-</v>
      </c>
    </row>
    <row r="5161" spans="7:11" x14ac:dyDescent="0.25">
      <c r="G5161" s="80" t="str">
        <f t="shared" si="80"/>
        <v>-</v>
      </c>
      <c r="K5161" s="298" t="str">
        <f>+CONTACTO!$C$6</f>
        <v>-</v>
      </c>
    </row>
    <row r="5162" spans="7:11" x14ac:dyDescent="0.25">
      <c r="G5162" s="80" t="str">
        <f t="shared" si="80"/>
        <v>-</v>
      </c>
      <c r="K5162" s="298" t="str">
        <f>+CONTACTO!$C$6</f>
        <v>-</v>
      </c>
    </row>
    <row r="5163" spans="7:11" x14ac:dyDescent="0.25">
      <c r="G5163" s="80" t="str">
        <f t="shared" si="80"/>
        <v>-</v>
      </c>
      <c r="K5163" s="298" t="str">
        <f>+CONTACTO!$C$6</f>
        <v>-</v>
      </c>
    </row>
    <row r="5164" spans="7:11" x14ac:dyDescent="0.25">
      <c r="G5164" s="80" t="str">
        <f t="shared" si="80"/>
        <v>-</v>
      </c>
      <c r="K5164" s="298" t="str">
        <f>+CONTACTO!$C$6</f>
        <v>-</v>
      </c>
    </row>
    <row r="5165" spans="7:11" x14ac:dyDescent="0.25">
      <c r="G5165" s="80" t="str">
        <f t="shared" si="80"/>
        <v>-</v>
      </c>
      <c r="K5165" s="298" t="str">
        <f>+CONTACTO!$C$6</f>
        <v>-</v>
      </c>
    </row>
    <row r="5166" spans="7:11" x14ac:dyDescent="0.25">
      <c r="G5166" s="80" t="str">
        <f t="shared" si="80"/>
        <v>-</v>
      </c>
      <c r="K5166" s="298" t="str">
        <f>+CONTACTO!$C$6</f>
        <v>-</v>
      </c>
    </row>
    <row r="5167" spans="7:11" x14ac:dyDescent="0.25">
      <c r="G5167" s="80" t="str">
        <f t="shared" si="80"/>
        <v>-</v>
      </c>
      <c r="K5167" s="298" t="str">
        <f>+CONTACTO!$C$6</f>
        <v>-</v>
      </c>
    </row>
    <row r="5168" spans="7:11" x14ac:dyDescent="0.25">
      <c r="G5168" s="80" t="str">
        <f t="shared" si="80"/>
        <v>-</v>
      </c>
      <c r="K5168" s="298" t="str">
        <f>+CONTACTO!$C$6</f>
        <v>-</v>
      </c>
    </row>
    <row r="5169" spans="7:11" x14ac:dyDescent="0.25">
      <c r="G5169" s="80" t="str">
        <f t="shared" si="80"/>
        <v>-</v>
      </c>
      <c r="K5169" s="298" t="str">
        <f>+CONTACTO!$C$6</f>
        <v>-</v>
      </c>
    </row>
    <row r="5170" spans="7:11" x14ac:dyDescent="0.25">
      <c r="G5170" s="80" t="str">
        <f t="shared" si="80"/>
        <v>-</v>
      </c>
      <c r="K5170" s="298" t="str">
        <f>+CONTACTO!$C$6</f>
        <v>-</v>
      </c>
    </row>
    <row r="5171" spans="7:11" x14ac:dyDescent="0.25">
      <c r="G5171" s="80" t="str">
        <f t="shared" si="80"/>
        <v>-</v>
      </c>
      <c r="K5171" s="298" t="str">
        <f>+CONTACTO!$C$6</f>
        <v>-</v>
      </c>
    </row>
    <row r="5172" spans="7:11" x14ac:dyDescent="0.25">
      <c r="G5172" s="80" t="str">
        <f t="shared" si="80"/>
        <v>-</v>
      </c>
      <c r="K5172" s="298" t="str">
        <f>+CONTACTO!$C$6</f>
        <v>-</v>
      </c>
    </row>
    <row r="5173" spans="7:11" x14ac:dyDescent="0.25">
      <c r="G5173" s="80" t="str">
        <f t="shared" si="80"/>
        <v>-</v>
      </c>
      <c r="K5173" s="298" t="str">
        <f>+CONTACTO!$C$6</f>
        <v>-</v>
      </c>
    </row>
    <row r="5174" spans="7:11" x14ac:dyDescent="0.25">
      <c r="G5174" s="80" t="str">
        <f t="shared" si="80"/>
        <v>-</v>
      </c>
      <c r="K5174" s="298" t="str">
        <f>+CONTACTO!$C$6</f>
        <v>-</v>
      </c>
    </row>
    <row r="5175" spans="7:11" x14ac:dyDescent="0.25">
      <c r="G5175" s="80" t="str">
        <f t="shared" si="80"/>
        <v>-</v>
      </c>
      <c r="K5175" s="298" t="str">
        <f>+CONTACTO!$C$6</f>
        <v>-</v>
      </c>
    </row>
    <row r="5176" spans="7:11" x14ac:dyDescent="0.25">
      <c r="G5176" s="80" t="str">
        <f t="shared" si="80"/>
        <v>-</v>
      </c>
      <c r="K5176" s="298" t="str">
        <f>+CONTACTO!$C$6</f>
        <v>-</v>
      </c>
    </row>
    <row r="5177" spans="7:11" x14ac:dyDescent="0.25">
      <c r="G5177" s="80" t="str">
        <f t="shared" si="80"/>
        <v>-</v>
      </c>
      <c r="K5177" s="298" t="str">
        <f>+CONTACTO!$C$6</f>
        <v>-</v>
      </c>
    </row>
    <row r="5178" spans="7:11" x14ac:dyDescent="0.25">
      <c r="G5178" s="80" t="str">
        <f t="shared" si="80"/>
        <v>-</v>
      </c>
      <c r="K5178" s="298" t="str">
        <f>+CONTACTO!$C$6</f>
        <v>-</v>
      </c>
    </row>
    <row r="5179" spans="7:11" x14ac:dyDescent="0.25">
      <c r="G5179" s="80" t="str">
        <f t="shared" si="80"/>
        <v>-</v>
      </c>
      <c r="K5179" s="298" t="str">
        <f>+CONTACTO!$C$6</f>
        <v>-</v>
      </c>
    </row>
    <row r="5180" spans="7:11" x14ac:dyDescent="0.25">
      <c r="G5180" s="80" t="str">
        <f t="shared" si="80"/>
        <v>-</v>
      </c>
      <c r="K5180" s="298" t="str">
        <f>+CONTACTO!$C$6</f>
        <v>-</v>
      </c>
    </row>
    <row r="5181" spans="7:11" x14ac:dyDescent="0.25">
      <c r="G5181" s="80" t="str">
        <f t="shared" si="80"/>
        <v>-</v>
      </c>
      <c r="K5181" s="298" t="str">
        <f>+CONTACTO!$C$6</f>
        <v>-</v>
      </c>
    </row>
    <row r="5182" spans="7:11" x14ac:dyDescent="0.25">
      <c r="G5182" s="80" t="str">
        <f t="shared" si="80"/>
        <v>-</v>
      </c>
      <c r="K5182" s="298" t="str">
        <f>+CONTACTO!$C$6</f>
        <v>-</v>
      </c>
    </row>
    <row r="5183" spans="7:11" x14ac:dyDescent="0.25">
      <c r="G5183" s="80" t="str">
        <f t="shared" si="80"/>
        <v>-</v>
      </c>
      <c r="K5183" s="298" t="str">
        <f>+CONTACTO!$C$6</f>
        <v>-</v>
      </c>
    </row>
    <row r="5184" spans="7:11" x14ac:dyDescent="0.25">
      <c r="G5184" s="80" t="str">
        <f t="shared" si="80"/>
        <v>-</v>
      </c>
      <c r="K5184" s="298" t="str">
        <f>+CONTACTO!$C$6</f>
        <v>-</v>
      </c>
    </row>
    <row r="5185" spans="7:11" x14ac:dyDescent="0.25">
      <c r="G5185" s="80" t="str">
        <f t="shared" si="80"/>
        <v>-</v>
      </c>
      <c r="K5185" s="298" t="str">
        <f>+CONTACTO!$C$6</f>
        <v>-</v>
      </c>
    </row>
    <row r="5186" spans="7:11" x14ac:dyDescent="0.25">
      <c r="G5186" s="80" t="str">
        <f t="shared" si="80"/>
        <v>-</v>
      </c>
      <c r="K5186" s="298" t="str">
        <f>+CONTACTO!$C$6</f>
        <v>-</v>
      </c>
    </row>
    <row r="5187" spans="7:11" x14ac:dyDescent="0.25">
      <c r="G5187" s="80" t="str">
        <f t="shared" si="80"/>
        <v>-</v>
      </c>
      <c r="K5187" s="298" t="str">
        <f>+CONTACTO!$C$6</f>
        <v>-</v>
      </c>
    </row>
    <row r="5188" spans="7:11" x14ac:dyDescent="0.25">
      <c r="G5188" s="80" t="str">
        <f t="shared" si="80"/>
        <v>-</v>
      </c>
      <c r="K5188" s="298" t="str">
        <f>+CONTACTO!$C$6</f>
        <v>-</v>
      </c>
    </row>
    <row r="5189" spans="7:11" x14ac:dyDescent="0.25">
      <c r="G5189" s="80" t="str">
        <f t="shared" si="80"/>
        <v>-</v>
      </c>
      <c r="K5189" s="298" t="str">
        <f>+CONTACTO!$C$6</f>
        <v>-</v>
      </c>
    </row>
    <row r="5190" spans="7:11" x14ac:dyDescent="0.25">
      <c r="G5190" s="80" t="str">
        <f t="shared" si="80"/>
        <v>-</v>
      </c>
      <c r="K5190" s="298" t="str">
        <f>+CONTACTO!$C$6</f>
        <v>-</v>
      </c>
    </row>
    <row r="5191" spans="7:11" x14ac:dyDescent="0.25">
      <c r="G5191" s="80" t="str">
        <f t="shared" ref="G5191:G5254" si="81">IF(F5191="","-",IFERROR(+IF(F5191="si",(((E5191*19)/100)+E5191),E5191),"-"))</f>
        <v>-</v>
      </c>
      <c r="K5191" s="298" t="str">
        <f>+CONTACTO!$C$6</f>
        <v>-</v>
      </c>
    </row>
    <row r="5192" spans="7:11" x14ac:dyDescent="0.25">
      <c r="G5192" s="80" t="str">
        <f t="shared" si="81"/>
        <v>-</v>
      </c>
      <c r="K5192" s="298" t="str">
        <f>+CONTACTO!$C$6</f>
        <v>-</v>
      </c>
    </row>
    <row r="5193" spans="7:11" x14ac:dyDescent="0.25">
      <c r="G5193" s="80" t="str">
        <f t="shared" si="81"/>
        <v>-</v>
      </c>
      <c r="K5193" s="298" t="str">
        <f>+CONTACTO!$C$6</f>
        <v>-</v>
      </c>
    </row>
    <row r="5194" spans="7:11" x14ac:dyDescent="0.25">
      <c r="G5194" s="80" t="str">
        <f t="shared" si="81"/>
        <v>-</v>
      </c>
      <c r="K5194" s="298" t="str">
        <f>+CONTACTO!$C$6</f>
        <v>-</v>
      </c>
    </row>
    <row r="5195" spans="7:11" x14ac:dyDescent="0.25">
      <c r="G5195" s="80" t="str">
        <f t="shared" si="81"/>
        <v>-</v>
      </c>
      <c r="K5195" s="298" t="str">
        <f>+CONTACTO!$C$6</f>
        <v>-</v>
      </c>
    </row>
    <row r="5196" spans="7:11" x14ac:dyDescent="0.25">
      <c r="G5196" s="80" t="str">
        <f t="shared" si="81"/>
        <v>-</v>
      </c>
      <c r="K5196" s="298" t="str">
        <f>+CONTACTO!$C$6</f>
        <v>-</v>
      </c>
    </row>
    <row r="5197" spans="7:11" x14ac:dyDescent="0.25">
      <c r="G5197" s="80" t="str">
        <f t="shared" si="81"/>
        <v>-</v>
      </c>
      <c r="K5197" s="298" t="str">
        <f>+CONTACTO!$C$6</f>
        <v>-</v>
      </c>
    </row>
    <row r="5198" spans="7:11" x14ac:dyDescent="0.25">
      <c r="G5198" s="80" t="str">
        <f t="shared" si="81"/>
        <v>-</v>
      </c>
      <c r="K5198" s="298" t="str">
        <f>+CONTACTO!$C$6</f>
        <v>-</v>
      </c>
    </row>
    <row r="5199" spans="7:11" x14ac:dyDescent="0.25">
      <c r="G5199" s="80" t="str">
        <f t="shared" si="81"/>
        <v>-</v>
      </c>
      <c r="K5199" s="298" t="str">
        <f>+CONTACTO!$C$6</f>
        <v>-</v>
      </c>
    </row>
    <row r="5200" spans="7:11" x14ac:dyDescent="0.25">
      <c r="G5200" s="80" t="str">
        <f t="shared" si="81"/>
        <v>-</v>
      </c>
      <c r="K5200" s="298" t="str">
        <f>+CONTACTO!$C$6</f>
        <v>-</v>
      </c>
    </row>
    <row r="5201" spans="7:11" x14ac:dyDescent="0.25">
      <c r="G5201" s="80" t="str">
        <f t="shared" si="81"/>
        <v>-</v>
      </c>
      <c r="K5201" s="298" t="str">
        <f>+CONTACTO!$C$6</f>
        <v>-</v>
      </c>
    </row>
    <row r="5202" spans="7:11" x14ac:dyDescent="0.25">
      <c r="G5202" s="80" t="str">
        <f t="shared" si="81"/>
        <v>-</v>
      </c>
      <c r="K5202" s="298" t="str">
        <f>+CONTACTO!$C$6</f>
        <v>-</v>
      </c>
    </row>
    <row r="5203" spans="7:11" x14ac:dyDescent="0.25">
      <c r="G5203" s="80" t="str">
        <f t="shared" si="81"/>
        <v>-</v>
      </c>
      <c r="K5203" s="298" t="str">
        <f>+CONTACTO!$C$6</f>
        <v>-</v>
      </c>
    </row>
    <row r="5204" spans="7:11" x14ac:dyDescent="0.25">
      <c r="G5204" s="80" t="str">
        <f t="shared" si="81"/>
        <v>-</v>
      </c>
      <c r="K5204" s="298" t="str">
        <f>+CONTACTO!$C$6</f>
        <v>-</v>
      </c>
    </row>
    <row r="5205" spans="7:11" x14ac:dyDescent="0.25">
      <c r="G5205" s="80" t="str">
        <f t="shared" si="81"/>
        <v>-</v>
      </c>
      <c r="K5205" s="298" t="str">
        <f>+CONTACTO!$C$6</f>
        <v>-</v>
      </c>
    </row>
    <row r="5206" spans="7:11" x14ac:dyDescent="0.25">
      <c r="G5206" s="80" t="str">
        <f t="shared" si="81"/>
        <v>-</v>
      </c>
      <c r="K5206" s="298" t="str">
        <f>+CONTACTO!$C$6</f>
        <v>-</v>
      </c>
    </row>
    <row r="5207" spans="7:11" x14ac:dyDescent="0.25">
      <c r="G5207" s="80" t="str">
        <f t="shared" si="81"/>
        <v>-</v>
      </c>
      <c r="K5207" s="298" t="str">
        <f>+CONTACTO!$C$6</f>
        <v>-</v>
      </c>
    </row>
    <row r="5208" spans="7:11" x14ac:dyDescent="0.25">
      <c r="G5208" s="80" t="str">
        <f t="shared" si="81"/>
        <v>-</v>
      </c>
      <c r="K5208" s="298" t="str">
        <f>+CONTACTO!$C$6</f>
        <v>-</v>
      </c>
    </row>
    <row r="5209" spans="7:11" x14ac:dyDescent="0.25">
      <c r="G5209" s="80" t="str">
        <f t="shared" si="81"/>
        <v>-</v>
      </c>
      <c r="K5209" s="298" t="str">
        <f>+CONTACTO!$C$6</f>
        <v>-</v>
      </c>
    </row>
    <row r="5210" spans="7:11" x14ac:dyDescent="0.25">
      <c r="G5210" s="80" t="str">
        <f t="shared" si="81"/>
        <v>-</v>
      </c>
      <c r="K5210" s="298" t="str">
        <f>+CONTACTO!$C$6</f>
        <v>-</v>
      </c>
    </row>
    <row r="5211" spans="7:11" x14ac:dyDescent="0.25">
      <c r="G5211" s="80" t="str">
        <f t="shared" si="81"/>
        <v>-</v>
      </c>
      <c r="K5211" s="298" t="str">
        <f>+CONTACTO!$C$6</f>
        <v>-</v>
      </c>
    </row>
    <row r="5212" spans="7:11" x14ac:dyDescent="0.25">
      <c r="G5212" s="80" t="str">
        <f t="shared" si="81"/>
        <v>-</v>
      </c>
      <c r="K5212" s="298" t="str">
        <f>+CONTACTO!$C$6</f>
        <v>-</v>
      </c>
    </row>
    <row r="5213" spans="7:11" x14ac:dyDescent="0.25">
      <c r="G5213" s="80" t="str">
        <f t="shared" si="81"/>
        <v>-</v>
      </c>
      <c r="K5213" s="298" t="str">
        <f>+CONTACTO!$C$6</f>
        <v>-</v>
      </c>
    </row>
    <row r="5214" spans="7:11" x14ac:dyDescent="0.25">
      <c r="G5214" s="80" t="str">
        <f t="shared" si="81"/>
        <v>-</v>
      </c>
      <c r="K5214" s="298" t="str">
        <f>+CONTACTO!$C$6</f>
        <v>-</v>
      </c>
    </row>
    <row r="5215" spans="7:11" x14ac:dyDescent="0.25">
      <c r="G5215" s="80" t="str">
        <f t="shared" si="81"/>
        <v>-</v>
      </c>
      <c r="K5215" s="298" t="str">
        <f>+CONTACTO!$C$6</f>
        <v>-</v>
      </c>
    </row>
    <row r="5216" spans="7:11" x14ac:dyDescent="0.25">
      <c r="G5216" s="80" t="str">
        <f t="shared" si="81"/>
        <v>-</v>
      </c>
      <c r="K5216" s="298" t="str">
        <f>+CONTACTO!$C$6</f>
        <v>-</v>
      </c>
    </row>
    <row r="5217" spans="7:11" x14ac:dyDescent="0.25">
      <c r="G5217" s="80" t="str">
        <f t="shared" si="81"/>
        <v>-</v>
      </c>
      <c r="K5217" s="298" t="str">
        <f>+CONTACTO!$C$6</f>
        <v>-</v>
      </c>
    </row>
    <row r="5218" spans="7:11" x14ac:dyDescent="0.25">
      <c r="G5218" s="80" t="str">
        <f t="shared" si="81"/>
        <v>-</v>
      </c>
      <c r="K5218" s="298" t="str">
        <f>+CONTACTO!$C$6</f>
        <v>-</v>
      </c>
    </row>
    <row r="5219" spans="7:11" x14ac:dyDescent="0.25">
      <c r="G5219" s="80" t="str">
        <f t="shared" si="81"/>
        <v>-</v>
      </c>
      <c r="K5219" s="298" t="str">
        <f>+CONTACTO!$C$6</f>
        <v>-</v>
      </c>
    </row>
    <row r="5220" spans="7:11" x14ac:dyDescent="0.25">
      <c r="G5220" s="80" t="str">
        <f t="shared" si="81"/>
        <v>-</v>
      </c>
      <c r="K5220" s="298" t="str">
        <f>+CONTACTO!$C$6</f>
        <v>-</v>
      </c>
    </row>
    <row r="5221" spans="7:11" x14ac:dyDescent="0.25">
      <c r="G5221" s="80" t="str">
        <f t="shared" si="81"/>
        <v>-</v>
      </c>
      <c r="K5221" s="298" t="str">
        <f>+CONTACTO!$C$6</f>
        <v>-</v>
      </c>
    </row>
    <row r="5222" spans="7:11" x14ac:dyDescent="0.25">
      <c r="G5222" s="80" t="str">
        <f t="shared" si="81"/>
        <v>-</v>
      </c>
      <c r="K5222" s="298" t="str">
        <f>+CONTACTO!$C$6</f>
        <v>-</v>
      </c>
    </row>
    <row r="5223" spans="7:11" x14ac:dyDescent="0.25">
      <c r="G5223" s="80" t="str">
        <f t="shared" si="81"/>
        <v>-</v>
      </c>
      <c r="K5223" s="298" t="str">
        <f>+CONTACTO!$C$6</f>
        <v>-</v>
      </c>
    </row>
    <row r="5224" spans="7:11" x14ac:dyDescent="0.25">
      <c r="G5224" s="80" t="str">
        <f t="shared" si="81"/>
        <v>-</v>
      </c>
      <c r="K5224" s="298" t="str">
        <f>+CONTACTO!$C$6</f>
        <v>-</v>
      </c>
    </row>
    <row r="5225" spans="7:11" x14ac:dyDescent="0.25">
      <c r="G5225" s="80" t="str">
        <f t="shared" si="81"/>
        <v>-</v>
      </c>
      <c r="K5225" s="298" t="str">
        <f>+CONTACTO!$C$6</f>
        <v>-</v>
      </c>
    </row>
    <row r="5226" spans="7:11" x14ac:dyDescent="0.25">
      <c r="G5226" s="80" t="str">
        <f t="shared" si="81"/>
        <v>-</v>
      </c>
      <c r="K5226" s="298" t="str">
        <f>+CONTACTO!$C$6</f>
        <v>-</v>
      </c>
    </row>
    <row r="5227" spans="7:11" x14ac:dyDescent="0.25">
      <c r="G5227" s="80" t="str">
        <f t="shared" si="81"/>
        <v>-</v>
      </c>
      <c r="K5227" s="298" t="str">
        <f>+CONTACTO!$C$6</f>
        <v>-</v>
      </c>
    </row>
    <row r="5228" spans="7:11" x14ac:dyDescent="0.25">
      <c r="G5228" s="80" t="str">
        <f t="shared" si="81"/>
        <v>-</v>
      </c>
      <c r="K5228" s="298" t="str">
        <f>+CONTACTO!$C$6</f>
        <v>-</v>
      </c>
    </row>
    <row r="5229" spans="7:11" x14ac:dyDescent="0.25">
      <c r="G5229" s="80" t="str">
        <f t="shared" si="81"/>
        <v>-</v>
      </c>
      <c r="K5229" s="298" t="str">
        <f>+CONTACTO!$C$6</f>
        <v>-</v>
      </c>
    </row>
    <row r="5230" spans="7:11" x14ac:dyDescent="0.25">
      <c r="G5230" s="80" t="str">
        <f t="shared" si="81"/>
        <v>-</v>
      </c>
      <c r="K5230" s="298" t="str">
        <f>+CONTACTO!$C$6</f>
        <v>-</v>
      </c>
    </row>
    <row r="5231" spans="7:11" x14ac:dyDescent="0.25">
      <c r="G5231" s="80" t="str">
        <f t="shared" si="81"/>
        <v>-</v>
      </c>
      <c r="K5231" s="298" t="str">
        <f>+CONTACTO!$C$6</f>
        <v>-</v>
      </c>
    </row>
    <row r="5232" spans="7:11" x14ac:dyDescent="0.25">
      <c r="G5232" s="80" t="str">
        <f t="shared" si="81"/>
        <v>-</v>
      </c>
      <c r="K5232" s="298" t="str">
        <f>+CONTACTO!$C$6</f>
        <v>-</v>
      </c>
    </row>
    <row r="5233" spans="7:11" x14ac:dyDescent="0.25">
      <c r="G5233" s="80" t="str">
        <f t="shared" si="81"/>
        <v>-</v>
      </c>
      <c r="K5233" s="298" t="str">
        <f>+CONTACTO!$C$6</f>
        <v>-</v>
      </c>
    </row>
    <row r="5234" spans="7:11" x14ac:dyDescent="0.25">
      <c r="G5234" s="80" t="str">
        <f t="shared" si="81"/>
        <v>-</v>
      </c>
      <c r="K5234" s="298" t="str">
        <f>+CONTACTO!$C$6</f>
        <v>-</v>
      </c>
    </row>
    <row r="5235" spans="7:11" x14ac:dyDescent="0.25">
      <c r="G5235" s="80" t="str">
        <f t="shared" si="81"/>
        <v>-</v>
      </c>
      <c r="K5235" s="298" t="str">
        <f>+CONTACTO!$C$6</f>
        <v>-</v>
      </c>
    </row>
    <row r="5236" spans="7:11" x14ac:dyDescent="0.25">
      <c r="G5236" s="80" t="str">
        <f t="shared" si="81"/>
        <v>-</v>
      </c>
      <c r="K5236" s="298" t="str">
        <f>+CONTACTO!$C$6</f>
        <v>-</v>
      </c>
    </row>
    <row r="5237" spans="7:11" x14ac:dyDescent="0.25">
      <c r="G5237" s="80" t="str">
        <f t="shared" si="81"/>
        <v>-</v>
      </c>
      <c r="K5237" s="298" t="str">
        <f>+CONTACTO!$C$6</f>
        <v>-</v>
      </c>
    </row>
    <row r="5238" spans="7:11" x14ac:dyDescent="0.25">
      <c r="G5238" s="80" t="str">
        <f t="shared" si="81"/>
        <v>-</v>
      </c>
      <c r="K5238" s="298" t="str">
        <f>+CONTACTO!$C$6</f>
        <v>-</v>
      </c>
    </row>
    <row r="5239" spans="7:11" x14ac:dyDescent="0.25">
      <c r="G5239" s="80" t="str">
        <f t="shared" si="81"/>
        <v>-</v>
      </c>
      <c r="K5239" s="298" t="str">
        <f>+CONTACTO!$C$6</f>
        <v>-</v>
      </c>
    </row>
    <row r="5240" spans="7:11" x14ac:dyDescent="0.25">
      <c r="G5240" s="80" t="str">
        <f t="shared" si="81"/>
        <v>-</v>
      </c>
      <c r="K5240" s="298" t="str">
        <f>+CONTACTO!$C$6</f>
        <v>-</v>
      </c>
    </row>
    <row r="5241" spans="7:11" x14ac:dyDescent="0.25">
      <c r="G5241" s="80" t="str">
        <f t="shared" si="81"/>
        <v>-</v>
      </c>
      <c r="K5241" s="298" t="str">
        <f>+CONTACTO!$C$6</f>
        <v>-</v>
      </c>
    </row>
    <row r="5242" spans="7:11" x14ac:dyDescent="0.25">
      <c r="G5242" s="80" t="str">
        <f t="shared" si="81"/>
        <v>-</v>
      </c>
      <c r="K5242" s="298" t="str">
        <f>+CONTACTO!$C$6</f>
        <v>-</v>
      </c>
    </row>
    <row r="5243" spans="7:11" x14ac:dyDescent="0.25">
      <c r="G5243" s="80" t="str">
        <f t="shared" si="81"/>
        <v>-</v>
      </c>
      <c r="K5243" s="298" t="str">
        <f>+CONTACTO!$C$6</f>
        <v>-</v>
      </c>
    </row>
    <row r="5244" spans="7:11" x14ac:dyDescent="0.25">
      <c r="G5244" s="80" t="str">
        <f t="shared" si="81"/>
        <v>-</v>
      </c>
      <c r="K5244" s="298" t="str">
        <f>+CONTACTO!$C$6</f>
        <v>-</v>
      </c>
    </row>
    <row r="5245" spans="7:11" x14ac:dyDescent="0.25">
      <c r="G5245" s="80" t="str">
        <f t="shared" si="81"/>
        <v>-</v>
      </c>
      <c r="K5245" s="298" t="str">
        <f>+CONTACTO!$C$6</f>
        <v>-</v>
      </c>
    </row>
    <row r="5246" spans="7:11" x14ac:dyDescent="0.25">
      <c r="G5246" s="80" t="str">
        <f t="shared" si="81"/>
        <v>-</v>
      </c>
      <c r="K5246" s="298" t="str">
        <f>+CONTACTO!$C$6</f>
        <v>-</v>
      </c>
    </row>
    <row r="5247" spans="7:11" x14ac:dyDescent="0.25">
      <c r="G5247" s="80" t="str">
        <f t="shared" si="81"/>
        <v>-</v>
      </c>
      <c r="K5247" s="298" t="str">
        <f>+CONTACTO!$C$6</f>
        <v>-</v>
      </c>
    </row>
    <row r="5248" spans="7:11" x14ac:dyDescent="0.25">
      <c r="G5248" s="80" t="str">
        <f t="shared" si="81"/>
        <v>-</v>
      </c>
      <c r="K5248" s="298" t="str">
        <f>+CONTACTO!$C$6</f>
        <v>-</v>
      </c>
    </row>
    <row r="5249" spans="7:11" x14ac:dyDescent="0.25">
      <c r="G5249" s="80" t="str">
        <f t="shared" si="81"/>
        <v>-</v>
      </c>
      <c r="K5249" s="298" t="str">
        <f>+CONTACTO!$C$6</f>
        <v>-</v>
      </c>
    </row>
    <row r="5250" spans="7:11" x14ac:dyDescent="0.25">
      <c r="G5250" s="80" t="str">
        <f t="shared" si="81"/>
        <v>-</v>
      </c>
      <c r="K5250" s="298" t="str">
        <f>+CONTACTO!$C$6</f>
        <v>-</v>
      </c>
    </row>
    <row r="5251" spans="7:11" x14ac:dyDescent="0.25">
      <c r="G5251" s="80" t="str">
        <f t="shared" si="81"/>
        <v>-</v>
      </c>
      <c r="K5251" s="298" t="str">
        <f>+CONTACTO!$C$6</f>
        <v>-</v>
      </c>
    </row>
    <row r="5252" spans="7:11" x14ac:dyDescent="0.25">
      <c r="G5252" s="80" t="str">
        <f t="shared" si="81"/>
        <v>-</v>
      </c>
      <c r="K5252" s="298" t="str">
        <f>+CONTACTO!$C$6</f>
        <v>-</v>
      </c>
    </row>
    <row r="5253" spans="7:11" x14ac:dyDescent="0.25">
      <c r="G5253" s="80" t="str">
        <f t="shared" si="81"/>
        <v>-</v>
      </c>
      <c r="K5253" s="298" t="str">
        <f>+CONTACTO!$C$6</f>
        <v>-</v>
      </c>
    </row>
    <row r="5254" spans="7:11" x14ac:dyDescent="0.25">
      <c r="G5254" s="80" t="str">
        <f t="shared" si="81"/>
        <v>-</v>
      </c>
      <c r="K5254" s="298" t="str">
        <f>+CONTACTO!$C$6</f>
        <v>-</v>
      </c>
    </row>
    <row r="5255" spans="7:11" x14ac:dyDescent="0.25">
      <c r="G5255" s="80" t="str">
        <f t="shared" ref="G5255:G5318" si="82">IF(F5255="","-",IFERROR(+IF(F5255="si",(((E5255*19)/100)+E5255),E5255),"-"))</f>
        <v>-</v>
      </c>
      <c r="K5255" s="298" t="str">
        <f>+CONTACTO!$C$6</f>
        <v>-</v>
      </c>
    </row>
    <row r="5256" spans="7:11" x14ac:dyDescent="0.25">
      <c r="G5256" s="80" t="str">
        <f t="shared" si="82"/>
        <v>-</v>
      </c>
      <c r="K5256" s="298" t="str">
        <f>+CONTACTO!$C$6</f>
        <v>-</v>
      </c>
    </row>
    <row r="5257" spans="7:11" x14ac:dyDescent="0.25">
      <c r="G5257" s="80" t="str">
        <f t="shared" si="82"/>
        <v>-</v>
      </c>
      <c r="K5257" s="298" t="str">
        <f>+CONTACTO!$C$6</f>
        <v>-</v>
      </c>
    </row>
    <row r="5258" spans="7:11" x14ac:dyDescent="0.25">
      <c r="G5258" s="80" t="str">
        <f t="shared" si="82"/>
        <v>-</v>
      </c>
      <c r="K5258" s="298" t="str">
        <f>+CONTACTO!$C$6</f>
        <v>-</v>
      </c>
    </row>
    <row r="5259" spans="7:11" x14ac:dyDescent="0.25">
      <c r="G5259" s="80" t="str">
        <f t="shared" si="82"/>
        <v>-</v>
      </c>
      <c r="K5259" s="298" t="str">
        <f>+CONTACTO!$C$6</f>
        <v>-</v>
      </c>
    </row>
    <row r="5260" spans="7:11" x14ac:dyDescent="0.25">
      <c r="G5260" s="80" t="str">
        <f t="shared" si="82"/>
        <v>-</v>
      </c>
      <c r="K5260" s="298" t="str">
        <f>+CONTACTO!$C$6</f>
        <v>-</v>
      </c>
    </row>
    <row r="5261" spans="7:11" x14ac:dyDescent="0.25">
      <c r="G5261" s="80" t="str">
        <f t="shared" si="82"/>
        <v>-</v>
      </c>
      <c r="K5261" s="298" t="str">
        <f>+CONTACTO!$C$6</f>
        <v>-</v>
      </c>
    </row>
    <row r="5262" spans="7:11" x14ac:dyDescent="0.25">
      <c r="G5262" s="80" t="str">
        <f t="shared" si="82"/>
        <v>-</v>
      </c>
      <c r="K5262" s="298" t="str">
        <f>+CONTACTO!$C$6</f>
        <v>-</v>
      </c>
    </row>
    <row r="5263" spans="7:11" x14ac:dyDescent="0.25">
      <c r="G5263" s="80" t="str">
        <f t="shared" si="82"/>
        <v>-</v>
      </c>
      <c r="K5263" s="298" t="str">
        <f>+CONTACTO!$C$6</f>
        <v>-</v>
      </c>
    </row>
    <row r="5264" spans="7:11" x14ac:dyDescent="0.25">
      <c r="G5264" s="80" t="str">
        <f t="shared" si="82"/>
        <v>-</v>
      </c>
      <c r="K5264" s="298" t="str">
        <f>+CONTACTO!$C$6</f>
        <v>-</v>
      </c>
    </row>
    <row r="5265" spans="7:11" x14ac:dyDescent="0.25">
      <c r="G5265" s="80" t="str">
        <f t="shared" si="82"/>
        <v>-</v>
      </c>
      <c r="K5265" s="298" t="str">
        <f>+CONTACTO!$C$6</f>
        <v>-</v>
      </c>
    </row>
    <row r="5266" spans="7:11" x14ac:dyDescent="0.25">
      <c r="G5266" s="80" t="str">
        <f t="shared" si="82"/>
        <v>-</v>
      </c>
      <c r="K5266" s="298" t="str">
        <f>+CONTACTO!$C$6</f>
        <v>-</v>
      </c>
    </row>
    <row r="5267" spans="7:11" x14ac:dyDescent="0.25">
      <c r="G5267" s="80" t="str">
        <f t="shared" si="82"/>
        <v>-</v>
      </c>
      <c r="K5267" s="298" t="str">
        <f>+CONTACTO!$C$6</f>
        <v>-</v>
      </c>
    </row>
    <row r="5268" spans="7:11" x14ac:dyDescent="0.25">
      <c r="G5268" s="80" t="str">
        <f t="shared" si="82"/>
        <v>-</v>
      </c>
      <c r="K5268" s="298" t="str">
        <f>+CONTACTO!$C$6</f>
        <v>-</v>
      </c>
    </row>
    <row r="5269" spans="7:11" x14ac:dyDescent="0.25">
      <c r="G5269" s="80" t="str">
        <f t="shared" si="82"/>
        <v>-</v>
      </c>
      <c r="K5269" s="298" t="str">
        <f>+CONTACTO!$C$6</f>
        <v>-</v>
      </c>
    </row>
    <row r="5270" spans="7:11" x14ac:dyDescent="0.25">
      <c r="G5270" s="80" t="str">
        <f t="shared" si="82"/>
        <v>-</v>
      </c>
      <c r="K5270" s="298" t="str">
        <f>+CONTACTO!$C$6</f>
        <v>-</v>
      </c>
    </row>
    <row r="5271" spans="7:11" x14ac:dyDescent="0.25">
      <c r="G5271" s="80" t="str">
        <f t="shared" si="82"/>
        <v>-</v>
      </c>
      <c r="K5271" s="298" t="str">
        <f>+CONTACTO!$C$6</f>
        <v>-</v>
      </c>
    </row>
    <row r="5272" spans="7:11" x14ac:dyDescent="0.25">
      <c r="G5272" s="80" t="str">
        <f t="shared" si="82"/>
        <v>-</v>
      </c>
      <c r="K5272" s="298" t="str">
        <f>+CONTACTO!$C$6</f>
        <v>-</v>
      </c>
    </row>
    <row r="5273" spans="7:11" x14ac:dyDescent="0.25">
      <c r="G5273" s="80" t="str">
        <f t="shared" si="82"/>
        <v>-</v>
      </c>
      <c r="K5273" s="298" t="str">
        <f>+CONTACTO!$C$6</f>
        <v>-</v>
      </c>
    </row>
    <row r="5274" spans="7:11" x14ac:dyDescent="0.25">
      <c r="G5274" s="80" t="str">
        <f t="shared" si="82"/>
        <v>-</v>
      </c>
      <c r="K5274" s="298" t="str">
        <f>+CONTACTO!$C$6</f>
        <v>-</v>
      </c>
    </row>
    <row r="5275" spans="7:11" x14ac:dyDescent="0.25">
      <c r="G5275" s="80" t="str">
        <f t="shared" si="82"/>
        <v>-</v>
      </c>
      <c r="K5275" s="298" t="str">
        <f>+CONTACTO!$C$6</f>
        <v>-</v>
      </c>
    </row>
    <row r="5276" spans="7:11" x14ac:dyDescent="0.25">
      <c r="G5276" s="80" t="str">
        <f t="shared" si="82"/>
        <v>-</v>
      </c>
      <c r="K5276" s="298" t="str">
        <f>+CONTACTO!$C$6</f>
        <v>-</v>
      </c>
    </row>
    <row r="5277" spans="7:11" x14ac:dyDescent="0.25">
      <c r="G5277" s="80" t="str">
        <f t="shared" si="82"/>
        <v>-</v>
      </c>
      <c r="K5277" s="298" t="str">
        <f>+CONTACTO!$C$6</f>
        <v>-</v>
      </c>
    </row>
    <row r="5278" spans="7:11" x14ac:dyDescent="0.25">
      <c r="G5278" s="80" t="str">
        <f t="shared" si="82"/>
        <v>-</v>
      </c>
      <c r="K5278" s="298" t="str">
        <f>+CONTACTO!$C$6</f>
        <v>-</v>
      </c>
    </row>
    <row r="5279" spans="7:11" x14ac:dyDescent="0.25">
      <c r="G5279" s="80" t="str">
        <f t="shared" si="82"/>
        <v>-</v>
      </c>
      <c r="K5279" s="298" t="str">
        <f>+CONTACTO!$C$6</f>
        <v>-</v>
      </c>
    </row>
    <row r="5280" spans="7:11" x14ac:dyDescent="0.25">
      <c r="G5280" s="80" t="str">
        <f t="shared" si="82"/>
        <v>-</v>
      </c>
      <c r="K5280" s="298" t="str">
        <f>+CONTACTO!$C$6</f>
        <v>-</v>
      </c>
    </row>
    <row r="5281" spans="7:11" x14ac:dyDescent="0.25">
      <c r="G5281" s="80" t="str">
        <f t="shared" si="82"/>
        <v>-</v>
      </c>
      <c r="K5281" s="298" t="str">
        <f>+CONTACTO!$C$6</f>
        <v>-</v>
      </c>
    </row>
    <row r="5282" spans="7:11" x14ac:dyDescent="0.25">
      <c r="G5282" s="80" t="str">
        <f t="shared" si="82"/>
        <v>-</v>
      </c>
      <c r="K5282" s="298" t="str">
        <f>+CONTACTO!$C$6</f>
        <v>-</v>
      </c>
    </row>
    <row r="5283" spans="7:11" x14ac:dyDescent="0.25">
      <c r="G5283" s="80" t="str">
        <f t="shared" si="82"/>
        <v>-</v>
      </c>
      <c r="K5283" s="298" t="str">
        <f>+CONTACTO!$C$6</f>
        <v>-</v>
      </c>
    </row>
    <row r="5284" spans="7:11" x14ac:dyDescent="0.25">
      <c r="G5284" s="80" t="str">
        <f t="shared" si="82"/>
        <v>-</v>
      </c>
      <c r="K5284" s="298" t="str">
        <f>+CONTACTO!$C$6</f>
        <v>-</v>
      </c>
    </row>
    <row r="5285" spans="7:11" x14ac:dyDescent="0.25">
      <c r="G5285" s="80" t="str">
        <f t="shared" si="82"/>
        <v>-</v>
      </c>
      <c r="K5285" s="298" t="str">
        <f>+CONTACTO!$C$6</f>
        <v>-</v>
      </c>
    </row>
    <row r="5286" spans="7:11" x14ac:dyDescent="0.25">
      <c r="G5286" s="80" t="str">
        <f t="shared" si="82"/>
        <v>-</v>
      </c>
      <c r="K5286" s="298" t="str">
        <f>+CONTACTO!$C$6</f>
        <v>-</v>
      </c>
    </row>
    <row r="5287" spans="7:11" x14ac:dyDescent="0.25">
      <c r="G5287" s="80" t="str">
        <f t="shared" si="82"/>
        <v>-</v>
      </c>
      <c r="K5287" s="298" t="str">
        <f>+CONTACTO!$C$6</f>
        <v>-</v>
      </c>
    </row>
    <row r="5288" spans="7:11" x14ac:dyDescent="0.25">
      <c r="G5288" s="80" t="str">
        <f t="shared" si="82"/>
        <v>-</v>
      </c>
      <c r="K5288" s="298" t="str">
        <f>+CONTACTO!$C$6</f>
        <v>-</v>
      </c>
    </row>
    <row r="5289" spans="7:11" x14ac:dyDescent="0.25">
      <c r="G5289" s="80" t="str">
        <f t="shared" si="82"/>
        <v>-</v>
      </c>
      <c r="K5289" s="298" t="str">
        <f>+CONTACTO!$C$6</f>
        <v>-</v>
      </c>
    </row>
    <row r="5290" spans="7:11" x14ac:dyDescent="0.25">
      <c r="G5290" s="80" t="str">
        <f t="shared" si="82"/>
        <v>-</v>
      </c>
      <c r="K5290" s="298" t="str">
        <f>+CONTACTO!$C$6</f>
        <v>-</v>
      </c>
    </row>
    <row r="5291" spans="7:11" x14ac:dyDescent="0.25">
      <c r="G5291" s="80" t="str">
        <f t="shared" si="82"/>
        <v>-</v>
      </c>
      <c r="K5291" s="298" t="str">
        <f>+CONTACTO!$C$6</f>
        <v>-</v>
      </c>
    </row>
    <row r="5292" spans="7:11" x14ac:dyDescent="0.25">
      <c r="G5292" s="80" t="str">
        <f t="shared" si="82"/>
        <v>-</v>
      </c>
      <c r="K5292" s="298" t="str">
        <f>+CONTACTO!$C$6</f>
        <v>-</v>
      </c>
    </row>
    <row r="5293" spans="7:11" x14ac:dyDescent="0.25">
      <c r="G5293" s="80" t="str">
        <f t="shared" si="82"/>
        <v>-</v>
      </c>
      <c r="K5293" s="298" t="str">
        <f>+CONTACTO!$C$6</f>
        <v>-</v>
      </c>
    </row>
    <row r="5294" spans="7:11" x14ac:dyDescent="0.25">
      <c r="G5294" s="80" t="str">
        <f t="shared" si="82"/>
        <v>-</v>
      </c>
      <c r="K5294" s="298" t="str">
        <f>+CONTACTO!$C$6</f>
        <v>-</v>
      </c>
    </row>
    <row r="5295" spans="7:11" x14ac:dyDescent="0.25">
      <c r="G5295" s="80" t="str">
        <f t="shared" si="82"/>
        <v>-</v>
      </c>
      <c r="K5295" s="298" t="str">
        <f>+CONTACTO!$C$6</f>
        <v>-</v>
      </c>
    </row>
    <row r="5296" spans="7:11" x14ac:dyDescent="0.25">
      <c r="G5296" s="80" t="str">
        <f t="shared" si="82"/>
        <v>-</v>
      </c>
      <c r="K5296" s="298" t="str">
        <f>+CONTACTO!$C$6</f>
        <v>-</v>
      </c>
    </row>
    <row r="5297" spans="7:11" x14ac:dyDescent="0.25">
      <c r="G5297" s="80" t="str">
        <f t="shared" si="82"/>
        <v>-</v>
      </c>
      <c r="K5297" s="298" t="str">
        <f>+CONTACTO!$C$6</f>
        <v>-</v>
      </c>
    </row>
    <row r="5298" spans="7:11" x14ac:dyDescent="0.25">
      <c r="G5298" s="80" t="str">
        <f t="shared" si="82"/>
        <v>-</v>
      </c>
      <c r="K5298" s="298" t="str">
        <f>+CONTACTO!$C$6</f>
        <v>-</v>
      </c>
    </row>
    <row r="5299" spans="7:11" x14ac:dyDescent="0.25">
      <c r="G5299" s="80" t="str">
        <f t="shared" si="82"/>
        <v>-</v>
      </c>
      <c r="K5299" s="298" t="str">
        <f>+CONTACTO!$C$6</f>
        <v>-</v>
      </c>
    </row>
    <row r="5300" spans="7:11" x14ac:dyDescent="0.25">
      <c r="G5300" s="80" t="str">
        <f t="shared" si="82"/>
        <v>-</v>
      </c>
      <c r="K5300" s="298" t="str">
        <f>+CONTACTO!$C$6</f>
        <v>-</v>
      </c>
    </row>
    <row r="5301" spans="7:11" x14ac:dyDescent="0.25">
      <c r="G5301" s="80" t="str">
        <f t="shared" si="82"/>
        <v>-</v>
      </c>
      <c r="K5301" s="298" t="str">
        <f>+CONTACTO!$C$6</f>
        <v>-</v>
      </c>
    </row>
    <row r="5302" spans="7:11" x14ac:dyDescent="0.25">
      <c r="G5302" s="80" t="str">
        <f t="shared" si="82"/>
        <v>-</v>
      </c>
      <c r="K5302" s="298" t="str">
        <f>+CONTACTO!$C$6</f>
        <v>-</v>
      </c>
    </row>
    <row r="5303" spans="7:11" x14ac:dyDescent="0.25">
      <c r="G5303" s="80" t="str">
        <f t="shared" si="82"/>
        <v>-</v>
      </c>
      <c r="K5303" s="298" t="str">
        <f>+CONTACTO!$C$6</f>
        <v>-</v>
      </c>
    </row>
    <row r="5304" spans="7:11" x14ac:dyDescent="0.25">
      <c r="G5304" s="80" t="str">
        <f t="shared" si="82"/>
        <v>-</v>
      </c>
      <c r="K5304" s="298" t="str">
        <f>+CONTACTO!$C$6</f>
        <v>-</v>
      </c>
    </row>
    <row r="5305" spans="7:11" x14ac:dyDescent="0.25">
      <c r="G5305" s="80" t="str">
        <f t="shared" si="82"/>
        <v>-</v>
      </c>
      <c r="K5305" s="298" t="str">
        <f>+CONTACTO!$C$6</f>
        <v>-</v>
      </c>
    </row>
    <row r="5306" spans="7:11" x14ac:dyDescent="0.25">
      <c r="G5306" s="80" t="str">
        <f t="shared" si="82"/>
        <v>-</v>
      </c>
      <c r="K5306" s="298" t="str">
        <f>+CONTACTO!$C$6</f>
        <v>-</v>
      </c>
    </row>
    <row r="5307" spans="7:11" x14ac:dyDescent="0.25">
      <c r="G5307" s="80" t="str">
        <f t="shared" si="82"/>
        <v>-</v>
      </c>
      <c r="K5307" s="298" t="str">
        <f>+CONTACTO!$C$6</f>
        <v>-</v>
      </c>
    </row>
    <row r="5308" spans="7:11" x14ac:dyDescent="0.25">
      <c r="G5308" s="80" t="str">
        <f t="shared" si="82"/>
        <v>-</v>
      </c>
      <c r="K5308" s="298" t="str">
        <f>+CONTACTO!$C$6</f>
        <v>-</v>
      </c>
    </row>
    <row r="5309" spans="7:11" x14ac:dyDescent="0.25">
      <c r="G5309" s="80" t="str">
        <f t="shared" si="82"/>
        <v>-</v>
      </c>
      <c r="K5309" s="298" t="str">
        <f>+CONTACTO!$C$6</f>
        <v>-</v>
      </c>
    </row>
    <row r="5310" spans="7:11" x14ac:dyDescent="0.25">
      <c r="G5310" s="80" t="str">
        <f t="shared" si="82"/>
        <v>-</v>
      </c>
      <c r="K5310" s="298" t="str">
        <f>+CONTACTO!$C$6</f>
        <v>-</v>
      </c>
    </row>
    <row r="5311" spans="7:11" x14ac:dyDescent="0.25">
      <c r="G5311" s="80" t="str">
        <f t="shared" si="82"/>
        <v>-</v>
      </c>
      <c r="K5311" s="298" t="str">
        <f>+CONTACTO!$C$6</f>
        <v>-</v>
      </c>
    </row>
    <row r="5312" spans="7:11" x14ac:dyDescent="0.25">
      <c r="G5312" s="80" t="str">
        <f t="shared" si="82"/>
        <v>-</v>
      </c>
      <c r="K5312" s="298" t="str">
        <f>+CONTACTO!$C$6</f>
        <v>-</v>
      </c>
    </row>
    <row r="5313" spans="7:11" x14ac:dyDescent="0.25">
      <c r="G5313" s="80" t="str">
        <f t="shared" si="82"/>
        <v>-</v>
      </c>
      <c r="K5313" s="298" t="str">
        <f>+CONTACTO!$C$6</f>
        <v>-</v>
      </c>
    </row>
    <row r="5314" spans="7:11" x14ac:dyDescent="0.25">
      <c r="G5314" s="80" t="str">
        <f t="shared" si="82"/>
        <v>-</v>
      </c>
      <c r="K5314" s="298" t="str">
        <f>+CONTACTO!$C$6</f>
        <v>-</v>
      </c>
    </row>
    <row r="5315" spans="7:11" x14ac:dyDescent="0.25">
      <c r="G5315" s="80" t="str">
        <f t="shared" si="82"/>
        <v>-</v>
      </c>
      <c r="K5315" s="298" t="str">
        <f>+CONTACTO!$C$6</f>
        <v>-</v>
      </c>
    </row>
    <row r="5316" spans="7:11" x14ac:dyDescent="0.25">
      <c r="G5316" s="80" t="str">
        <f t="shared" si="82"/>
        <v>-</v>
      </c>
      <c r="K5316" s="298" t="str">
        <f>+CONTACTO!$C$6</f>
        <v>-</v>
      </c>
    </row>
    <row r="5317" spans="7:11" x14ac:dyDescent="0.25">
      <c r="G5317" s="80" t="str">
        <f t="shared" si="82"/>
        <v>-</v>
      </c>
      <c r="K5317" s="298" t="str">
        <f>+CONTACTO!$C$6</f>
        <v>-</v>
      </c>
    </row>
    <row r="5318" spans="7:11" x14ac:dyDescent="0.25">
      <c r="G5318" s="80" t="str">
        <f t="shared" si="82"/>
        <v>-</v>
      </c>
      <c r="K5318" s="298" t="str">
        <f>+CONTACTO!$C$6</f>
        <v>-</v>
      </c>
    </row>
    <row r="5319" spans="7:11" x14ac:dyDescent="0.25">
      <c r="G5319" s="80" t="str">
        <f t="shared" ref="G5319:G5382" si="83">IF(F5319="","-",IFERROR(+IF(F5319="si",(((E5319*19)/100)+E5319),E5319),"-"))</f>
        <v>-</v>
      </c>
      <c r="K5319" s="298" t="str">
        <f>+CONTACTO!$C$6</f>
        <v>-</v>
      </c>
    </row>
    <row r="5320" spans="7:11" x14ac:dyDescent="0.25">
      <c r="G5320" s="80" t="str">
        <f t="shared" si="83"/>
        <v>-</v>
      </c>
      <c r="K5320" s="298" t="str">
        <f>+CONTACTO!$C$6</f>
        <v>-</v>
      </c>
    </row>
    <row r="5321" spans="7:11" x14ac:dyDescent="0.25">
      <c r="G5321" s="80" t="str">
        <f t="shared" si="83"/>
        <v>-</v>
      </c>
      <c r="K5321" s="298" t="str">
        <f>+CONTACTO!$C$6</f>
        <v>-</v>
      </c>
    </row>
    <row r="5322" spans="7:11" x14ac:dyDescent="0.25">
      <c r="G5322" s="80" t="str">
        <f t="shared" si="83"/>
        <v>-</v>
      </c>
      <c r="K5322" s="298" t="str">
        <f>+CONTACTO!$C$6</f>
        <v>-</v>
      </c>
    </row>
    <row r="5323" spans="7:11" x14ac:dyDescent="0.25">
      <c r="G5323" s="80" t="str">
        <f t="shared" si="83"/>
        <v>-</v>
      </c>
      <c r="K5323" s="298" t="str">
        <f>+CONTACTO!$C$6</f>
        <v>-</v>
      </c>
    </row>
    <row r="5324" spans="7:11" x14ac:dyDescent="0.25">
      <c r="G5324" s="80" t="str">
        <f t="shared" si="83"/>
        <v>-</v>
      </c>
      <c r="K5324" s="298" t="str">
        <f>+CONTACTO!$C$6</f>
        <v>-</v>
      </c>
    </row>
    <row r="5325" spans="7:11" x14ac:dyDescent="0.25">
      <c r="G5325" s="80" t="str">
        <f t="shared" si="83"/>
        <v>-</v>
      </c>
      <c r="K5325" s="298" t="str">
        <f>+CONTACTO!$C$6</f>
        <v>-</v>
      </c>
    </row>
    <row r="5326" spans="7:11" x14ac:dyDescent="0.25">
      <c r="G5326" s="80" t="str">
        <f t="shared" si="83"/>
        <v>-</v>
      </c>
      <c r="K5326" s="298" t="str">
        <f>+CONTACTO!$C$6</f>
        <v>-</v>
      </c>
    </row>
    <row r="5327" spans="7:11" x14ac:dyDescent="0.25">
      <c r="G5327" s="80" t="str">
        <f t="shared" si="83"/>
        <v>-</v>
      </c>
      <c r="K5327" s="298" t="str">
        <f>+CONTACTO!$C$6</f>
        <v>-</v>
      </c>
    </row>
    <row r="5328" spans="7:11" x14ac:dyDescent="0.25">
      <c r="G5328" s="80" t="str">
        <f t="shared" si="83"/>
        <v>-</v>
      </c>
      <c r="K5328" s="298" t="str">
        <f>+CONTACTO!$C$6</f>
        <v>-</v>
      </c>
    </row>
    <row r="5329" spans="7:11" x14ac:dyDescent="0.25">
      <c r="G5329" s="80" t="str">
        <f t="shared" si="83"/>
        <v>-</v>
      </c>
      <c r="K5329" s="298" t="str">
        <f>+CONTACTO!$C$6</f>
        <v>-</v>
      </c>
    </row>
    <row r="5330" spans="7:11" x14ac:dyDescent="0.25">
      <c r="G5330" s="80" t="str">
        <f t="shared" si="83"/>
        <v>-</v>
      </c>
      <c r="K5330" s="298" t="str">
        <f>+CONTACTO!$C$6</f>
        <v>-</v>
      </c>
    </row>
    <row r="5331" spans="7:11" x14ac:dyDescent="0.25">
      <c r="G5331" s="80" t="str">
        <f t="shared" si="83"/>
        <v>-</v>
      </c>
      <c r="K5331" s="298" t="str">
        <f>+CONTACTO!$C$6</f>
        <v>-</v>
      </c>
    </row>
    <row r="5332" spans="7:11" x14ac:dyDescent="0.25">
      <c r="G5332" s="80" t="str">
        <f t="shared" si="83"/>
        <v>-</v>
      </c>
      <c r="K5332" s="298" t="str">
        <f>+CONTACTO!$C$6</f>
        <v>-</v>
      </c>
    </row>
    <row r="5333" spans="7:11" x14ac:dyDescent="0.25">
      <c r="G5333" s="80" t="str">
        <f t="shared" si="83"/>
        <v>-</v>
      </c>
      <c r="K5333" s="298" t="str">
        <f>+CONTACTO!$C$6</f>
        <v>-</v>
      </c>
    </row>
    <row r="5334" spans="7:11" x14ac:dyDescent="0.25">
      <c r="G5334" s="80" t="str">
        <f t="shared" si="83"/>
        <v>-</v>
      </c>
      <c r="K5334" s="298" t="str">
        <f>+CONTACTO!$C$6</f>
        <v>-</v>
      </c>
    </row>
    <row r="5335" spans="7:11" x14ac:dyDescent="0.25">
      <c r="G5335" s="80" t="str">
        <f t="shared" si="83"/>
        <v>-</v>
      </c>
      <c r="K5335" s="298" t="str">
        <f>+CONTACTO!$C$6</f>
        <v>-</v>
      </c>
    </row>
    <row r="5336" spans="7:11" x14ac:dyDescent="0.25">
      <c r="G5336" s="80" t="str">
        <f t="shared" si="83"/>
        <v>-</v>
      </c>
      <c r="K5336" s="298" t="str">
        <f>+CONTACTO!$C$6</f>
        <v>-</v>
      </c>
    </row>
    <row r="5337" spans="7:11" x14ac:dyDescent="0.25">
      <c r="G5337" s="80" t="str">
        <f t="shared" si="83"/>
        <v>-</v>
      </c>
      <c r="K5337" s="298" t="str">
        <f>+CONTACTO!$C$6</f>
        <v>-</v>
      </c>
    </row>
    <row r="5338" spans="7:11" x14ac:dyDescent="0.25">
      <c r="G5338" s="80" t="str">
        <f t="shared" si="83"/>
        <v>-</v>
      </c>
      <c r="K5338" s="298" t="str">
        <f>+CONTACTO!$C$6</f>
        <v>-</v>
      </c>
    </row>
    <row r="5339" spans="7:11" x14ac:dyDescent="0.25">
      <c r="G5339" s="80" t="str">
        <f t="shared" si="83"/>
        <v>-</v>
      </c>
      <c r="K5339" s="298" t="str">
        <f>+CONTACTO!$C$6</f>
        <v>-</v>
      </c>
    </row>
    <row r="5340" spans="7:11" x14ac:dyDescent="0.25">
      <c r="G5340" s="80" t="str">
        <f t="shared" si="83"/>
        <v>-</v>
      </c>
      <c r="K5340" s="298" t="str">
        <f>+CONTACTO!$C$6</f>
        <v>-</v>
      </c>
    </row>
    <row r="5341" spans="7:11" x14ac:dyDescent="0.25">
      <c r="G5341" s="80" t="str">
        <f t="shared" si="83"/>
        <v>-</v>
      </c>
      <c r="K5341" s="298" t="str">
        <f>+CONTACTO!$C$6</f>
        <v>-</v>
      </c>
    </row>
    <row r="5342" spans="7:11" x14ac:dyDescent="0.25">
      <c r="G5342" s="80" t="str">
        <f t="shared" si="83"/>
        <v>-</v>
      </c>
      <c r="K5342" s="298" t="str">
        <f>+CONTACTO!$C$6</f>
        <v>-</v>
      </c>
    </row>
    <row r="5343" spans="7:11" x14ac:dyDescent="0.25">
      <c r="G5343" s="80" t="str">
        <f t="shared" si="83"/>
        <v>-</v>
      </c>
      <c r="K5343" s="298" t="str">
        <f>+CONTACTO!$C$6</f>
        <v>-</v>
      </c>
    </row>
    <row r="5344" spans="7:11" x14ac:dyDescent="0.25">
      <c r="G5344" s="80" t="str">
        <f t="shared" si="83"/>
        <v>-</v>
      </c>
      <c r="K5344" s="298" t="str">
        <f>+CONTACTO!$C$6</f>
        <v>-</v>
      </c>
    </row>
    <row r="5345" spans="7:11" x14ac:dyDescent="0.25">
      <c r="G5345" s="80" t="str">
        <f t="shared" si="83"/>
        <v>-</v>
      </c>
      <c r="K5345" s="298" t="str">
        <f>+CONTACTO!$C$6</f>
        <v>-</v>
      </c>
    </row>
    <row r="5346" spans="7:11" x14ac:dyDescent="0.25">
      <c r="G5346" s="80" t="str">
        <f t="shared" si="83"/>
        <v>-</v>
      </c>
      <c r="K5346" s="298" t="str">
        <f>+CONTACTO!$C$6</f>
        <v>-</v>
      </c>
    </row>
    <row r="5347" spans="7:11" x14ac:dyDescent="0.25">
      <c r="G5347" s="80" t="str">
        <f t="shared" si="83"/>
        <v>-</v>
      </c>
      <c r="K5347" s="298" t="str">
        <f>+CONTACTO!$C$6</f>
        <v>-</v>
      </c>
    </row>
    <row r="5348" spans="7:11" x14ac:dyDescent="0.25">
      <c r="G5348" s="80" t="str">
        <f t="shared" si="83"/>
        <v>-</v>
      </c>
      <c r="K5348" s="298" t="str">
        <f>+CONTACTO!$C$6</f>
        <v>-</v>
      </c>
    </row>
    <row r="5349" spans="7:11" x14ac:dyDescent="0.25">
      <c r="G5349" s="80" t="str">
        <f t="shared" si="83"/>
        <v>-</v>
      </c>
      <c r="K5349" s="298" t="str">
        <f>+CONTACTO!$C$6</f>
        <v>-</v>
      </c>
    </row>
    <row r="5350" spans="7:11" x14ac:dyDescent="0.25">
      <c r="G5350" s="80" t="str">
        <f t="shared" si="83"/>
        <v>-</v>
      </c>
      <c r="K5350" s="298" t="str">
        <f>+CONTACTO!$C$6</f>
        <v>-</v>
      </c>
    </row>
    <row r="5351" spans="7:11" x14ac:dyDescent="0.25">
      <c r="G5351" s="80" t="str">
        <f t="shared" si="83"/>
        <v>-</v>
      </c>
      <c r="K5351" s="298" t="str">
        <f>+CONTACTO!$C$6</f>
        <v>-</v>
      </c>
    </row>
    <row r="5352" spans="7:11" x14ac:dyDescent="0.25">
      <c r="G5352" s="80" t="str">
        <f t="shared" si="83"/>
        <v>-</v>
      </c>
      <c r="K5352" s="298" t="str">
        <f>+CONTACTO!$C$6</f>
        <v>-</v>
      </c>
    </row>
    <row r="5353" spans="7:11" x14ac:dyDescent="0.25">
      <c r="G5353" s="80" t="str">
        <f t="shared" si="83"/>
        <v>-</v>
      </c>
      <c r="K5353" s="298" t="str">
        <f>+CONTACTO!$C$6</f>
        <v>-</v>
      </c>
    </row>
    <row r="5354" spans="7:11" x14ac:dyDescent="0.25">
      <c r="G5354" s="80" t="str">
        <f t="shared" si="83"/>
        <v>-</v>
      </c>
      <c r="K5354" s="298" t="str">
        <f>+CONTACTO!$C$6</f>
        <v>-</v>
      </c>
    </row>
    <row r="5355" spans="7:11" x14ac:dyDescent="0.25">
      <c r="G5355" s="80" t="str">
        <f t="shared" si="83"/>
        <v>-</v>
      </c>
      <c r="K5355" s="298" t="str">
        <f>+CONTACTO!$C$6</f>
        <v>-</v>
      </c>
    </row>
    <row r="5356" spans="7:11" x14ac:dyDescent="0.25">
      <c r="G5356" s="80" t="str">
        <f t="shared" si="83"/>
        <v>-</v>
      </c>
      <c r="K5356" s="298" t="str">
        <f>+CONTACTO!$C$6</f>
        <v>-</v>
      </c>
    </row>
    <row r="5357" spans="7:11" x14ac:dyDescent="0.25">
      <c r="G5357" s="80" t="str">
        <f t="shared" si="83"/>
        <v>-</v>
      </c>
      <c r="K5357" s="298" t="str">
        <f>+CONTACTO!$C$6</f>
        <v>-</v>
      </c>
    </row>
    <row r="5358" spans="7:11" x14ac:dyDescent="0.25">
      <c r="G5358" s="80" t="str">
        <f t="shared" si="83"/>
        <v>-</v>
      </c>
      <c r="K5358" s="298" t="str">
        <f>+CONTACTO!$C$6</f>
        <v>-</v>
      </c>
    </row>
    <row r="5359" spans="7:11" x14ac:dyDescent="0.25">
      <c r="G5359" s="80" t="str">
        <f t="shared" si="83"/>
        <v>-</v>
      </c>
      <c r="K5359" s="298" t="str">
        <f>+CONTACTO!$C$6</f>
        <v>-</v>
      </c>
    </row>
    <row r="5360" spans="7:11" x14ac:dyDescent="0.25">
      <c r="G5360" s="80" t="str">
        <f t="shared" si="83"/>
        <v>-</v>
      </c>
      <c r="K5360" s="298" t="str">
        <f>+CONTACTO!$C$6</f>
        <v>-</v>
      </c>
    </row>
    <row r="5361" spans="7:11" x14ac:dyDescent="0.25">
      <c r="G5361" s="80" t="str">
        <f t="shared" si="83"/>
        <v>-</v>
      </c>
      <c r="K5361" s="298" t="str">
        <f>+CONTACTO!$C$6</f>
        <v>-</v>
      </c>
    </row>
    <row r="5362" spans="7:11" x14ac:dyDescent="0.25">
      <c r="G5362" s="80" t="str">
        <f t="shared" si="83"/>
        <v>-</v>
      </c>
      <c r="K5362" s="298" t="str">
        <f>+CONTACTO!$C$6</f>
        <v>-</v>
      </c>
    </row>
    <row r="5363" spans="7:11" x14ac:dyDescent="0.25">
      <c r="G5363" s="80" t="str">
        <f t="shared" si="83"/>
        <v>-</v>
      </c>
      <c r="K5363" s="298" t="str">
        <f>+CONTACTO!$C$6</f>
        <v>-</v>
      </c>
    </row>
    <row r="5364" spans="7:11" x14ac:dyDescent="0.25">
      <c r="G5364" s="80" t="str">
        <f t="shared" si="83"/>
        <v>-</v>
      </c>
      <c r="K5364" s="298" t="str">
        <f>+CONTACTO!$C$6</f>
        <v>-</v>
      </c>
    </row>
    <row r="5365" spans="7:11" x14ac:dyDescent="0.25">
      <c r="G5365" s="80" t="str">
        <f t="shared" si="83"/>
        <v>-</v>
      </c>
      <c r="K5365" s="298" t="str">
        <f>+CONTACTO!$C$6</f>
        <v>-</v>
      </c>
    </row>
    <row r="5366" spans="7:11" x14ac:dyDescent="0.25">
      <c r="G5366" s="80" t="str">
        <f t="shared" si="83"/>
        <v>-</v>
      </c>
      <c r="K5366" s="298" t="str">
        <f>+CONTACTO!$C$6</f>
        <v>-</v>
      </c>
    </row>
    <row r="5367" spans="7:11" x14ac:dyDescent="0.25">
      <c r="G5367" s="80" t="str">
        <f t="shared" si="83"/>
        <v>-</v>
      </c>
      <c r="K5367" s="298" t="str">
        <f>+CONTACTO!$C$6</f>
        <v>-</v>
      </c>
    </row>
    <row r="5368" spans="7:11" x14ac:dyDescent="0.25">
      <c r="G5368" s="80" t="str">
        <f t="shared" si="83"/>
        <v>-</v>
      </c>
      <c r="K5368" s="298" t="str">
        <f>+CONTACTO!$C$6</f>
        <v>-</v>
      </c>
    </row>
    <row r="5369" spans="7:11" x14ac:dyDescent="0.25">
      <c r="G5369" s="80" t="str">
        <f t="shared" si="83"/>
        <v>-</v>
      </c>
      <c r="K5369" s="298" t="str">
        <f>+CONTACTO!$C$6</f>
        <v>-</v>
      </c>
    </row>
    <row r="5370" spans="7:11" x14ac:dyDescent="0.25">
      <c r="G5370" s="80" t="str">
        <f t="shared" si="83"/>
        <v>-</v>
      </c>
      <c r="K5370" s="298" t="str">
        <f>+CONTACTO!$C$6</f>
        <v>-</v>
      </c>
    </row>
    <row r="5371" spans="7:11" x14ac:dyDescent="0.25">
      <c r="G5371" s="80" t="str">
        <f t="shared" si="83"/>
        <v>-</v>
      </c>
      <c r="K5371" s="298" t="str">
        <f>+CONTACTO!$C$6</f>
        <v>-</v>
      </c>
    </row>
    <row r="5372" spans="7:11" x14ac:dyDescent="0.25">
      <c r="G5372" s="80" t="str">
        <f t="shared" si="83"/>
        <v>-</v>
      </c>
      <c r="K5372" s="298" t="str">
        <f>+CONTACTO!$C$6</f>
        <v>-</v>
      </c>
    </row>
    <row r="5373" spans="7:11" x14ac:dyDescent="0.25">
      <c r="G5373" s="80" t="str">
        <f t="shared" si="83"/>
        <v>-</v>
      </c>
      <c r="K5373" s="298" t="str">
        <f>+CONTACTO!$C$6</f>
        <v>-</v>
      </c>
    </row>
    <row r="5374" spans="7:11" x14ac:dyDescent="0.25">
      <c r="G5374" s="80" t="str">
        <f t="shared" si="83"/>
        <v>-</v>
      </c>
      <c r="K5374" s="298" t="str">
        <f>+CONTACTO!$C$6</f>
        <v>-</v>
      </c>
    </row>
    <row r="5375" spans="7:11" x14ac:dyDescent="0.25">
      <c r="G5375" s="80" t="str">
        <f t="shared" si="83"/>
        <v>-</v>
      </c>
      <c r="K5375" s="298" t="str">
        <f>+CONTACTO!$C$6</f>
        <v>-</v>
      </c>
    </row>
    <row r="5376" spans="7:11" x14ac:dyDescent="0.25">
      <c r="G5376" s="80" t="str">
        <f t="shared" si="83"/>
        <v>-</v>
      </c>
      <c r="K5376" s="298" t="str">
        <f>+CONTACTO!$C$6</f>
        <v>-</v>
      </c>
    </row>
    <row r="5377" spans="7:11" x14ac:dyDescent="0.25">
      <c r="G5377" s="80" t="str">
        <f t="shared" si="83"/>
        <v>-</v>
      </c>
      <c r="K5377" s="298" t="str">
        <f>+CONTACTO!$C$6</f>
        <v>-</v>
      </c>
    </row>
    <row r="5378" spans="7:11" x14ac:dyDescent="0.25">
      <c r="G5378" s="80" t="str">
        <f t="shared" si="83"/>
        <v>-</v>
      </c>
      <c r="K5378" s="298" t="str">
        <f>+CONTACTO!$C$6</f>
        <v>-</v>
      </c>
    </row>
    <row r="5379" spans="7:11" x14ac:dyDescent="0.25">
      <c r="G5379" s="80" t="str">
        <f t="shared" si="83"/>
        <v>-</v>
      </c>
      <c r="K5379" s="298" t="str">
        <f>+CONTACTO!$C$6</f>
        <v>-</v>
      </c>
    </row>
    <row r="5380" spans="7:11" x14ac:dyDescent="0.25">
      <c r="G5380" s="80" t="str">
        <f t="shared" si="83"/>
        <v>-</v>
      </c>
      <c r="K5380" s="298" t="str">
        <f>+CONTACTO!$C$6</f>
        <v>-</v>
      </c>
    </row>
    <row r="5381" spans="7:11" x14ac:dyDescent="0.25">
      <c r="G5381" s="80" t="str">
        <f t="shared" si="83"/>
        <v>-</v>
      </c>
      <c r="K5381" s="298" t="str">
        <f>+CONTACTO!$C$6</f>
        <v>-</v>
      </c>
    </row>
    <row r="5382" spans="7:11" x14ac:dyDescent="0.25">
      <c r="G5382" s="80" t="str">
        <f t="shared" si="83"/>
        <v>-</v>
      </c>
      <c r="K5382" s="298" t="str">
        <f>+CONTACTO!$C$6</f>
        <v>-</v>
      </c>
    </row>
    <row r="5383" spans="7:11" x14ac:dyDescent="0.25">
      <c r="G5383" s="80" t="str">
        <f t="shared" ref="G5383:G5446" si="84">IF(F5383="","-",IFERROR(+IF(F5383="si",(((E5383*19)/100)+E5383),E5383),"-"))</f>
        <v>-</v>
      </c>
      <c r="K5383" s="298" t="str">
        <f>+CONTACTO!$C$6</f>
        <v>-</v>
      </c>
    </row>
    <row r="5384" spans="7:11" x14ac:dyDescent="0.25">
      <c r="G5384" s="80" t="str">
        <f t="shared" si="84"/>
        <v>-</v>
      </c>
      <c r="K5384" s="298" t="str">
        <f>+CONTACTO!$C$6</f>
        <v>-</v>
      </c>
    </row>
    <row r="5385" spans="7:11" x14ac:dyDescent="0.25">
      <c r="G5385" s="80" t="str">
        <f t="shared" si="84"/>
        <v>-</v>
      </c>
      <c r="K5385" s="298" t="str">
        <f>+CONTACTO!$C$6</f>
        <v>-</v>
      </c>
    </row>
    <row r="5386" spans="7:11" x14ac:dyDescent="0.25">
      <c r="G5386" s="80" t="str">
        <f t="shared" si="84"/>
        <v>-</v>
      </c>
      <c r="K5386" s="298" t="str">
        <f>+CONTACTO!$C$6</f>
        <v>-</v>
      </c>
    </row>
    <row r="5387" spans="7:11" x14ac:dyDescent="0.25">
      <c r="G5387" s="80" t="str">
        <f t="shared" si="84"/>
        <v>-</v>
      </c>
      <c r="K5387" s="298" t="str">
        <f>+CONTACTO!$C$6</f>
        <v>-</v>
      </c>
    </row>
    <row r="5388" spans="7:11" x14ac:dyDescent="0.25">
      <c r="G5388" s="80" t="str">
        <f t="shared" si="84"/>
        <v>-</v>
      </c>
      <c r="K5388" s="298" t="str">
        <f>+CONTACTO!$C$6</f>
        <v>-</v>
      </c>
    </row>
    <row r="5389" spans="7:11" x14ac:dyDescent="0.25">
      <c r="G5389" s="80" t="str">
        <f t="shared" si="84"/>
        <v>-</v>
      </c>
      <c r="K5389" s="298" t="str">
        <f>+CONTACTO!$C$6</f>
        <v>-</v>
      </c>
    </row>
    <row r="5390" spans="7:11" x14ac:dyDescent="0.25">
      <c r="G5390" s="80" t="str">
        <f t="shared" si="84"/>
        <v>-</v>
      </c>
      <c r="K5390" s="298" t="str">
        <f>+CONTACTO!$C$6</f>
        <v>-</v>
      </c>
    </row>
    <row r="5391" spans="7:11" x14ac:dyDescent="0.25">
      <c r="G5391" s="80" t="str">
        <f t="shared" si="84"/>
        <v>-</v>
      </c>
      <c r="K5391" s="298" t="str">
        <f>+CONTACTO!$C$6</f>
        <v>-</v>
      </c>
    </row>
    <row r="5392" spans="7:11" x14ac:dyDescent="0.25">
      <c r="G5392" s="80" t="str">
        <f t="shared" si="84"/>
        <v>-</v>
      </c>
      <c r="K5392" s="298" t="str">
        <f>+CONTACTO!$C$6</f>
        <v>-</v>
      </c>
    </row>
    <row r="5393" spans="7:11" x14ac:dyDescent="0.25">
      <c r="G5393" s="80" t="str">
        <f t="shared" si="84"/>
        <v>-</v>
      </c>
      <c r="K5393" s="298" t="str">
        <f>+CONTACTO!$C$6</f>
        <v>-</v>
      </c>
    </row>
    <row r="5394" spans="7:11" x14ac:dyDescent="0.25">
      <c r="G5394" s="80" t="str">
        <f t="shared" si="84"/>
        <v>-</v>
      </c>
      <c r="K5394" s="298" t="str">
        <f>+CONTACTO!$C$6</f>
        <v>-</v>
      </c>
    </row>
    <row r="5395" spans="7:11" x14ac:dyDescent="0.25">
      <c r="G5395" s="80" t="str">
        <f t="shared" si="84"/>
        <v>-</v>
      </c>
      <c r="K5395" s="298" t="str">
        <f>+CONTACTO!$C$6</f>
        <v>-</v>
      </c>
    </row>
    <row r="5396" spans="7:11" x14ac:dyDescent="0.25">
      <c r="G5396" s="80" t="str">
        <f t="shared" si="84"/>
        <v>-</v>
      </c>
      <c r="K5396" s="298" t="str">
        <f>+CONTACTO!$C$6</f>
        <v>-</v>
      </c>
    </row>
    <row r="5397" spans="7:11" x14ac:dyDescent="0.25">
      <c r="G5397" s="80" t="str">
        <f t="shared" si="84"/>
        <v>-</v>
      </c>
      <c r="K5397" s="298" t="str">
        <f>+CONTACTO!$C$6</f>
        <v>-</v>
      </c>
    </row>
    <row r="5398" spans="7:11" x14ac:dyDescent="0.25">
      <c r="G5398" s="80" t="str">
        <f t="shared" si="84"/>
        <v>-</v>
      </c>
      <c r="K5398" s="298" t="str">
        <f>+CONTACTO!$C$6</f>
        <v>-</v>
      </c>
    </row>
    <row r="5399" spans="7:11" x14ac:dyDescent="0.25">
      <c r="G5399" s="80" t="str">
        <f t="shared" si="84"/>
        <v>-</v>
      </c>
      <c r="K5399" s="298" t="str">
        <f>+CONTACTO!$C$6</f>
        <v>-</v>
      </c>
    </row>
    <row r="5400" spans="7:11" x14ac:dyDescent="0.25">
      <c r="G5400" s="80" t="str">
        <f t="shared" si="84"/>
        <v>-</v>
      </c>
      <c r="K5400" s="298" t="str">
        <f>+CONTACTO!$C$6</f>
        <v>-</v>
      </c>
    </row>
    <row r="5401" spans="7:11" x14ac:dyDescent="0.25">
      <c r="G5401" s="80" t="str">
        <f t="shared" si="84"/>
        <v>-</v>
      </c>
      <c r="K5401" s="298" t="str">
        <f>+CONTACTO!$C$6</f>
        <v>-</v>
      </c>
    </row>
    <row r="5402" spans="7:11" x14ac:dyDescent="0.25">
      <c r="G5402" s="80" t="str">
        <f t="shared" si="84"/>
        <v>-</v>
      </c>
      <c r="K5402" s="298" t="str">
        <f>+CONTACTO!$C$6</f>
        <v>-</v>
      </c>
    </row>
    <row r="5403" spans="7:11" x14ac:dyDescent="0.25">
      <c r="G5403" s="80" t="str">
        <f t="shared" si="84"/>
        <v>-</v>
      </c>
      <c r="K5403" s="298" t="str">
        <f>+CONTACTO!$C$6</f>
        <v>-</v>
      </c>
    </row>
    <row r="5404" spans="7:11" x14ac:dyDescent="0.25">
      <c r="G5404" s="80" t="str">
        <f t="shared" si="84"/>
        <v>-</v>
      </c>
      <c r="K5404" s="298" t="str">
        <f>+CONTACTO!$C$6</f>
        <v>-</v>
      </c>
    </row>
    <row r="5405" spans="7:11" x14ac:dyDescent="0.25">
      <c r="G5405" s="80" t="str">
        <f t="shared" si="84"/>
        <v>-</v>
      </c>
      <c r="K5405" s="298" t="str">
        <f>+CONTACTO!$C$6</f>
        <v>-</v>
      </c>
    </row>
    <row r="5406" spans="7:11" x14ac:dyDescent="0.25">
      <c r="G5406" s="80" t="str">
        <f t="shared" si="84"/>
        <v>-</v>
      </c>
      <c r="K5406" s="298" t="str">
        <f>+CONTACTO!$C$6</f>
        <v>-</v>
      </c>
    </row>
    <row r="5407" spans="7:11" x14ac:dyDescent="0.25">
      <c r="G5407" s="80" t="str">
        <f t="shared" si="84"/>
        <v>-</v>
      </c>
      <c r="K5407" s="298" t="str">
        <f>+CONTACTO!$C$6</f>
        <v>-</v>
      </c>
    </row>
    <row r="5408" spans="7:11" x14ac:dyDescent="0.25">
      <c r="G5408" s="80" t="str">
        <f t="shared" si="84"/>
        <v>-</v>
      </c>
      <c r="K5408" s="298" t="str">
        <f>+CONTACTO!$C$6</f>
        <v>-</v>
      </c>
    </row>
    <row r="5409" spans="7:11" x14ac:dyDescent="0.25">
      <c r="G5409" s="80" t="str">
        <f t="shared" si="84"/>
        <v>-</v>
      </c>
      <c r="K5409" s="298" t="str">
        <f>+CONTACTO!$C$6</f>
        <v>-</v>
      </c>
    </row>
    <row r="5410" spans="7:11" x14ac:dyDescent="0.25">
      <c r="G5410" s="80" t="str">
        <f t="shared" si="84"/>
        <v>-</v>
      </c>
      <c r="K5410" s="298" t="str">
        <f>+CONTACTO!$C$6</f>
        <v>-</v>
      </c>
    </row>
    <row r="5411" spans="7:11" x14ac:dyDescent="0.25">
      <c r="G5411" s="80" t="str">
        <f t="shared" si="84"/>
        <v>-</v>
      </c>
      <c r="K5411" s="298" t="str">
        <f>+CONTACTO!$C$6</f>
        <v>-</v>
      </c>
    </row>
    <row r="5412" spans="7:11" x14ac:dyDescent="0.25">
      <c r="G5412" s="80" t="str">
        <f t="shared" si="84"/>
        <v>-</v>
      </c>
      <c r="K5412" s="298" t="str">
        <f>+CONTACTO!$C$6</f>
        <v>-</v>
      </c>
    </row>
    <row r="5413" spans="7:11" x14ac:dyDescent="0.25">
      <c r="G5413" s="80" t="str">
        <f t="shared" si="84"/>
        <v>-</v>
      </c>
      <c r="K5413" s="298" t="str">
        <f>+CONTACTO!$C$6</f>
        <v>-</v>
      </c>
    </row>
    <row r="5414" spans="7:11" x14ac:dyDescent="0.25">
      <c r="G5414" s="80" t="str">
        <f t="shared" si="84"/>
        <v>-</v>
      </c>
      <c r="K5414" s="298" t="str">
        <f>+CONTACTO!$C$6</f>
        <v>-</v>
      </c>
    </row>
    <row r="5415" spans="7:11" x14ac:dyDescent="0.25">
      <c r="G5415" s="80" t="str">
        <f t="shared" si="84"/>
        <v>-</v>
      </c>
      <c r="K5415" s="298" t="str">
        <f>+CONTACTO!$C$6</f>
        <v>-</v>
      </c>
    </row>
    <row r="5416" spans="7:11" x14ac:dyDescent="0.25">
      <c r="G5416" s="80" t="str">
        <f t="shared" si="84"/>
        <v>-</v>
      </c>
      <c r="K5416" s="298" t="str">
        <f>+CONTACTO!$C$6</f>
        <v>-</v>
      </c>
    </row>
    <row r="5417" spans="7:11" x14ac:dyDescent="0.25">
      <c r="G5417" s="80" t="str">
        <f t="shared" si="84"/>
        <v>-</v>
      </c>
      <c r="K5417" s="298" t="str">
        <f>+CONTACTO!$C$6</f>
        <v>-</v>
      </c>
    </row>
    <row r="5418" spans="7:11" x14ac:dyDescent="0.25">
      <c r="G5418" s="80" t="str">
        <f t="shared" si="84"/>
        <v>-</v>
      </c>
      <c r="K5418" s="298" t="str">
        <f>+CONTACTO!$C$6</f>
        <v>-</v>
      </c>
    </row>
    <row r="5419" spans="7:11" x14ac:dyDescent="0.25">
      <c r="G5419" s="80" t="str">
        <f t="shared" si="84"/>
        <v>-</v>
      </c>
      <c r="K5419" s="298" t="str">
        <f>+CONTACTO!$C$6</f>
        <v>-</v>
      </c>
    </row>
    <row r="5420" spans="7:11" x14ac:dyDescent="0.25">
      <c r="G5420" s="80" t="str">
        <f t="shared" si="84"/>
        <v>-</v>
      </c>
      <c r="K5420" s="298" t="str">
        <f>+CONTACTO!$C$6</f>
        <v>-</v>
      </c>
    </row>
    <row r="5421" spans="7:11" x14ac:dyDescent="0.25">
      <c r="G5421" s="80" t="str">
        <f t="shared" si="84"/>
        <v>-</v>
      </c>
      <c r="K5421" s="298" t="str">
        <f>+CONTACTO!$C$6</f>
        <v>-</v>
      </c>
    </row>
    <row r="5422" spans="7:11" x14ac:dyDescent="0.25">
      <c r="G5422" s="80" t="str">
        <f t="shared" si="84"/>
        <v>-</v>
      </c>
      <c r="K5422" s="298" t="str">
        <f>+CONTACTO!$C$6</f>
        <v>-</v>
      </c>
    </row>
    <row r="5423" spans="7:11" x14ac:dyDescent="0.25">
      <c r="G5423" s="80" t="str">
        <f t="shared" si="84"/>
        <v>-</v>
      </c>
      <c r="K5423" s="298" t="str">
        <f>+CONTACTO!$C$6</f>
        <v>-</v>
      </c>
    </row>
    <row r="5424" spans="7:11" x14ac:dyDescent="0.25">
      <c r="G5424" s="80" t="str">
        <f t="shared" si="84"/>
        <v>-</v>
      </c>
      <c r="K5424" s="298" t="str">
        <f>+CONTACTO!$C$6</f>
        <v>-</v>
      </c>
    </row>
    <row r="5425" spans="7:11" x14ac:dyDescent="0.25">
      <c r="G5425" s="80" t="str">
        <f t="shared" si="84"/>
        <v>-</v>
      </c>
      <c r="K5425" s="298" t="str">
        <f>+CONTACTO!$C$6</f>
        <v>-</v>
      </c>
    </row>
    <row r="5426" spans="7:11" x14ac:dyDescent="0.25">
      <c r="G5426" s="80" t="str">
        <f t="shared" si="84"/>
        <v>-</v>
      </c>
      <c r="K5426" s="298" t="str">
        <f>+CONTACTO!$C$6</f>
        <v>-</v>
      </c>
    </row>
    <row r="5427" spans="7:11" x14ac:dyDescent="0.25">
      <c r="G5427" s="80" t="str">
        <f t="shared" si="84"/>
        <v>-</v>
      </c>
      <c r="K5427" s="298" t="str">
        <f>+CONTACTO!$C$6</f>
        <v>-</v>
      </c>
    </row>
    <row r="5428" spans="7:11" x14ac:dyDescent="0.25">
      <c r="G5428" s="80" t="str">
        <f t="shared" si="84"/>
        <v>-</v>
      </c>
      <c r="K5428" s="298" t="str">
        <f>+CONTACTO!$C$6</f>
        <v>-</v>
      </c>
    </row>
    <row r="5429" spans="7:11" x14ac:dyDescent="0.25">
      <c r="G5429" s="80" t="str">
        <f t="shared" si="84"/>
        <v>-</v>
      </c>
      <c r="K5429" s="298" t="str">
        <f>+CONTACTO!$C$6</f>
        <v>-</v>
      </c>
    </row>
    <row r="5430" spans="7:11" x14ac:dyDescent="0.25">
      <c r="G5430" s="80" t="str">
        <f t="shared" si="84"/>
        <v>-</v>
      </c>
      <c r="K5430" s="298" t="str">
        <f>+CONTACTO!$C$6</f>
        <v>-</v>
      </c>
    </row>
    <row r="5431" spans="7:11" x14ac:dyDescent="0.25">
      <c r="G5431" s="80" t="str">
        <f t="shared" si="84"/>
        <v>-</v>
      </c>
      <c r="K5431" s="298" t="str">
        <f>+CONTACTO!$C$6</f>
        <v>-</v>
      </c>
    </row>
    <row r="5432" spans="7:11" x14ac:dyDescent="0.25">
      <c r="G5432" s="80" t="str">
        <f t="shared" si="84"/>
        <v>-</v>
      </c>
      <c r="K5432" s="298" t="str">
        <f>+CONTACTO!$C$6</f>
        <v>-</v>
      </c>
    </row>
    <row r="5433" spans="7:11" x14ac:dyDescent="0.25">
      <c r="G5433" s="80" t="str">
        <f t="shared" si="84"/>
        <v>-</v>
      </c>
      <c r="K5433" s="298" t="str">
        <f>+CONTACTO!$C$6</f>
        <v>-</v>
      </c>
    </row>
    <row r="5434" spans="7:11" x14ac:dyDescent="0.25">
      <c r="G5434" s="80" t="str">
        <f t="shared" si="84"/>
        <v>-</v>
      </c>
      <c r="K5434" s="298" t="str">
        <f>+CONTACTO!$C$6</f>
        <v>-</v>
      </c>
    </row>
    <row r="5435" spans="7:11" x14ac:dyDescent="0.25">
      <c r="G5435" s="80" t="str">
        <f t="shared" si="84"/>
        <v>-</v>
      </c>
      <c r="K5435" s="298" t="str">
        <f>+CONTACTO!$C$6</f>
        <v>-</v>
      </c>
    </row>
    <row r="5436" spans="7:11" x14ac:dyDescent="0.25">
      <c r="G5436" s="80" t="str">
        <f t="shared" si="84"/>
        <v>-</v>
      </c>
      <c r="K5436" s="298" t="str">
        <f>+CONTACTO!$C$6</f>
        <v>-</v>
      </c>
    </row>
    <row r="5437" spans="7:11" x14ac:dyDescent="0.25">
      <c r="G5437" s="80" t="str">
        <f t="shared" si="84"/>
        <v>-</v>
      </c>
      <c r="K5437" s="298" t="str">
        <f>+CONTACTO!$C$6</f>
        <v>-</v>
      </c>
    </row>
    <row r="5438" spans="7:11" x14ac:dyDescent="0.25">
      <c r="G5438" s="80" t="str">
        <f t="shared" si="84"/>
        <v>-</v>
      </c>
      <c r="K5438" s="298" t="str">
        <f>+CONTACTO!$C$6</f>
        <v>-</v>
      </c>
    </row>
    <row r="5439" spans="7:11" x14ac:dyDescent="0.25">
      <c r="G5439" s="80" t="str">
        <f t="shared" si="84"/>
        <v>-</v>
      </c>
      <c r="K5439" s="298" t="str">
        <f>+CONTACTO!$C$6</f>
        <v>-</v>
      </c>
    </row>
    <row r="5440" spans="7:11" x14ac:dyDescent="0.25">
      <c r="G5440" s="80" t="str">
        <f t="shared" si="84"/>
        <v>-</v>
      </c>
      <c r="K5440" s="298" t="str">
        <f>+CONTACTO!$C$6</f>
        <v>-</v>
      </c>
    </row>
    <row r="5441" spans="7:11" x14ac:dyDescent="0.25">
      <c r="G5441" s="80" t="str">
        <f t="shared" si="84"/>
        <v>-</v>
      </c>
      <c r="K5441" s="298" t="str">
        <f>+CONTACTO!$C$6</f>
        <v>-</v>
      </c>
    </row>
    <row r="5442" spans="7:11" x14ac:dyDescent="0.25">
      <c r="G5442" s="80" t="str">
        <f t="shared" si="84"/>
        <v>-</v>
      </c>
      <c r="K5442" s="298" t="str">
        <f>+CONTACTO!$C$6</f>
        <v>-</v>
      </c>
    </row>
    <row r="5443" spans="7:11" x14ac:dyDescent="0.25">
      <c r="G5443" s="80" t="str">
        <f t="shared" si="84"/>
        <v>-</v>
      </c>
      <c r="K5443" s="298" t="str">
        <f>+CONTACTO!$C$6</f>
        <v>-</v>
      </c>
    </row>
    <row r="5444" spans="7:11" x14ac:dyDescent="0.25">
      <c r="G5444" s="80" t="str">
        <f t="shared" si="84"/>
        <v>-</v>
      </c>
      <c r="K5444" s="298" t="str">
        <f>+CONTACTO!$C$6</f>
        <v>-</v>
      </c>
    </row>
    <row r="5445" spans="7:11" x14ac:dyDescent="0.25">
      <c r="G5445" s="80" t="str">
        <f t="shared" si="84"/>
        <v>-</v>
      </c>
      <c r="K5445" s="298" t="str">
        <f>+CONTACTO!$C$6</f>
        <v>-</v>
      </c>
    </row>
    <row r="5446" spans="7:11" x14ac:dyDescent="0.25">
      <c r="G5446" s="80" t="str">
        <f t="shared" si="84"/>
        <v>-</v>
      </c>
      <c r="K5446" s="298" t="str">
        <f>+CONTACTO!$C$6</f>
        <v>-</v>
      </c>
    </row>
    <row r="5447" spans="7:11" x14ac:dyDescent="0.25">
      <c r="G5447" s="80" t="str">
        <f t="shared" ref="G5447:G5510" si="85">IF(F5447="","-",IFERROR(+IF(F5447="si",(((E5447*19)/100)+E5447),E5447),"-"))</f>
        <v>-</v>
      </c>
      <c r="K5447" s="298" t="str">
        <f>+CONTACTO!$C$6</f>
        <v>-</v>
      </c>
    </row>
    <row r="5448" spans="7:11" x14ac:dyDescent="0.25">
      <c r="G5448" s="80" t="str">
        <f t="shared" si="85"/>
        <v>-</v>
      </c>
      <c r="K5448" s="298" t="str">
        <f>+CONTACTO!$C$6</f>
        <v>-</v>
      </c>
    </row>
    <row r="5449" spans="7:11" x14ac:dyDescent="0.25">
      <c r="G5449" s="80" t="str">
        <f t="shared" si="85"/>
        <v>-</v>
      </c>
      <c r="K5449" s="298" t="str">
        <f>+CONTACTO!$C$6</f>
        <v>-</v>
      </c>
    </row>
    <row r="5450" spans="7:11" x14ac:dyDescent="0.25">
      <c r="G5450" s="80" t="str">
        <f t="shared" si="85"/>
        <v>-</v>
      </c>
      <c r="K5450" s="298" t="str">
        <f>+CONTACTO!$C$6</f>
        <v>-</v>
      </c>
    </row>
    <row r="5451" spans="7:11" x14ac:dyDescent="0.25">
      <c r="G5451" s="80" t="str">
        <f t="shared" si="85"/>
        <v>-</v>
      </c>
      <c r="K5451" s="298" t="str">
        <f>+CONTACTO!$C$6</f>
        <v>-</v>
      </c>
    </row>
    <row r="5452" spans="7:11" x14ac:dyDescent="0.25">
      <c r="G5452" s="80" t="str">
        <f t="shared" si="85"/>
        <v>-</v>
      </c>
      <c r="K5452" s="298" t="str">
        <f>+CONTACTO!$C$6</f>
        <v>-</v>
      </c>
    </row>
    <row r="5453" spans="7:11" x14ac:dyDescent="0.25">
      <c r="G5453" s="80" t="str">
        <f t="shared" si="85"/>
        <v>-</v>
      </c>
      <c r="K5453" s="298" t="str">
        <f>+CONTACTO!$C$6</f>
        <v>-</v>
      </c>
    </row>
    <row r="5454" spans="7:11" x14ac:dyDescent="0.25">
      <c r="G5454" s="80" t="str">
        <f t="shared" si="85"/>
        <v>-</v>
      </c>
      <c r="K5454" s="298" t="str">
        <f>+CONTACTO!$C$6</f>
        <v>-</v>
      </c>
    </row>
    <row r="5455" spans="7:11" x14ac:dyDescent="0.25">
      <c r="G5455" s="80" t="str">
        <f t="shared" si="85"/>
        <v>-</v>
      </c>
      <c r="K5455" s="298" t="str">
        <f>+CONTACTO!$C$6</f>
        <v>-</v>
      </c>
    </row>
    <row r="5456" spans="7:11" x14ac:dyDescent="0.25">
      <c r="G5456" s="80" t="str">
        <f t="shared" si="85"/>
        <v>-</v>
      </c>
      <c r="K5456" s="298" t="str">
        <f>+CONTACTO!$C$6</f>
        <v>-</v>
      </c>
    </row>
    <row r="5457" spans="7:11" x14ac:dyDescent="0.25">
      <c r="G5457" s="80" t="str">
        <f t="shared" si="85"/>
        <v>-</v>
      </c>
      <c r="K5457" s="298" t="str">
        <f>+CONTACTO!$C$6</f>
        <v>-</v>
      </c>
    </row>
    <row r="5458" spans="7:11" x14ac:dyDescent="0.25">
      <c r="G5458" s="80" t="str">
        <f t="shared" si="85"/>
        <v>-</v>
      </c>
      <c r="K5458" s="298" t="str">
        <f>+CONTACTO!$C$6</f>
        <v>-</v>
      </c>
    </row>
    <row r="5459" spans="7:11" x14ac:dyDescent="0.25">
      <c r="G5459" s="80" t="str">
        <f t="shared" si="85"/>
        <v>-</v>
      </c>
      <c r="K5459" s="298" t="str">
        <f>+CONTACTO!$C$6</f>
        <v>-</v>
      </c>
    </row>
    <row r="5460" spans="7:11" x14ac:dyDescent="0.25">
      <c r="G5460" s="80" t="str">
        <f t="shared" si="85"/>
        <v>-</v>
      </c>
      <c r="K5460" s="298" t="str">
        <f>+CONTACTO!$C$6</f>
        <v>-</v>
      </c>
    </row>
    <row r="5461" spans="7:11" x14ac:dyDescent="0.25">
      <c r="G5461" s="80" t="str">
        <f t="shared" si="85"/>
        <v>-</v>
      </c>
      <c r="K5461" s="298" t="str">
        <f>+CONTACTO!$C$6</f>
        <v>-</v>
      </c>
    </row>
    <row r="5462" spans="7:11" x14ac:dyDescent="0.25">
      <c r="G5462" s="80" t="str">
        <f t="shared" si="85"/>
        <v>-</v>
      </c>
      <c r="K5462" s="298" t="str">
        <f>+CONTACTO!$C$6</f>
        <v>-</v>
      </c>
    </row>
    <row r="5463" spans="7:11" x14ac:dyDescent="0.25">
      <c r="G5463" s="80" t="str">
        <f t="shared" si="85"/>
        <v>-</v>
      </c>
      <c r="K5463" s="298" t="str">
        <f>+CONTACTO!$C$6</f>
        <v>-</v>
      </c>
    </row>
    <row r="5464" spans="7:11" x14ac:dyDescent="0.25">
      <c r="G5464" s="80" t="str">
        <f t="shared" si="85"/>
        <v>-</v>
      </c>
      <c r="K5464" s="298" t="str">
        <f>+CONTACTO!$C$6</f>
        <v>-</v>
      </c>
    </row>
    <row r="5465" spans="7:11" x14ac:dyDescent="0.25">
      <c r="G5465" s="80" t="str">
        <f t="shared" si="85"/>
        <v>-</v>
      </c>
      <c r="K5465" s="298" t="str">
        <f>+CONTACTO!$C$6</f>
        <v>-</v>
      </c>
    </row>
    <row r="5466" spans="7:11" x14ac:dyDescent="0.25">
      <c r="G5466" s="80" t="str">
        <f t="shared" si="85"/>
        <v>-</v>
      </c>
      <c r="K5466" s="298" t="str">
        <f>+CONTACTO!$C$6</f>
        <v>-</v>
      </c>
    </row>
    <row r="5467" spans="7:11" x14ac:dyDescent="0.25">
      <c r="G5467" s="80" t="str">
        <f t="shared" si="85"/>
        <v>-</v>
      </c>
      <c r="K5467" s="298" t="str">
        <f>+CONTACTO!$C$6</f>
        <v>-</v>
      </c>
    </row>
    <row r="5468" spans="7:11" x14ac:dyDescent="0.25">
      <c r="G5468" s="80" t="str">
        <f t="shared" si="85"/>
        <v>-</v>
      </c>
      <c r="K5468" s="298" t="str">
        <f>+CONTACTO!$C$6</f>
        <v>-</v>
      </c>
    </row>
    <row r="5469" spans="7:11" x14ac:dyDescent="0.25">
      <c r="G5469" s="80" t="str">
        <f t="shared" si="85"/>
        <v>-</v>
      </c>
      <c r="K5469" s="298" t="str">
        <f>+CONTACTO!$C$6</f>
        <v>-</v>
      </c>
    </row>
    <row r="5470" spans="7:11" x14ac:dyDescent="0.25">
      <c r="G5470" s="80" t="str">
        <f t="shared" si="85"/>
        <v>-</v>
      </c>
      <c r="K5470" s="298" t="str">
        <f>+CONTACTO!$C$6</f>
        <v>-</v>
      </c>
    </row>
    <row r="5471" spans="7:11" x14ac:dyDescent="0.25">
      <c r="G5471" s="80" t="str">
        <f t="shared" si="85"/>
        <v>-</v>
      </c>
      <c r="K5471" s="298" t="str">
        <f>+CONTACTO!$C$6</f>
        <v>-</v>
      </c>
    </row>
    <row r="5472" spans="7:11" x14ac:dyDescent="0.25">
      <c r="G5472" s="80" t="str">
        <f t="shared" si="85"/>
        <v>-</v>
      </c>
      <c r="K5472" s="298" t="str">
        <f>+CONTACTO!$C$6</f>
        <v>-</v>
      </c>
    </row>
    <row r="5473" spans="7:11" x14ac:dyDescent="0.25">
      <c r="G5473" s="80" t="str">
        <f t="shared" si="85"/>
        <v>-</v>
      </c>
      <c r="K5473" s="298" t="str">
        <f>+CONTACTO!$C$6</f>
        <v>-</v>
      </c>
    </row>
    <row r="5474" spans="7:11" x14ac:dyDescent="0.25">
      <c r="G5474" s="80" t="str">
        <f t="shared" si="85"/>
        <v>-</v>
      </c>
      <c r="K5474" s="298" t="str">
        <f>+CONTACTO!$C$6</f>
        <v>-</v>
      </c>
    </row>
    <row r="5475" spans="7:11" x14ac:dyDescent="0.25">
      <c r="G5475" s="80" t="str">
        <f t="shared" si="85"/>
        <v>-</v>
      </c>
      <c r="K5475" s="298" t="str">
        <f>+CONTACTO!$C$6</f>
        <v>-</v>
      </c>
    </row>
    <row r="5476" spans="7:11" x14ac:dyDescent="0.25">
      <c r="G5476" s="80" t="str">
        <f t="shared" si="85"/>
        <v>-</v>
      </c>
      <c r="K5476" s="298" t="str">
        <f>+CONTACTO!$C$6</f>
        <v>-</v>
      </c>
    </row>
    <row r="5477" spans="7:11" x14ac:dyDescent="0.25">
      <c r="G5477" s="80" t="str">
        <f t="shared" si="85"/>
        <v>-</v>
      </c>
      <c r="K5477" s="298" t="str">
        <f>+CONTACTO!$C$6</f>
        <v>-</v>
      </c>
    </row>
    <row r="5478" spans="7:11" x14ac:dyDescent="0.25">
      <c r="G5478" s="80" t="str">
        <f t="shared" si="85"/>
        <v>-</v>
      </c>
      <c r="K5478" s="298" t="str">
        <f>+CONTACTO!$C$6</f>
        <v>-</v>
      </c>
    </row>
    <row r="5479" spans="7:11" x14ac:dyDescent="0.25">
      <c r="G5479" s="80" t="str">
        <f t="shared" si="85"/>
        <v>-</v>
      </c>
      <c r="K5479" s="298" t="str">
        <f>+CONTACTO!$C$6</f>
        <v>-</v>
      </c>
    </row>
    <row r="5480" spans="7:11" x14ac:dyDescent="0.25">
      <c r="G5480" s="80" t="str">
        <f t="shared" si="85"/>
        <v>-</v>
      </c>
      <c r="K5480" s="298" t="str">
        <f>+CONTACTO!$C$6</f>
        <v>-</v>
      </c>
    </row>
    <row r="5481" spans="7:11" x14ac:dyDescent="0.25">
      <c r="G5481" s="80" t="str">
        <f t="shared" si="85"/>
        <v>-</v>
      </c>
      <c r="K5481" s="298" t="str">
        <f>+CONTACTO!$C$6</f>
        <v>-</v>
      </c>
    </row>
    <row r="5482" spans="7:11" x14ac:dyDescent="0.25">
      <c r="G5482" s="80" t="str">
        <f t="shared" si="85"/>
        <v>-</v>
      </c>
      <c r="K5482" s="298" t="str">
        <f>+CONTACTO!$C$6</f>
        <v>-</v>
      </c>
    </row>
    <row r="5483" spans="7:11" x14ac:dyDescent="0.25">
      <c r="G5483" s="80" t="str">
        <f t="shared" si="85"/>
        <v>-</v>
      </c>
      <c r="K5483" s="298" t="str">
        <f>+CONTACTO!$C$6</f>
        <v>-</v>
      </c>
    </row>
    <row r="5484" spans="7:11" x14ac:dyDescent="0.25">
      <c r="G5484" s="80" t="str">
        <f t="shared" si="85"/>
        <v>-</v>
      </c>
      <c r="K5484" s="298" t="str">
        <f>+CONTACTO!$C$6</f>
        <v>-</v>
      </c>
    </row>
    <row r="5485" spans="7:11" x14ac:dyDescent="0.25">
      <c r="G5485" s="80" t="str">
        <f t="shared" si="85"/>
        <v>-</v>
      </c>
      <c r="K5485" s="298" t="str">
        <f>+CONTACTO!$C$6</f>
        <v>-</v>
      </c>
    </row>
    <row r="5486" spans="7:11" x14ac:dyDescent="0.25">
      <c r="G5486" s="80" t="str">
        <f t="shared" si="85"/>
        <v>-</v>
      </c>
      <c r="K5486" s="298" t="str">
        <f>+CONTACTO!$C$6</f>
        <v>-</v>
      </c>
    </row>
    <row r="5487" spans="7:11" x14ac:dyDescent="0.25">
      <c r="G5487" s="80" t="str">
        <f t="shared" si="85"/>
        <v>-</v>
      </c>
      <c r="K5487" s="298" t="str">
        <f>+CONTACTO!$C$6</f>
        <v>-</v>
      </c>
    </row>
    <row r="5488" spans="7:11" x14ac:dyDescent="0.25">
      <c r="G5488" s="80" t="str">
        <f t="shared" si="85"/>
        <v>-</v>
      </c>
      <c r="K5488" s="298" t="str">
        <f>+CONTACTO!$C$6</f>
        <v>-</v>
      </c>
    </row>
    <row r="5489" spans="7:11" x14ac:dyDescent="0.25">
      <c r="G5489" s="80" t="str">
        <f t="shared" si="85"/>
        <v>-</v>
      </c>
      <c r="K5489" s="298" t="str">
        <f>+CONTACTO!$C$6</f>
        <v>-</v>
      </c>
    </row>
    <row r="5490" spans="7:11" x14ac:dyDescent="0.25">
      <c r="G5490" s="80" t="str">
        <f t="shared" si="85"/>
        <v>-</v>
      </c>
      <c r="K5490" s="298" t="str">
        <f>+CONTACTO!$C$6</f>
        <v>-</v>
      </c>
    </row>
    <row r="5491" spans="7:11" x14ac:dyDescent="0.25">
      <c r="G5491" s="80" t="str">
        <f t="shared" si="85"/>
        <v>-</v>
      </c>
      <c r="K5491" s="298" t="str">
        <f>+CONTACTO!$C$6</f>
        <v>-</v>
      </c>
    </row>
    <row r="5492" spans="7:11" x14ac:dyDescent="0.25">
      <c r="G5492" s="80" t="str">
        <f t="shared" si="85"/>
        <v>-</v>
      </c>
      <c r="K5492" s="298" t="str">
        <f>+CONTACTO!$C$6</f>
        <v>-</v>
      </c>
    </row>
    <row r="5493" spans="7:11" x14ac:dyDescent="0.25">
      <c r="G5493" s="80" t="str">
        <f t="shared" si="85"/>
        <v>-</v>
      </c>
      <c r="K5493" s="298" t="str">
        <f>+CONTACTO!$C$6</f>
        <v>-</v>
      </c>
    </row>
    <row r="5494" spans="7:11" x14ac:dyDescent="0.25">
      <c r="G5494" s="80" t="str">
        <f t="shared" si="85"/>
        <v>-</v>
      </c>
      <c r="K5494" s="298" t="str">
        <f>+CONTACTO!$C$6</f>
        <v>-</v>
      </c>
    </row>
    <row r="5495" spans="7:11" x14ac:dyDescent="0.25">
      <c r="G5495" s="80" t="str">
        <f t="shared" si="85"/>
        <v>-</v>
      </c>
      <c r="K5495" s="298" t="str">
        <f>+CONTACTO!$C$6</f>
        <v>-</v>
      </c>
    </row>
    <row r="5496" spans="7:11" x14ac:dyDescent="0.25">
      <c r="G5496" s="80" t="str">
        <f t="shared" si="85"/>
        <v>-</v>
      </c>
      <c r="K5496" s="298" t="str">
        <f>+CONTACTO!$C$6</f>
        <v>-</v>
      </c>
    </row>
    <row r="5497" spans="7:11" x14ac:dyDescent="0.25">
      <c r="G5497" s="80" t="str">
        <f t="shared" si="85"/>
        <v>-</v>
      </c>
      <c r="K5497" s="298" t="str">
        <f>+CONTACTO!$C$6</f>
        <v>-</v>
      </c>
    </row>
    <row r="5498" spans="7:11" x14ac:dyDescent="0.25">
      <c r="G5498" s="80" t="str">
        <f t="shared" si="85"/>
        <v>-</v>
      </c>
      <c r="K5498" s="298" t="str">
        <f>+CONTACTO!$C$6</f>
        <v>-</v>
      </c>
    </row>
    <row r="5499" spans="7:11" x14ac:dyDescent="0.25">
      <c r="G5499" s="80" t="str">
        <f t="shared" si="85"/>
        <v>-</v>
      </c>
      <c r="K5499" s="298" t="str">
        <f>+CONTACTO!$C$6</f>
        <v>-</v>
      </c>
    </row>
    <row r="5500" spans="7:11" x14ac:dyDescent="0.25">
      <c r="G5500" s="80" t="str">
        <f t="shared" si="85"/>
        <v>-</v>
      </c>
      <c r="K5500" s="298" t="str">
        <f>+CONTACTO!$C$6</f>
        <v>-</v>
      </c>
    </row>
    <row r="5501" spans="7:11" x14ac:dyDescent="0.25">
      <c r="G5501" s="80" t="str">
        <f t="shared" si="85"/>
        <v>-</v>
      </c>
      <c r="K5501" s="298" t="str">
        <f>+CONTACTO!$C$6</f>
        <v>-</v>
      </c>
    </row>
    <row r="5502" spans="7:11" x14ac:dyDescent="0.25">
      <c r="G5502" s="80" t="str">
        <f t="shared" si="85"/>
        <v>-</v>
      </c>
      <c r="K5502" s="298" t="str">
        <f>+CONTACTO!$C$6</f>
        <v>-</v>
      </c>
    </row>
    <row r="5503" spans="7:11" x14ac:dyDescent="0.25">
      <c r="G5503" s="80" t="str">
        <f t="shared" si="85"/>
        <v>-</v>
      </c>
      <c r="K5503" s="298" t="str">
        <f>+CONTACTO!$C$6</f>
        <v>-</v>
      </c>
    </row>
    <row r="5504" spans="7:11" x14ac:dyDescent="0.25">
      <c r="G5504" s="80" t="str">
        <f t="shared" si="85"/>
        <v>-</v>
      </c>
      <c r="K5504" s="298" t="str">
        <f>+CONTACTO!$C$6</f>
        <v>-</v>
      </c>
    </row>
    <row r="5505" spans="7:11" x14ac:dyDescent="0.25">
      <c r="G5505" s="80" t="str">
        <f t="shared" si="85"/>
        <v>-</v>
      </c>
      <c r="K5505" s="298" t="str">
        <f>+CONTACTO!$C$6</f>
        <v>-</v>
      </c>
    </row>
    <row r="5506" spans="7:11" x14ac:dyDescent="0.25">
      <c r="G5506" s="80" t="str">
        <f t="shared" si="85"/>
        <v>-</v>
      </c>
      <c r="K5506" s="298" t="str">
        <f>+CONTACTO!$C$6</f>
        <v>-</v>
      </c>
    </row>
    <row r="5507" spans="7:11" x14ac:dyDescent="0.25">
      <c r="G5507" s="80" t="str">
        <f t="shared" si="85"/>
        <v>-</v>
      </c>
      <c r="K5507" s="298" t="str">
        <f>+CONTACTO!$C$6</f>
        <v>-</v>
      </c>
    </row>
    <row r="5508" spans="7:11" x14ac:dyDescent="0.25">
      <c r="G5508" s="80" t="str">
        <f t="shared" si="85"/>
        <v>-</v>
      </c>
      <c r="K5508" s="298" t="str">
        <f>+CONTACTO!$C$6</f>
        <v>-</v>
      </c>
    </row>
    <row r="5509" spans="7:11" x14ac:dyDescent="0.25">
      <c r="G5509" s="80" t="str">
        <f t="shared" si="85"/>
        <v>-</v>
      </c>
      <c r="K5509" s="298" t="str">
        <f>+CONTACTO!$C$6</f>
        <v>-</v>
      </c>
    </row>
    <row r="5510" spans="7:11" x14ac:dyDescent="0.25">
      <c r="G5510" s="80" t="str">
        <f t="shared" si="85"/>
        <v>-</v>
      </c>
      <c r="K5510" s="298" t="str">
        <f>+CONTACTO!$C$6</f>
        <v>-</v>
      </c>
    </row>
    <row r="5511" spans="7:11" x14ac:dyDescent="0.25">
      <c r="G5511" s="80" t="str">
        <f t="shared" ref="G5511:G5574" si="86">IF(F5511="","-",IFERROR(+IF(F5511="si",(((E5511*19)/100)+E5511),E5511),"-"))</f>
        <v>-</v>
      </c>
      <c r="K5511" s="298" t="str">
        <f>+CONTACTO!$C$6</f>
        <v>-</v>
      </c>
    </row>
    <row r="5512" spans="7:11" x14ac:dyDescent="0.25">
      <c r="G5512" s="80" t="str">
        <f t="shared" si="86"/>
        <v>-</v>
      </c>
      <c r="K5512" s="298" t="str">
        <f>+CONTACTO!$C$6</f>
        <v>-</v>
      </c>
    </row>
    <row r="5513" spans="7:11" x14ac:dyDescent="0.25">
      <c r="G5513" s="80" t="str">
        <f t="shared" si="86"/>
        <v>-</v>
      </c>
      <c r="K5513" s="298" t="str">
        <f>+CONTACTO!$C$6</f>
        <v>-</v>
      </c>
    </row>
    <row r="5514" spans="7:11" x14ac:dyDescent="0.25">
      <c r="G5514" s="80" t="str">
        <f t="shared" si="86"/>
        <v>-</v>
      </c>
      <c r="K5514" s="298" t="str">
        <f>+CONTACTO!$C$6</f>
        <v>-</v>
      </c>
    </row>
    <row r="5515" spans="7:11" x14ac:dyDescent="0.25">
      <c r="G5515" s="80" t="str">
        <f t="shared" si="86"/>
        <v>-</v>
      </c>
      <c r="K5515" s="298" t="str">
        <f>+CONTACTO!$C$6</f>
        <v>-</v>
      </c>
    </row>
    <row r="5516" spans="7:11" x14ac:dyDescent="0.25">
      <c r="G5516" s="80" t="str">
        <f t="shared" si="86"/>
        <v>-</v>
      </c>
      <c r="K5516" s="298" t="str">
        <f>+CONTACTO!$C$6</f>
        <v>-</v>
      </c>
    </row>
    <row r="5517" spans="7:11" x14ac:dyDescent="0.25">
      <c r="G5517" s="80" t="str">
        <f t="shared" si="86"/>
        <v>-</v>
      </c>
      <c r="K5517" s="298" t="str">
        <f>+CONTACTO!$C$6</f>
        <v>-</v>
      </c>
    </row>
    <row r="5518" spans="7:11" x14ac:dyDescent="0.25">
      <c r="G5518" s="80" t="str">
        <f t="shared" si="86"/>
        <v>-</v>
      </c>
      <c r="K5518" s="298" t="str">
        <f>+CONTACTO!$C$6</f>
        <v>-</v>
      </c>
    </row>
    <row r="5519" spans="7:11" x14ac:dyDescent="0.25">
      <c r="G5519" s="80" t="str">
        <f t="shared" si="86"/>
        <v>-</v>
      </c>
      <c r="K5519" s="298" t="str">
        <f>+CONTACTO!$C$6</f>
        <v>-</v>
      </c>
    </row>
    <row r="5520" spans="7:11" x14ac:dyDescent="0.25">
      <c r="G5520" s="80" t="str">
        <f t="shared" si="86"/>
        <v>-</v>
      </c>
      <c r="K5520" s="298" t="str">
        <f>+CONTACTO!$C$6</f>
        <v>-</v>
      </c>
    </row>
    <row r="5521" spans="7:11" x14ac:dyDescent="0.25">
      <c r="G5521" s="80" t="str">
        <f t="shared" si="86"/>
        <v>-</v>
      </c>
      <c r="K5521" s="298" t="str">
        <f>+CONTACTO!$C$6</f>
        <v>-</v>
      </c>
    </row>
    <row r="5522" spans="7:11" x14ac:dyDescent="0.25">
      <c r="G5522" s="80" t="str">
        <f t="shared" si="86"/>
        <v>-</v>
      </c>
      <c r="K5522" s="298" t="str">
        <f>+CONTACTO!$C$6</f>
        <v>-</v>
      </c>
    </row>
    <row r="5523" spans="7:11" x14ac:dyDescent="0.25">
      <c r="G5523" s="80" t="str">
        <f t="shared" si="86"/>
        <v>-</v>
      </c>
      <c r="K5523" s="298" t="str">
        <f>+CONTACTO!$C$6</f>
        <v>-</v>
      </c>
    </row>
    <row r="5524" spans="7:11" x14ac:dyDescent="0.25">
      <c r="G5524" s="80" t="str">
        <f t="shared" si="86"/>
        <v>-</v>
      </c>
      <c r="K5524" s="298" t="str">
        <f>+CONTACTO!$C$6</f>
        <v>-</v>
      </c>
    </row>
    <row r="5525" spans="7:11" x14ac:dyDescent="0.25">
      <c r="G5525" s="80" t="str">
        <f t="shared" si="86"/>
        <v>-</v>
      </c>
      <c r="K5525" s="298" t="str">
        <f>+CONTACTO!$C$6</f>
        <v>-</v>
      </c>
    </row>
    <row r="5526" spans="7:11" x14ac:dyDescent="0.25">
      <c r="G5526" s="80" t="str">
        <f t="shared" si="86"/>
        <v>-</v>
      </c>
      <c r="K5526" s="298" t="str">
        <f>+CONTACTO!$C$6</f>
        <v>-</v>
      </c>
    </row>
    <row r="5527" spans="7:11" x14ac:dyDescent="0.25">
      <c r="G5527" s="80" t="str">
        <f t="shared" si="86"/>
        <v>-</v>
      </c>
      <c r="K5527" s="298" t="str">
        <f>+CONTACTO!$C$6</f>
        <v>-</v>
      </c>
    </row>
    <row r="5528" spans="7:11" x14ac:dyDescent="0.25">
      <c r="G5528" s="80" t="str">
        <f t="shared" si="86"/>
        <v>-</v>
      </c>
      <c r="K5528" s="298" t="str">
        <f>+CONTACTO!$C$6</f>
        <v>-</v>
      </c>
    </row>
    <row r="5529" spans="7:11" x14ac:dyDescent="0.25">
      <c r="G5529" s="80" t="str">
        <f t="shared" si="86"/>
        <v>-</v>
      </c>
      <c r="K5529" s="298" t="str">
        <f>+CONTACTO!$C$6</f>
        <v>-</v>
      </c>
    </row>
    <row r="5530" spans="7:11" x14ac:dyDescent="0.25">
      <c r="G5530" s="80" t="str">
        <f t="shared" si="86"/>
        <v>-</v>
      </c>
      <c r="K5530" s="298" t="str">
        <f>+CONTACTO!$C$6</f>
        <v>-</v>
      </c>
    </row>
    <row r="5531" spans="7:11" x14ac:dyDescent="0.25">
      <c r="G5531" s="80" t="str">
        <f t="shared" si="86"/>
        <v>-</v>
      </c>
      <c r="K5531" s="298" t="str">
        <f>+CONTACTO!$C$6</f>
        <v>-</v>
      </c>
    </row>
    <row r="5532" spans="7:11" x14ac:dyDescent="0.25">
      <c r="G5532" s="80" t="str">
        <f t="shared" si="86"/>
        <v>-</v>
      </c>
      <c r="K5532" s="298" t="str">
        <f>+CONTACTO!$C$6</f>
        <v>-</v>
      </c>
    </row>
    <row r="5533" spans="7:11" x14ac:dyDescent="0.25">
      <c r="G5533" s="80" t="str">
        <f t="shared" si="86"/>
        <v>-</v>
      </c>
      <c r="K5533" s="298" t="str">
        <f>+CONTACTO!$C$6</f>
        <v>-</v>
      </c>
    </row>
    <row r="5534" spans="7:11" x14ac:dyDescent="0.25">
      <c r="G5534" s="80" t="str">
        <f t="shared" si="86"/>
        <v>-</v>
      </c>
      <c r="K5534" s="298" t="str">
        <f>+CONTACTO!$C$6</f>
        <v>-</v>
      </c>
    </row>
    <row r="5535" spans="7:11" x14ac:dyDescent="0.25">
      <c r="G5535" s="80" t="str">
        <f t="shared" si="86"/>
        <v>-</v>
      </c>
      <c r="K5535" s="298" t="str">
        <f>+CONTACTO!$C$6</f>
        <v>-</v>
      </c>
    </row>
    <row r="5536" spans="7:11" x14ac:dyDescent="0.25">
      <c r="G5536" s="80" t="str">
        <f t="shared" si="86"/>
        <v>-</v>
      </c>
      <c r="K5536" s="298" t="str">
        <f>+CONTACTO!$C$6</f>
        <v>-</v>
      </c>
    </row>
    <row r="5537" spans="7:11" x14ac:dyDescent="0.25">
      <c r="G5537" s="80" t="str">
        <f t="shared" si="86"/>
        <v>-</v>
      </c>
      <c r="K5537" s="298" t="str">
        <f>+CONTACTO!$C$6</f>
        <v>-</v>
      </c>
    </row>
    <row r="5538" spans="7:11" x14ac:dyDescent="0.25">
      <c r="G5538" s="80" t="str">
        <f t="shared" si="86"/>
        <v>-</v>
      </c>
      <c r="K5538" s="298" t="str">
        <f>+CONTACTO!$C$6</f>
        <v>-</v>
      </c>
    </row>
    <row r="5539" spans="7:11" x14ac:dyDescent="0.25">
      <c r="G5539" s="80" t="str">
        <f t="shared" si="86"/>
        <v>-</v>
      </c>
      <c r="K5539" s="298" t="str">
        <f>+CONTACTO!$C$6</f>
        <v>-</v>
      </c>
    </row>
    <row r="5540" spans="7:11" x14ac:dyDescent="0.25">
      <c r="G5540" s="80" t="str">
        <f t="shared" si="86"/>
        <v>-</v>
      </c>
      <c r="K5540" s="298" t="str">
        <f>+CONTACTO!$C$6</f>
        <v>-</v>
      </c>
    </row>
    <row r="5541" spans="7:11" x14ac:dyDescent="0.25">
      <c r="G5541" s="80" t="str">
        <f t="shared" si="86"/>
        <v>-</v>
      </c>
      <c r="K5541" s="298" t="str">
        <f>+CONTACTO!$C$6</f>
        <v>-</v>
      </c>
    </row>
    <row r="5542" spans="7:11" x14ac:dyDescent="0.25">
      <c r="G5542" s="80" t="str">
        <f t="shared" si="86"/>
        <v>-</v>
      </c>
      <c r="K5542" s="298" t="str">
        <f>+CONTACTO!$C$6</f>
        <v>-</v>
      </c>
    </row>
    <row r="5543" spans="7:11" x14ac:dyDescent="0.25">
      <c r="G5543" s="80" t="str">
        <f t="shared" si="86"/>
        <v>-</v>
      </c>
      <c r="K5543" s="298" t="str">
        <f>+CONTACTO!$C$6</f>
        <v>-</v>
      </c>
    </row>
    <row r="5544" spans="7:11" x14ac:dyDescent="0.25">
      <c r="G5544" s="80" t="str">
        <f t="shared" si="86"/>
        <v>-</v>
      </c>
      <c r="K5544" s="298" t="str">
        <f>+CONTACTO!$C$6</f>
        <v>-</v>
      </c>
    </row>
    <row r="5545" spans="7:11" x14ac:dyDescent="0.25">
      <c r="G5545" s="80" t="str">
        <f t="shared" si="86"/>
        <v>-</v>
      </c>
      <c r="K5545" s="298" t="str">
        <f>+CONTACTO!$C$6</f>
        <v>-</v>
      </c>
    </row>
    <row r="5546" spans="7:11" x14ac:dyDescent="0.25">
      <c r="G5546" s="80" t="str">
        <f t="shared" si="86"/>
        <v>-</v>
      </c>
      <c r="K5546" s="298" t="str">
        <f>+CONTACTO!$C$6</f>
        <v>-</v>
      </c>
    </row>
    <row r="5547" spans="7:11" x14ac:dyDescent="0.25">
      <c r="G5547" s="80" t="str">
        <f t="shared" si="86"/>
        <v>-</v>
      </c>
      <c r="K5547" s="298" t="str">
        <f>+CONTACTO!$C$6</f>
        <v>-</v>
      </c>
    </row>
    <row r="5548" spans="7:11" x14ac:dyDescent="0.25">
      <c r="G5548" s="80" t="str">
        <f t="shared" si="86"/>
        <v>-</v>
      </c>
      <c r="K5548" s="298" t="str">
        <f>+CONTACTO!$C$6</f>
        <v>-</v>
      </c>
    </row>
    <row r="5549" spans="7:11" x14ac:dyDescent="0.25">
      <c r="G5549" s="80" t="str">
        <f t="shared" si="86"/>
        <v>-</v>
      </c>
      <c r="K5549" s="298" t="str">
        <f>+CONTACTO!$C$6</f>
        <v>-</v>
      </c>
    </row>
    <row r="5550" spans="7:11" x14ac:dyDescent="0.25">
      <c r="G5550" s="80" t="str">
        <f t="shared" si="86"/>
        <v>-</v>
      </c>
      <c r="K5550" s="298" t="str">
        <f>+CONTACTO!$C$6</f>
        <v>-</v>
      </c>
    </row>
    <row r="5551" spans="7:11" x14ac:dyDescent="0.25">
      <c r="G5551" s="80" t="str">
        <f t="shared" si="86"/>
        <v>-</v>
      </c>
      <c r="K5551" s="298" t="str">
        <f>+CONTACTO!$C$6</f>
        <v>-</v>
      </c>
    </row>
    <row r="5552" spans="7:11" x14ac:dyDescent="0.25">
      <c r="G5552" s="80" t="str">
        <f t="shared" si="86"/>
        <v>-</v>
      </c>
      <c r="K5552" s="298" t="str">
        <f>+CONTACTO!$C$6</f>
        <v>-</v>
      </c>
    </row>
    <row r="5553" spans="7:11" x14ac:dyDescent="0.25">
      <c r="G5553" s="80" t="str">
        <f t="shared" si="86"/>
        <v>-</v>
      </c>
      <c r="K5553" s="298" t="str">
        <f>+CONTACTO!$C$6</f>
        <v>-</v>
      </c>
    </row>
    <row r="5554" spans="7:11" x14ac:dyDescent="0.25">
      <c r="G5554" s="80" t="str">
        <f t="shared" si="86"/>
        <v>-</v>
      </c>
      <c r="K5554" s="298" t="str">
        <f>+CONTACTO!$C$6</f>
        <v>-</v>
      </c>
    </row>
    <row r="5555" spans="7:11" x14ac:dyDescent="0.25">
      <c r="G5555" s="80" t="str">
        <f t="shared" si="86"/>
        <v>-</v>
      </c>
      <c r="K5555" s="298" t="str">
        <f>+CONTACTO!$C$6</f>
        <v>-</v>
      </c>
    </row>
    <row r="5556" spans="7:11" x14ac:dyDescent="0.25">
      <c r="G5556" s="80" t="str">
        <f t="shared" si="86"/>
        <v>-</v>
      </c>
      <c r="K5556" s="298" t="str">
        <f>+CONTACTO!$C$6</f>
        <v>-</v>
      </c>
    </row>
    <row r="5557" spans="7:11" x14ac:dyDescent="0.25">
      <c r="G5557" s="80" t="str">
        <f t="shared" si="86"/>
        <v>-</v>
      </c>
      <c r="K5557" s="298" t="str">
        <f>+CONTACTO!$C$6</f>
        <v>-</v>
      </c>
    </row>
    <row r="5558" spans="7:11" x14ac:dyDescent="0.25">
      <c r="G5558" s="80" t="str">
        <f t="shared" si="86"/>
        <v>-</v>
      </c>
      <c r="K5558" s="298" t="str">
        <f>+CONTACTO!$C$6</f>
        <v>-</v>
      </c>
    </row>
    <row r="5559" spans="7:11" x14ac:dyDescent="0.25">
      <c r="G5559" s="80" t="str">
        <f t="shared" si="86"/>
        <v>-</v>
      </c>
      <c r="K5559" s="298" t="str">
        <f>+CONTACTO!$C$6</f>
        <v>-</v>
      </c>
    </row>
    <row r="5560" spans="7:11" x14ac:dyDescent="0.25">
      <c r="G5560" s="80" t="str">
        <f t="shared" si="86"/>
        <v>-</v>
      </c>
      <c r="K5560" s="298" t="str">
        <f>+CONTACTO!$C$6</f>
        <v>-</v>
      </c>
    </row>
    <row r="5561" spans="7:11" x14ac:dyDescent="0.25">
      <c r="G5561" s="80" t="str">
        <f t="shared" si="86"/>
        <v>-</v>
      </c>
      <c r="K5561" s="298" t="str">
        <f>+CONTACTO!$C$6</f>
        <v>-</v>
      </c>
    </row>
    <row r="5562" spans="7:11" x14ac:dyDescent="0.25">
      <c r="G5562" s="80" t="str">
        <f t="shared" si="86"/>
        <v>-</v>
      </c>
      <c r="K5562" s="298" t="str">
        <f>+CONTACTO!$C$6</f>
        <v>-</v>
      </c>
    </row>
    <row r="5563" spans="7:11" x14ac:dyDescent="0.25">
      <c r="G5563" s="80" t="str">
        <f t="shared" si="86"/>
        <v>-</v>
      </c>
      <c r="K5563" s="298" t="str">
        <f>+CONTACTO!$C$6</f>
        <v>-</v>
      </c>
    </row>
    <row r="5564" spans="7:11" x14ac:dyDescent="0.25">
      <c r="G5564" s="80" t="str">
        <f t="shared" si="86"/>
        <v>-</v>
      </c>
      <c r="K5564" s="298" t="str">
        <f>+CONTACTO!$C$6</f>
        <v>-</v>
      </c>
    </row>
    <row r="5565" spans="7:11" x14ac:dyDescent="0.25">
      <c r="G5565" s="80" t="str">
        <f t="shared" si="86"/>
        <v>-</v>
      </c>
      <c r="K5565" s="298" t="str">
        <f>+CONTACTO!$C$6</f>
        <v>-</v>
      </c>
    </row>
    <row r="5566" spans="7:11" x14ac:dyDescent="0.25">
      <c r="G5566" s="80" t="str">
        <f t="shared" si="86"/>
        <v>-</v>
      </c>
      <c r="K5566" s="298" t="str">
        <f>+CONTACTO!$C$6</f>
        <v>-</v>
      </c>
    </row>
    <row r="5567" spans="7:11" x14ac:dyDescent="0.25">
      <c r="G5567" s="80" t="str">
        <f t="shared" si="86"/>
        <v>-</v>
      </c>
      <c r="K5567" s="298" t="str">
        <f>+CONTACTO!$C$6</f>
        <v>-</v>
      </c>
    </row>
    <row r="5568" spans="7:11" x14ac:dyDescent="0.25">
      <c r="G5568" s="80" t="str">
        <f t="shared" si="86"/>
        <v>-</v>
      </c>
      <c r="K5568" s="298" t="str">
        <f>+CONTACTO!$C$6</f>
        <v>-</v>
      </c>
    </row>
    <row r="5569" spans="7:11" x14ac:dyDescent="0.25">
      <c r="G5569" s="80" t="str">
        <f t="shared" si="86"/>
        <v>-</v>
      </c>
      <c r="K5569" s="298" t="str">
        <f>+CONTACTO!$C$6</f>
        <v>-</v>
      </c>
    </row>
    <row r="5570" spans="7:11" x14ac:dyDescent="0.25">
      <c r="G5570" s="80" t="str">
        <f t="shared" si="86"/>
        <v>-</v>
      </c>
      <c r="K5570" s="298" t="str">
        <f>+CONTACTO!$C$6</f>
        <v>-</v>
      </c>
    </row>
    <row r="5571" spans="7:11" x14ac:dyDescent="0.25">
      <c r="G5571" s="80" t="str">
        <f t="shared" si="86"/>
        <v>-</v>
      </c>
      <c r="K5571" s="298" t="str">
        <f>+CONTACTO!$C$6</f>
        <v>-</v>
      </c>
    </row>
    <row r="5572" spans="7:11" x14ac:dyDescent="0.25">
      <c r="G5572" s="80" t="str">
        <f t="shared" si="86"/>
        <v>-</v>
      </c>
      <c r="K5572" s="298" t="str">
        <f>+CONTACTO!$C$6</f>
        <v>-</v>
      </c>
    </row>
    <row r="5573" spans="7:11" x14ac:dyDescent="0.25">
      <c r="G5573" s="80" t="str">
        <f t="shared" si="86"/>
        <v>-</v>
      </c>
      <c r="K5573" s="298" t="str">
        <f>+CONTACTO!$C$6</f>
        <v>-</v>
      </c>
    </row>
    <row r="5574" spans="7:11" x14ac:dyDescent="0.25">
      <c r="G5574" s="80" t="str">
        <f t="shared" si="86"/>
        <v>-</v>
      </c>
      <c r="K5574" s="298" t="str">
        <f>+CONTACTO!$C$6</f>
        <v>-</v>
      </c>
    </row>
    <row r="5575" spans="7:11" x14ac:dyDescent="0.25">
      <c r="G5575" s="80" t="str">
        <f t="shared" ref="G5575:G5638" si="87">IF(F5575="","-",IFERROR(+IF(F5575="si",(((E5575*19)/100)+E5575),E5575),"-"))</f>
        <v>-</v>
      </c>
      <c r="K5575" s="298" t="str">
        <f>+CONTACTO!$C$6</f>
        <v>-</v>
      </c>
    </row>
    <row r="5576" spans="7:11" x14ac:dyDescent="0.25">
      <c r="G5576" s="80" t="str">
        <f t="shared" si="87"/>
        <v>-</v>
      </c>
      <c r="K5576" s="298" t="str">
        <f>+CONTACTO!$C$6</f>
        <v>-</v>
      </c>
    </row>
    <row r="5577" spans="7:11" x14ac:dyDescent="0.25">
      <c r="G5577" s="80" t="str">
        <f t="shared" si="87"/>
        <v>-</v>
      </c>
      <c r="K5577" s="298" t="str">
        <f>+CONTACTO!$C$6</f>
        <v>-</v>
      </c>
    </row>
    <row r="5578" spans="7:11" x14ac:dyDescent="0.25">
      <c r="G5578" s="80" t="str">
        <f t="shared" si="87"/>
        <v>-</v>
      </c>
      <c r="K5578" s="298" t="str">
        <f>+CONTACTO!$C$6</f>
        <v>-</v>
      </c>
    </row>
    <row r="5579" spans="7:11" x14ac:dyDescent="0.25">
      <c r="G5579" s="80" t="str">
        <f t="shared" si="87"/>
        <v>-</v>
      </c>
      <c r="K5579" s="298" t="str">
        <f>+CONTACTO!$C$6</f>
        <v>-</v>
      </c>
    </row>
    <row r="5580" spans="7:11" x14ac:dyDescent="0.25">
      <c r="G5580" s="80" t="str">
        <f t="shared" si="87"/>
        <v>-</v>
      </c>
      <c r="K5580" s="298" t="str">
        <f>+CONTACTO!$C$6</f>
        <v>-</v>
      </c>
    </row>
    <row r="5581" spans="7:11" x14ac:dyDescent="0.25">
      <c r="G5581" s="80" t="str">
        <f t="shared" si="87"/>
        <v>-</v>
      </c>
      <c r="K5581" s="298" t="str">
        <f>+CONTACTO!$C$6</f>
        <v>-</v>
      </c>
    </row>
    <row r="5582" spans="7:11" x14ac:dyDescent="0.25">
      <c r="G5582" s="80" t="str">
        <f t="shared" si="87"/>
        <v>-</v>
      </c>
      <c r="K5582" s="298" t="str">
        <f>+CONTACTO!$C$6</f>
        <v>-</v>
      </c>
    </row>
    <row r="5583" spans="7:11" x14ac:dyDescent="0.25">
      <c r="G5583" s="80" t="str">
        <f t="shared" si="87"/>
        <v>-</v>
      </c>
      <c r="K5583" s="298" t="str">
        <f>+CONTACTO!$C$6</f>
        <v>-</v>
      </c>
    </row>
    <row r="5584" spans="7:11" x14ac:dyDescent="0.25">
      <c r="G5584" s="80" t="str">
        <f t="shared" si="87"/>
        <v>-</v>
      </c>
      <c r="K5584" s="298" t="str">
        <f>+CONTACTO!$C$6</f>
        <v>-</v>
      </c>
    </row>
    <row r="5585" spans="7:11" x14ac:dyDescent="0.25">
      <c r="G5585" s="80" t="str">
        <f t="shared" si="87"/>
        <v>-</v>
      </c>
      <c r="K5585" s="298" t="str">
        <f>+CONTACTO!$C$6</f>
        <v>-</v>
      </c>
    </row>
    <row r="5586" spans="7:11" x14ac:dyDescent="0.25">
      <c r="G5586" s="80" t="str">
        <f t="shared" si="87"/>
        <v>-</v>
      </c>
      <c r="K5586" s="298" t="str">
        <f>+CONTACTO!$C$6</f>
        <v>-</v>
      </c>
    </row>
    <row r="5587" spans="7:11" x14ac:dyDescent="0.25">
      <c r="G5587" s="80" t="str">
        <f t="shared" si="87"/>
        <v>-</v>
      </c>
      <c r="K5587" s="298" t="str">
        <f>+CONTACTO!$C$6</f>
        <v>-</v>
      </c>
    </row>
    <row r="5588" spans="7:11" x14ac:dyDescent="0.25">
      <c r="G5588" s="80" t="str">
        <f t="shared" si="87"/>
        <v>-</v>
      </c>
      <c r="K5588" s="298" t="str">
        <f>+CONTACTO!$C$6</f>
        <v>-</v>
      </c>
    </row>
    <row r="5589" spans="7:11" x14ac:dyDescent="0.25">
      <c r="G5589" s="80" t="str">
        <f t="shared" si="87"/>
        <v>-</v>
      </c>
      <c r="K5589" s="298" t="str">
        <f>+CONTACTO!$C$6</f>
        <v>-</v>
      </c>
    </row>
    <row r="5590" spans="7:11" x14ac:dyDescent="0.25">
      <c r="G5590" s="80" t="str">
        <f t="shared" si="87"/>
        <v>-</v>
      </c>
      <c r="K5590" s="298" t="str">
        <f>+CONTACTO!$C$6</f>
        <v>-</v>
      </c>
    </row>
    <row r="5591" spans="7:11" x14ac:dyDescent="0.25">
      <c r="G5591" s="80" t="str">
        <f t="shared" si="87"/>
        <v>-</v>
      </c>
      <c r="K5591" s="298" t="str">
        <f>+CONTACTO!$C$6</f>
        <v>-</v>
      </c>
    </row>
    <row r="5592" spans="7:11" x14ac:dyDescent="0.25">
      <c r="G5592" s="80" t="str">
        <f t="shared" si="87"/>
        <v>-</v>
      </c>
      <c r="K5592" s="298" t="str">
        <f>+CONTACTO!$C$6</f>
        <v>-</v>
      </c>
    </row>
    <row r="5593" spans="7:11" x14ac:dyDescent="0.25">
      <c r="G5593" s="80" t="str">
        <f t="shared" si="87"/>
        <v>-</v>
      </c>
      <c r="K5593" s="298" t="str">
        <f>+CONTACTO!$C$6</f>
        <v>-</v>
      </c>
    </row>
    <row r="5594" spans="7:11" x14ac:dyDescent="0.25">
      <c r="G5594" s="80" t="str">
        <f t="shared" si="87"/>
        <v>-</v>
      </c>
      <c r="K5594" s="298" t="str">
        <f>+CONTACTO!$C$6</f>
        <v>-</v>
      </c>
    </row>
    <row r="5595" spans="7:11" x14ac:dyDescent="0.25">
      <c r="G5595" s="80" t="str">
        <f t="shared" si="87"/>
        <v>-</v>
      </c>
      <c r="K5595" s="298" t="str">
        <f>+CONTACTO!$C$6</f>
        <v>-</v>
      </c>
    </row>
    <row r="5596" spans="7:11" x14ac:dyDescent="0.25">
      <c r="G5596" s="80" t="str">
        <f t="shared" si="87"/>
        <v>-</v>
      </c>
      <c r="K5596" s="298" t="str">
        <f>+CONTACTO!$C$6</f>
        <v>-</v>
      </c>
    </row>
    <row r="5597" spans="7:11" x14ac:dyDescent="0.25">
      <c r="G5597" s="80" t="str">
        <f t="shared" si="87"/>
        <v>-</v>
      </c>
      <c r="K5597" s="298" t="str">
        <f>+CONTACTO!$C$6</f>
        <v>-</v>
      </c>
    </row>
    <row r="5598" spans="7:11" x14ac:dyDescent="0.25">
      <c r="G5598" s="80" t="str">
        <f t="shared" si="87"/>
        <v>-</v>
      </c>
      <c r="K5598" s="298" t="str">
        <f>+CONTACTO!$C$6</f>
        <v>-</v>
      </c>
    </row>
    <row r="5599" spans="7:11" x14ac:dyDescent="0.25">
      <c r="G5599" s="80" t="str">
        <f t="shared" si="87"/>
        <v>-</v>
      </c>
      <c r="K5599" s="298" t="str">
        <f>+CONTACTO!$C$6</f>
        <v>-</v>
      </c>
    </row>
    <row r="5600" spans="7:11" x14ac:dyDescent="0.25">
      <c r="G5600" s="80" t="str">
        <f t="shared" si="87"/>
        <v>-</v>
      </c>
      <c r="K5600" s="298" t="str">
        <f>+CONTACTO!$C$6</f>
        <v>-</v>
      </c>
    </row>
    <row r="5601" spans="7:11" x14ac:dyDescent="0.25">
      <c r="G5601" s="80" t="str">
        <f t="shared" si="87"/>
        <v>-</v>
      </c>
      <c r="K5601" s="298" t="str">
        <f>+CONTACTO!$C$6</f>
        <v>-</v>
      </c>
    </row>
    <row r="5602" spans="7:11" x14ac:dyDescent="0.25">
      <c r="G5602" s="80" t="str">
        <f t="shared" si="87"/>
        <v>-</v>
      </c>
      <c r="K5602" s="298" t="str">
        <f>+CONTACTO!$C$6</f>
        <v>-</v>
      </c>
    </row>
    <row r="5603" spans="7:11" x14ac:dyDescent="0.25">
      <c r="G5603" s="80" t="str">
        <f t="shared" si="87"/>
        <v>-</v>
      </c>
      <c r="K5603" s="298" t="str">
        <f>+CONTACTO!$C$6</f>
        <v>-</v>
      </c>
    </row>
    <row r="5604" spans="7:11" x14ac:dyDescent="0.25">
      <c r="G5604" s="80" t="str">
        <f t="shared" si="87"/>
        <v>-</v>
      </c>
      <c r="K5604" s="298" t="str">
        <f>+CONTACTO!$C$6</f>
        <v>-</v>
      </c>
    </row>
    <row r="5605" spans="7:11" x14ac:dyDescent="0.25">
      <c r="G5605" s="80" t="str">
        <f t="shared" si="87"/>
        <v>-</v>
      </c>
      <c r="K5605" s="298" t="str">
        <f>+CONTACTO!$C$6</f>
        <v>-</v>
      </c>
    </row>
    <row r="5606" spans="7:11" x14ac:dyDescent="0.25">
      <c r="G5606" s="80" t="str">
        <f t="shared" si="87"/>
        <v>-</v>
      </c>
      <c r="K5606" s="298" t="str">
        <f>+CONTACTO!$C$6</f>
        <v>-</v>
      </c>
    </row>
    <row r="5607" spans="7:11" x14ac:dyDescent="0.25">
      <c r="G5607" s="80" t="str">
        <f t="shared" si="87"/>
        <v>-</v>
      </c>
      <c r="K5607" s="298" t="str">
        <f>+CONTACTO!$C$6</f>
        <v>-</v>
      </c>
    </row>
    <row r="5608" spans="7:11" x14ac:dyDescent="0.25">
      <c r="G5608" s="80" t="str">
        <f t="shared" si="87"/>
        <v>-</v>
      </c>
      <c r="K5608" s="298" t="str">
        <f>+CONTACTO!$C$6</f>
        <v>-</v>
      </c>
    </row>
    <row r="5609" spans="7:11" x14ac:dyDescent="0.25">
      <c r="G5609" s="80" t="str">
        <f t="shared" si="87"/>
        <v>-</v>
      </c>
      <c r="K5609" s="298" t="str">
        <f>+CONTACTO!$C$6</f>
        <v>-</v>
      </c>
    </row>
    <row r="5610" spans="7:11" x14ac:dyDescent="0.25">
      <c r="G5610" s="80" t="str">
        <f t="shared" si="87"/>
        <v>-</v>
      </c>
      <c r="K5610" s="298" t="str">
        <f>+CONTACTO!$C$6</f>
        <v>-</v>
      </c>
    </row>
    <row r="5611" spans="7:11" x14ac:dyDescent="0.25">
      <c r="G5611" s="80" t="str">
        <f t="shared" si="87"/>
        <v>-</v>
      </c>
      <c r="K5611" s="298" t="str">
        <f>+CONTACTO!$C$6</f>
        <v>-</v>
      </c>
    </row>
    <row r="5612" spans="7:11" x14ac:dyDescent="0.25">
      <c r="G5612" s="80" t="str">
        <f t="shared" si="87"/>
        <v>-</v>
      </c>
      <c r="K5612" s="298" t="str">
        <f>+CONTACTO!$C$6</f>
        <v>-</v>
      </c>
    </row>
    <row r="5613" spans="7:11" x14ac:dyDescent="0.25">
      <c r="G5613" s="80" t="str">
        <f t="shared" si="87"/>
        <v>-</v>
      </c>
      <c r="K5613" s="298" t="str">
        <f>+CONTACTO!$C$6</f>
        <v>-</v>
      </c>
    </row>
    <row r="5614" spans="7:11" x14ac:dyDescent="0.25">
      <c r="G5614" s="80" t="str">
        <f t="shared" si="87"/>
        <v>-</v>
      </c>
      <c r="K5614" s="298" t="str">
        <f>+CONTACTO!$C$6</f>
        <v>-</v>
      </c>
    </row>
    <row r="5615" spans="7:11" x14ac:dyDescent="0.25">
      <c r="G5615" s="80" t="str">
        <f t="shared" si="87"/>
        <v>-</v>
      </c>
      <c r="K5615" s="298" t="str">
        <f>+CONTACTO!$C$6</f>
        <v>-</v>
      </c>
    </row>
    <row r="5616" spans="7:11" x14ac:dyDescent="0.25">
      <c r="G5616" s="80" t="str">
        <f t="shared" si="87"/>
        <v>-</v>
      </c>
      <c r="K5616" s="298" t="str">
        <f>+CONTACTO!$C$6</f>
        <v>-</v>
      </c>
    </row>
    <row r="5617" spans="7:11" x14ac:dyDescent="0.25">
      <c r="G5617" s="80" t="str">
        <f t="shared" si="87"/>
        <v>-</v>
      </c>
      <c r="K5617" s="298" t="str">
        <f>+CONTACTO!$C$6</f>
        <v>-</v>
      </c>
    </row>
    <row r="5618" spans="7:11" x14ac:dyDescent="0.25">
      <c r="G5618" s="80" t="str">
        <f t="shared" si="87"/>
        <v>-</v>
      </c>
      <c r="K5618" s="298" t="str">
        <f>+CONTACTO!$C$6</f>
        <v>-</v>
      </c>
    </row>
    <row r="5619" spans="7:11" x14ac:dyDescent="0.25">
      <c r="G5619" s="80" t="str">
        <f t="shared" si="87"/>
        <v>-</v>
      </c>
      <c r="K5619" s="298" t="str">
        <f>+CONTACTO!$C$6</f>
        <v>-</v>
      </c>
    </row>
    <row r="5620" spans="7:11" x14ac:dyDescent="0.25">
      <c r="G5620" s="80" t="str">
        <f t="shared" si="87"/>
        <v>-</v>
      </c>
      <c r="K5620" s="298" t="str">
        <f>+CONTACTO!$C$6</f>
        <v>-</v>
      </c>
    </row>
    <row r="5621" spans="7:11" x14ac:dyDescent="0.25">
      <c r="G5621" s="80" t="str">
        <f t="shared" si="87"/>
        <v>-</v>
      </c>
      <c r="K5621" s="298" t="str">
        <f>+CONTACTO!$C$6</f>
        <v>-</v>
      </c>
    </row>
    <row r="5622" spans="7:11" x14ac:dyDescent="0.25">
      <c r="G5622" s="80" t="str">
        <f t="shared" si="87"/>
        <v>-</v>
      </c>
      <c r="K5622" s="298" t="str">
        <f>+CONTACTO!$C$6</f>
        <v>-</v>
      </c>
    </row>
    <row r="5623" spans="7:11" x14ac:dyDescent="0.25">
      <c r="G5623" s="80" t="str">
        <f t="shared" si="87"/>
        <v>-</v>
      </c>
      <c r="K5623" s="298" t="str">
        <f>+CONTACTO!$C$6</f>
        <v>-</v>
      </c>
    </row>
    <row r="5624" spans="7:11" x14ac:dyDescent="0.25">
      <c r="G5624" s="80" t="str">
        <f t="shared" si="87"/>
        <v>-</v>
      </c>
      <c r="K5624" s="298" t="str">
        <f>+CONTACTO!$C$6</f>
        <v>-</v>
      </c>
    </row>
    <row r="5625" spans="7:11" x14ac:dyDescent="0.25">
      <c r="G5625" s="80" t="str">
        <f t="shared" si="87"/>
        <v>-</v>
      </c>
      <c r="K5625" s="298" t="str">
        <f>+CONTACTO!$C$6</f>
        <v>-</v>
      </c>
    </row>
    <row r="5626" spans="7:11" x14ac:dyDescent="0.25">
      <c r="G5626" s="80" t="str">
        <f t="shared" si="87"/>
        <v>-</v>
      </c>
      <c r="K5626" s="298" t="str">
        <f>+CONTACTO!$C$6</f>
        <v>-</v>
      </c>
    </row>
    <row r="5627" spans="7:11" x14ac:dyDescent="0.25">
      <c r="G5627" s="80" t="str">
        <f t="shared" si="87"/>
        <v>-</v>
      </c>
      <c r="K5627" s="298" t="str">
        <f>+CONTACTO!$C$6</f>
        <v>-</v>
      </c>
    </row>
    <row r="5628" spans="7:11" x14ac:dyDescent="0.25">
      <c r="G5628" s="80" t="str">
        <f t="shared" si="87"/>
        <v>-</v>
      </c>
      <c r="K5628" s="298" t="str">
        <f>+CONTACTO!$C$6</f>
        <v>-</v>
      </c>
    </row>
    <row r="5629" spans="7:11" x14ac:dyDescent="0.25">
      <c r="G5629" s="80" t="str">
        <f t="shared" si="87"/>
        <v>-</v>
      </c>
      <c r="K5629" s="298" t="str">
        <f>+CONTACTO!$C$6</f>
        <v>-</v>
      </c>
    </row>
    <row r="5630" spans="7:11" x14ac:dyDescent="0.25">
      <c r="G5630" s="80" t="str">
        <f t="shared" si="87"/>
        <v>-</v>
      </c>
      <c r="K5630" s="298" t="str">
        <f>+CONTACTO!$C$6</f>
        <v>-</v>
      </c>
    </row>
    <row r="5631" spans="7:11" x14ac:dyDescent="0.25">
      <c r="G5631" s="80" t="str">
        <f t="shared" si="87"/>
        <v>-</v>
      </c>
      <c r="K5631" s="298" t="str">
        <f>+CONTACTO!$C$6</f>
        <v>-</v>
      </c>
    </row>
    <row r="5632" spans="7:11" x14ac:dyDescent="0.25">
      <c r="G5632" s="80" t="str">
        <f t="shared" si="87"/>
        <v>-</v>
      </c>
      <c r="K5632" s="298" t="str">
        <f>+CONTACTO!$C$6</f>
        <v>-</v>
      </c>
    </row>
    <row r="5633" spans="7:11" x14ac:dyDescent="0.25">
      <c r="G5633" s="80" t="str">
        <f t="shared" si="87"/>
        <v>-</v>
      </c>
      <c r="K5633" s="298" t="str">
        <f>+CONTACTO!$C$6</f>
        <v>-</v>
      </c>
    </row>
    <row r="5634" spans="7:11" x14ac:dyDescent="0.25">
      <c r="G5634" s="80" t="str">
        <f t="shared" si="87"/>
        <v>-</v>
      </c>
      <c r="K5634" s="298" t="str">
        <f>+CONTACTO!$C$6</f>
        <v>-</v>
      </c>
    </row>
    <row r="5635" spans="7:11" x14ac:dyDescent="0.25">
      <c r="G5635" s="80" t="str">
        <f t="shared" si="87"/>
        <v>-</v>
      </c>
      <c r="K5635" s="298" t="str">
        <f>+CONTACTO!$C$6</f>
        <v>-</v>
      </c>
    </row>
    <row r="5636" spans="7:11" x14ac:dyDescent="0.25">
      <c r="G5636" s="80" t="str">
        <f t="shared" si="87"/>
        <v>-</v>
      </c>
      <c r="K5636" s="298" t="str">
        <f>+CONTACTO!$C$6</f>
        <v>-</v>
      </c>
    </row>
    <row r="5637" spans="7:11" x14ac:dyDescent="0.25">
      <c r="G5637" s="80" t="str">
        <f t="shared" si="87"/>
        <v>-</v>
      </c>
      <c r="K5637" s="298" t="str">
        <f>+CONTACTO!$C$6</f>
        <v>-</v>
      </c>
    </row>
    <row r="5638" spans="7:11" x14ac:dyDescent="0.25">
      <c r="G5638" s="80" t="str">
        <f t="shared" si="87"/>
        <v>-</v>
      </c>
      <c r="K5638" s="298" t="str">
        <f>+CONTACTO!$C$6</f>
        <v>-</v>
      </c>
    </row>
    <row r="5639" spans="7:11" x14ac:dyDescent="0.25">
      <c r="G5639" s="80" t="str">
        <f t="shared" ref="G5639:G5702" si="88">IF(F5639="","-",IFERROR(+IF(F5639="si",(((E5639*19)/100)+E5639),E5639),"-"))</f>
        <v>-</v>
      </c>
      <c r="K5639" s="298" t="str">
        <f>+CONTACTO!$C$6</f>
        <v>-</v>
      </c>
    </row>
    <row r="5640" spans="7:11" x14ac:dyDescent="0.25">
      <c r="G5640" s="80" t="str">
        <f t="shared" si="88"/>
        <v>-</v>
      </c>
      <c r="K5640" s="298" t="str">
        <f>+CONTACTO!$C$6</f>
        <v>-</v>
      </c>
    </row>
    <row r="5641" spans="7:11" x14ac:dyDescent="0.25">
      <c r="G5641" s="80" t="str">
        <f t="shared" si="88"/>
        <v>-</v>
      </c>
      <c r="K5641" s="298" t="str">
        <f>+CONTACTO!$C$6</f>
        <v>-</v>
      </c>
    </row>
    <row r="5642" spans="7:11" x14ac:dyDescent="0.25">
      <c r="G5642" s="80" t="str">
        <f t="shared" si="88"/>
        <v>-</v>
      </c>
      <c r="K5642" s="298" t="str">
        <f>+CONTACTO!$C$6</f>
        <v>-</v>
      </c>
    </row>
    <row r="5643" spans="7:11" x14ac:dyDescent="0.25">
      <c r="G5643" s="80" t="str">
        <f t="shared" si="88"/>
        <v>-</v>
      </c>
      <c r="K5643" s="298" t="str">
        <f>+CONTACTO!$C$6</f>
        <v>-</v>
      </c>
    </row>
    <row r="5644" spans="7:11" x14ac:dyDescent="0.25">
      <c r="G5644" s="80" t="str">
        <f t="shared" si="88"/>
        <v>-</v>
      </c>
      <c r="K5644" s="298" t="str">
        <f>+CONTACTO!$C$6</f>
        <v>-</v>
      </c>
    </row>
    <row r="5645" spans="7:11" x14ac:dyDescent="0.25">
      <c r="G5645" s="80" t="str">
        <f t="shared" si="88"/>
        <v>-</v>
      </c>
      <c r="K5645" s="298" t="str">
        <f>+CONTACTO!$C$6</f>
        <v>-</v>
      </c>
    </row>
    <row r="5646" spans="7:11" x14ac:dyDescent="0.25">
      <c r="G5646" s="80" t="str">
        <f t="shared" si="88"/>
        <v>-</v>
      </c>
      <c r="K5646" s="298" t="str">
        <f>+CONTACTO!$C$6</f>
        <v>-</v>
      </c>
    </row>
    <row r="5647" spans="7:11" x14ac:dyDescent="0.25">
      <c r="G5647" s="80" t="str">
        <f t="shared" si="88"/>
        <v>-</v>
      </c>
      <c r="K5647" s="298" t="str">
        <f>+CONTACTO!$C$6</f>
        <v>-</v>
      </c>
    </row>
    <row r="5648" spans="7:11" x14ac:dyDescent="0.25">
      <c r="G5648" s="80" t="str">
        <f t="shared" si="88"/>
        <v>-</v>
      </c>
      <c r="K5648" s="298" t="str">
        <f>+CONTACTO!$C$6</f>
        <v>-</v>
      </c>
    </row>
    <row r="5649" spans="7:11" x14ac:dyDescent="0.25">
      <c r="G5649" s="80" t="str">
        <f t="shared" si="88"/>
        <v>-</v>
      </c>
      <c r="K5649" s="298" t="str">
        <f>+CONTACTO!$C$6</f>
        <v>-</v>
      </c>
    </row>
    <row r="5650" spans="7:11" x14ac:dyDescent="0.25">
      <c r="G5650" s="80" t="str">
        <f t="shared" si="88"/>
        <v>-</v>
      </c>
      <c r="K5650" s="298" t="str">
        <f>+CONTACTO!$C$6</f>
        <v>-</v>
      </c>
    </row>
    <row r="5651" spans="7:11" x14ac:dyDescent="0.25">
      <c r="G5651" s="80" t="str">
        <f t="shared" si="88"/>
        <v>-</v>
      </c>
      <c r="K5651" s="298" t="str">
        <f>+CONTACTO!$C$6</f>
        <v>-</v>
      </c>
    </row>
    <row r="5652" spans="7:11" x14ac:dyDescent="0.25">
      <c r="G5652" s="80" t="str">
        <f t="shared" si="88"/>
        <v>-</v>
      </c>
      <c r="K5652" s="298" t="str">
        <f>+CONTACTO!$C$6</f>
        <v>-</v>
      </c>
    </row>
    <row r="5653" spans="7:11" x14ac:dyDescent="0.25">
      <c r="G5653" s="80" t="str">
        <f t="shared" si="88"/>
        <v>-</v>
      </c>
      <c r="K5653" s="298" t="str">
        <f>+CONTACTO!$C$6</f>
        <v>-</v>
      </c>
    </row>
    <row r="5654" spans="7:11" x14ac:dyDescent="0.25">
      <c r="G5654" s="80" t="str">
        <f t="shared" si="88"/>
        <v>-</v>
      </c>
      <c r="K5654" s="298" t="str">
        <f>+CONTACTO!$C$6</f>
        <v>-</v>
      </c>
    </row>
    <row r="5655" spans="7:11" x14ac:dyDescent="0.25">
      <c r="G5655" s="80" t="str">
        <f t="shared" si="88"/>
        <v>-</v>
      </c>
      <c r="K5655" s="298" t="str">
        <f>+CONTACTO!$C$6</f>
        <v>-</v>
      </c>
    </row>
    <row r="5656" spans="7:11" x14ac:dyDescent="0.25">
      <c r="G5656" s="80" t="str">
        <f t="shared" si="88"/>
        <v>-</v>
      </c>
      <c r="K5656" s="298" t="str">
        <f>+CONTACTO!$C$6</f>
        <v>-</v>
      </c>
    </row>
    <row r="5657" spans="7:11" x14ac:dyDescent="0.25">
      <c r="G5657" s="80" t="str">
        <f t="shared" si="88"/>
        <v>-</v>
      </c>
      <c r="K5657" s="298" t="str">
        <f>+CONTACTO!$C$6</f>
        <v>-</v>
      </c>
    </row>
    <row r="5658" spans="7:11" x14ac:dyDescent="0.25">
      <c r="G5658" s="80" t="str">
        <f t="shared" si="88"/>
        <v>-</v>
      </c>
      <c r="K5658" s="298" t="str">
        <f>+CONTACTO!$C$6</f>
        <v>-</v>
      </c>
    </row>
    <row r="5659" spans="7:11" x14ac:dyDescent="0.25">
      <c r="G5659" s="80" t="str">
        <f t="shared" si="88"/>
        <v>-</v>
      </c>
      <c r="K5659" s="298" t="str">
        <f>+CONTACTO!$C$6</f>
        <v>-</v>
      </c>
    </row>
    <row r="5660" spans="7:11" x14ac:dyDescent="0.25">
      <c r="G5660" s="80" t="str">
        <f t="shared" si="88"/>
        <v>-</v>
      </c>
      <c r="K5660" s="298" t="str">
        <f>+CONTACTO!$C$6</f>
        <v>-</v>
      </c>
    </row>
    <row r="5661" spans="7:11" x14ac:dyDescent="0.25">
      <c r="G5661" s="80" t="str">
        <f t="shared" si="88"/>
        <v>-</v>
      </c>
      <c r="K5661" s="298" t="str">
        <f>+CONTACTO!$C$6</f>
        <v>-</v>
      </c>
    </row>
    <row r="5662" spans="7:11" x14ac:dyDescent="0.25">
      <c r="G5662" s="80" t="str">
        <f t="shared" si="88"/>
        <v>-</v>
      </c>
      <c r="K5662" s="298" t="str">
        <f>+CONTACTO!$C$6</f>
        <v>-</v>
      </c>
    </row>
    <row r="5663" spans="7:11" x14ac:dyDescent="0.25">
      <c r="G5663" s="80" t="str">
        <f t="shared" si="88"/>
        <v>-</v>
      </c>
      <c r="K5663" s="298" t="str">
        <f>+CONTACTO!$C$6</f>
        <v>-</v>
      </c>
    </row>
    <row r="5664" spans="7:11" x14ac:dyDescent="0.25">
      <c r="G5664" s="80" t="str">
        <f t="shared" si="88"/>
        <v>-</v>
      </c>
      <c r="K5664" s="298" t="str">
        <f>+CONTACTO!$C$6</f>
        <v>-</v>
      </c>
    </row>
    <row r="5665" spans="7:11" x14ac:dyDescent="0.25">
      <c r="G5665" s="80" t="str">
        <f t="shared" si="88"/>
        <v>-</v>
      </c>
      <c r="K5665" s="298" t="str">
        <f>+CONTACTO!$C$6</f>
        <v>-</v>
      </c>
    </row>
    <row r="5666" spans="7:11" x14ac:dyDescent="0.25">
      <c r="G5666" s="80" t="str">
        <f t="shared" si="88"/>
        <v>-</v>
      </c>
      <c r="K5666" s="298" t="str">
        <f>+CONTACTO!$C$6</f>
        <v>-</v>
      </c>
    </row>
    <row r="5667" spans="7:11" x14ac:dyDescent="0.25">
      <c r="G5667" s="80" t="str">
        <f t="shared" si="88"/>
        <v>-</v>
      </c>
      <c r="K5667" s="298" t="str">
        <f>+CONTACTO!$C$6</f>
        <v>-</v>
      </c>
    </row>
    <row r="5668" spans="7:11" x14ac:dyDescent="0.25">
      <c r="G5668" s="80" t="str">
        <f t="shared" si="88"/>
        <v>-</v>
      </c>
      <c r="K5668" s="298" t="str">
        <f>+CONTACTO!$C$6</f>
        <v>-</v>
      </c>
    </row>
    <row r="5669" spans="7:11" x14ac:dyDescent="0.25">
      <c r="G5669" s="80" t="str">
        <f t="shared" si="88"/>
        <v>-</v>
      </c>
      <c r="K5669" s="298" t="str">
        <f>+CONTACTO!$C$6</f>
        <v>-</v>
      </c>
    </row>
    <row r="5670" spans="7:11" x14ac:dyDescent="0.25">
      <c r="G5670" s="80" t="str">
        <f t="shared" si="88"/>
        <v>-</v>
      </c>
      <c r="K5670" s="298" t="str">
        <f>+CONTACTO!$C$6</f>
        <v>-</v>
      </c>
    </row>
    <row r="5671" spans="7:11" x14ac:dyDescent="0.25">
      <c r="G5671" s="80" t="str">
        <f t="shared" si="88"/>
        <v>-</v>
      </c>
      <c r="K5671" s="298" t="str">
        <f>+CONTACTO!$C$6</f>
        <v>-</v>
      </c>
    </row>
    <row r="5672" spans="7:11" x14ac:dyDescent="0.25">
      <c r="G5672" s="80" t="str">
        <f t="shared" si="88"/>
        <v>-</v>
      </c>
      <c r="K5672" s="298" t="str">
        <f>+CONTACTO!$C$6</f>
        <v>-</v>
      </c>
    </row>
    <row r="5673" spans="7:11" x14ac:dyDescent="0.25">
      <c r="G5673" s="80" t="str">
        <f t="shared" si="88"/>
        <v>-</v>
      </c>
      <c r="K5673" s="298" t="str">
        <f>+CONTACTO!$C$6</f>
        <v>-</v>
      </c>
    </row>
    <row r="5674" spans="7:11" x14ac:dyDescent="0.25">
      <c r="G5674" s="80" t="str">
        <f t="shared" si="88"/>
        <v>-</v>
      </c>
      <c r="K5674" s="298" t="str">
        <f>+CONTACTO!$C$6</f>
        <v>-</v>
      </c>
    </row>
    <row r="5675" spans="7:11" x14ac:dyDescent="0.25">
      <c r="G5675" s="80" t="str">
        <f t="shared" si="88"/>
        <v>-</v>
      </c>
      <c r="K5675" s="298" t="str">
        <f>+CONTACTO!$C$6</f>
        <v>-</v>
      </c>
    </row>
    <row r="5676" spans="7:11" x14ac:dyDescent="0.25">
      <c r="G5676" s="80" t="str">
        <f t="shared" si="88"/>
        <v>-</v>
      </c>
      <c r="K5676" s="298" t="str">
        <f>+CONTACTO!$C$6</f>
        <v>-</v>
      </c>
    </row>
    <row r="5677" spans="7:11" x14ac:dyDescent="0.25">
      <c r="G5677" s="80" t="str">
        <f t="shared" si="88"/>
        <v>-</v>
      </c>
      <c r="K5677" s="298" t="str">
        <f>+CONTACTO!$C$6</f>
        <v>-</v>
      </c>
    </row>
    <row r="5678" spans="7:11" x14ac:dyDescent="0.25">
      <c r="G5678" s="80" t="str">
        <f t="shared" si="88"/>
        <v>-</v>
      </c>
      <c r="K5678" s="298" t="str">
        <f>+CONTACTO!$C$6</f>
        <v>-</v>
      </c>
    </row>
    <row r="5679" spans="7:11" x14ac:dyDescent="0.25">
      <c r="G5679" s="80" t="str">
        <f t="shared" si="88"/>
        <v>-</v>
      </c>
      <c r="K5679" s="298" t="str">
        <f>+CONTACTO!$C$6</f>
        <v>-</v>
      </c>
    </row>
    <row r="5680" spans="7:11" x14ac:dyDescent="0.25">
      <c r="G5680" s="80" t="str">
        <f t="shared" si="88"/>
        <v>-</v>
      </c>
      <c r="K5680" s="298" t="str">
        <f>+CONTACTO!$C$6</f>
        <v>-</v>
      </c>
    </row>
    <row r="5681" spans="7:11" x14ac:dyDescent="0.25">
      <c r="G5681" s="80" t="str">
        <f t="shared" si="88"/>
        <v>-</v>
      </c>
      <c r="K5681" s="298" t="str">
        <f>+CONTACTO!$C$6</f>
        <v>-</v>
      </c>
    </row>
    <row r="5682" spans="7:11" x14ac:dyDescent="0.25">
      <c r="G5682" s="80" t="str">
        <f t="shared" si="88"/>
        <v>-</v>
      </c>
      <c r="K5682" s="298" t="str">
        <f>+CONTACTO!$C$6</f>
        <v>-</v>
      </c>
    </row>
    <row r="5683" spans="7:11" x14ac:dyDescent="0.25">
      <c r="G5683" s="80" t="str">
        <f t="shared" si="88"/>
        <v>-</v>
      </c>
      <c r="K5683" s="298" t="str">
        <f>+CONTACTO!$C$6</f>
        <v>-</v>
      </c>
    </row>
    <row r="5684" spans="7:11" x14ac:dyDescent="0.25">
      <c r="G5684" s="80" t="str">
        <f t="shared" si="88"/>
        <v>-</v>
      </c>
      <c r="K5684" s="298" t="str">
        <f>+CONTACTO!$C$6</f>
        <v>-</v>
      </c>
    </row>
    <row r="5685" spans="7:11" x14ac:dyDescent="0.25">
      <c r="G5685" s="80" t="str">
        <f t="shared" si="88"/>
        <v>-</v>
      </c>
      <c r="K5685" s="298" t="str">
        <f>+CONTACTO!$C$6</f>
        <v>-</v>
      </c>
    </row>
    <row r="5686" spans="7:11" x14ac:dyDescent="0.25">
      <c r="G5686" s="80" t="str">
        <f t="shared" si="88"/>
        <v>-</v>
      </c>
      <c r="K5686" s="298" t="str">
        <f>+CONTACTO!$C$6</f>
        <v>-</v>
      </c>
    </row>
    <row r="5687" spans="7:11" x14ac:dyDescent="0.25">
      <c r="G5687" s="80" t="str">
        <f t="shared" si="88"/>
        <v>-</v>
      </c>
      <c r="K5687" s="298" t="str">
        <f>+CONTACTO!$C$6</f>
        <v>-</v>
      </c>
    </row>
    <row r="5688" spans="7:11" x14ac:dyDescent="0.25">
      <c r="G5688" s="80" t="str">
        <f t="shared" si="88"/>
        <v>-</v>
      </c>
      <c r="K5688" s="298" t="str">
        <f>+CONTACTO!$C$6</f>
        <v>-</v>
      </c>
    </row>
    <row r="5689" spans="7:11" x14ac:dyDescent="0.25">
      <c r="G5689" s="80" t="str">
        <f t="shared" si="88"/>
        <v>-</v>
      </c>
      <c r="K5689" s="298" t="str">
        <f>+CONTACTO!$C$6</f>
        <v>-</v>
      </c>
    </row>
    <row r="5690" spans="7:11" x14ac:dyDescent="0.25">
      <c r="G5690" s="80" t="str">
        <f t="shared" si="88"/>
        <v>-</v>
      </c>
      <c r="K5690" s="298" t="str">
        <f>+CONTACTO!$C$6</f>
        <v>-</v>
      </c>
    </row>
    <row r="5691" spans="7:11" x14ac:dyDescent="0.25">
      <c r="G5691" s="80" t="str">
        <f t="shared" si="88"/>
        <v>-</v>
      </c>
      <c r="K5691" s="298" t="str">
        <f>+CONTACTO!$C$6</f>
        <v>-</v>
      </c>
    </row>
    <row r="5692" spans="7:11" x14ac:dyDescent="0.25">
      <c r="G5692" s="80" t="str">
        <f t="shared" si="88"/>
        <v>-</v>
      </c>
      <c r="K5692" s="298" t="str">
        <f>+CONTACTO!$C$6</f>
        <v>-</v>
      </c>
    </row>
    <row r="5693" spans="7:11" x14ac:dyDescent="0.25">
      <c r="G5693" s="80" t="str">
        <f t="shared" si="88"/>
        <v>-</v>
      </c>
      <c r="K5693" s="298" t="str">
        <f>+CONTACTO!$C$6</f>
        <v>-</v>
      </c>
    </row>
    <row r="5694" spans="7:11" x14ac:dyDescent="0.25">
      <c r="G5694" s="80" t="str">
        <f t="shared" si="88"/>
        <v>-</v>
      </c>
      <c r="K5694" s="298" t="str">
        <f>+CONTACTO!$C$6</f>
        <v>-</v>
      </c>
    </row>
    <row r="5695" spans="7:11" x14ac:dyDescent="0.25">
      <c r="G5695" s="80" t="str">
        <f t="shared" si="88"/>
        <v>-</v>
      </c>
      <c r="K5695" s="298" t="str">
        <f>+CONTACTO!$C$6</f>
        <v>-</v>
      </c>
    </row>
    <row r="5696" spans="7:11" x14ac:dyDescent="0.25">
      <c r="G5696" s="80" t="str">
        <f t="shared" si="88"/>
        <v>-</v>
      </c>
      <c r="K5696" s="298" t="str">
        <f>+CONTACTO!$C$6</f>
        <v>-</v>
      </c>
    </row>
    <row r="5697" spans="7:11" x14ac:dyDescent="0.25">
      <c r="G5697" s="80" t="str">
        <f t="shared" si="88"/>
        <v>-</v>
      </c>
      <c r="K5697" s="298" t="str">
        <f>+CONTACTO!$C$6</f>
        <v>-</v>
      </c>
    </row>
    <row r="5698" spans="7:11" x14ac:dyDescent="0.25">
      <c r="G5698" s="80" t="str">
        <f t="shared" si="88"/>
        <v>-</v>
      </c>
      <c r="K5698" s="298" t="str">
        <f>+CONTACTO!$C$6</f>
        <v>-</v>
      </c>
    </row>
    <row r="5699" spans="7:11" x14ac:dyDescent="0.25">
      <c r="G5699" s="80" t="str">
        <f t="shared" si="88"/>
        <v>-</v>
      </c>
      <c r="K5699" s="298" t="str">
        <f>+CONTACTO!$C$6</f>
        <v>-</v>
      </c>
    </row>
    <row r="5700" spans="7:11" x14ac:dyDescent="0.25">
      <c r="G5700" s="80" t="str">
        <f t="shared" si="88"/>
        <v>-</v>
      </c>
      <c r="K5700" s="298" t="str">
        <f>+CONTACTO!$C$6</f>
        <v>-</v>
      </c>
    </row>
    <row r="5701" spans="7:11" x14ac:dyDescent="0.25">
      <c r="G5701" s="80" t="str">
        <f t="shared" si="88"/>
        <v>-</v>
      </c>
      <c r="K5701" s="298" t="str">
        <f>+CONTACTO!$C$6</f>
        <v>-</v>
      </c>
    </row>
    <row r="5702" spans="7:11" x14ac:dyDescent="0.25">
      <c r="G5702" s="80" t="str">
        <f t="shared" si="88"/>
        <v>-</v>
      </c>
      <c r="K5702" s="298" t="str">
        <f>+CONTACTO!$C$6</f>
        <v>-</v>
      </c>
    </row>
    <row r="5703" spans="7:11" x14ac:dyDescent="0.25">
      <c r="G5703" s="80" t="str">
        <f t="shared" ref="G5703:G5766" si="89">IF(F5703="","-",IFERROR(+IF(F5703="si",(((E5703*19)/100)+E5703),E5703),"-"))</f>
        <v>-</v>
      </c>
      <c r="K5703" s="298" t="str">
        <f>+CONTACTO!$C$6</f>
        <v>-</v>
      </c>
    </row>
    <row r="5704" spans="7:11" x14ac:dyDescent="0.25">
      <c r="G5704" s="80" t="str">
        <f t="shared" si="89"/>
        <v>-</v>
      </c>
      <c r="K5704" s="298" t="str">
        <f>+CONTACTO!$C$6</f>
        <v>-</v>
      </c>
    </row>
    <row r="5705" spans="7:11" x14ac:dyDescent="0.25">
      <c r="G5705" s="80" t="str">
        <f t="shared" si="89"/>
        <v>-</v>
      </c>
      <c r="K5705" s="298" t="str">
        <f>+CONTACTO!$C$6</f>
        <v>-</v>
      </c>
    </row>
    <row r="5706" spans="7:11" x14ac:dyDescent="0.25">
      <c r="G5706" s="80" t="str">
        <f t="shared" si="89"/>
        <v>-</v>
      </c>
      <c r="K5706" s="298" t="str">
        <f>+CONTACTO!$C$6</f>
        <v>-</v>
      </c>
    </row>
    <row r="5707" spans="7:11" x14ac:dyDescent="0.25">
      <c r="G5707" s="80" t="str">
        <f t="shared" si="89"/>
        <v>-</v>
      </c>
      <c r="K5707" s="298" t="str">
        <f>+CONTACTO!$C$6</f>
        <v>-</v>
      </c>
    </row>
    <row r="5708" spans="7:11" x14ac:dyDescent="0.25">
      <c r="G5708" s="80" t="str">
        <f t="shared" si="89"/>
        <v>-</v>
      </c>
      <c r="K5708" s="298" t="str">
        <f>+CONTACTO!$C$6</f>
        <v>-</v>
      </c>
    </row>
    <row r="5709" spans="7:11" x14ac:dyDescent="0.25">
      <c r="G5709" s="80" t="str">
        <f t="shared" si="89"/>
        <v>-</v>
      </c>
      <c r="K5709" s="298" t="str">
        <f>+CONTACTO!$C$6</f>
        <v>-</v>
      </c>
    </row>
    <row r="5710" spans="7:11" x14ac:dyDescent="0.25">
      <c r="G5710" s="80" t="str">
        <f t="shared" si="89"/>
        <v>-</v>
      </c>
      <c r="K5710" s="298" t="str">
        <f>+CONTACTO!$C$6</f>
        <v>-</v>
      </c>
    </row>
    <row r="5711" spans="7:11" x14ac:dyDescent="0.25">
      <c r="G5711" s="80" t="str">
        <f t="shared" si="89"/>
        <v>-</v>
      </c>
      <c r="K5711" s="298" t="str">
        <f>+CONTACTO!$C$6</f>
        <v>-</v>
      </c>
    </row>
    <row r="5712" spans="7:11" x14ac:dyDescent="0.25">
      <c r="G5712" s="80" t="str">
        <f t="shared" si="89"/>
        <v>-</v>
      </c>
      <c r="K5712" s="298" t="str">
        <f>+CONTACTO!$C$6</f>
        <v>-</v>
      </c>
    </row>
    <row r="5713" spans="7:11" x14ac:dyDescent="0.25">
      <c r="G5713" s="80" t="str">
        <f t="shared" si="89"/>
        <v>-</v>
      </c>
      <c r="K5713" s="298" t="str">
        <f>+CONTACTO!$C$6</f>
        <v>-</v>
      </c>
    </row>
    <row r="5714" spans="7:11" x14ac:dyDescent="0.25">
      <c r="G5714" s="80" t="str">
        <f t="shared" si="89"/>
        <v>-</v>
      </c>
      <c r="K5714" s="298" t="str">
        <f>+CONTACTO!$C$6</f>
        <v>-</v>
      </c>
    </row>
    <row r="5715" spans="7:11" x14ac:dyDescent="0.25">
      <c r="G5715" s="80" t="str">
        <f t="shared" si="89"/>
        <v>-</v>
      </c>
      <c r="K5715" s="298" t="str">
        <f>+CONTACTO!$C$6</f>
        <v>-</v>
      </c>
    </row>
    <row r="5716" spans="7:11" x14ac:dyDescent="0.25">
      <c r="G5716" s="80" t="str">
        <f t="shared" si="89"/>
        <v>-</v>
      </c>
      <c r="K5716" s="298" t="str">
        <f>+CONTACTO!$C$6</f>
        <v>-</v>
      </c>
    </row>
    <row r="5717" spans="7:11" x14ac:dyDescent="0.25">
      <c r="G5717" s="80" t="str">
        <f t="shared" si="89"/>
        <v>-</v>
      </c>
      <c r="K5717" s="298" t="str">
        <f>+CONTACTO!$C$6</f>
        <v>-</v>
      </c>
    </row>
    <row r="5718" spans="7:11" x14ac:dyDescent="0.25">
      <c r="G5718" s="80" t="str">
        <f t="shared" si="89"/>
        <v>-</v>
      </c>
      <c r="K5718" s="298" t="str">
        <f>+CONTACTO!$C$6</f>
        <v>-</v>
      </c>
    </row>
    <row r="5719" spans="7:11" x14ac:dyDescent="0.25">
      <c r="G5719" s="80" t="str">
        <f t="shared" si="89"/>
        <v>-</v>
      </c>
      <c r="K5719" s="298" t="str">
        <f>+CONTACTO!$C$6</f>
        <v>-</v>
      </c>
    </row>
    <row r="5720" spans="7:11" x14ac:dyDescent="0.25">
      <c r="G5720" s="80" t="str">
        <f t="shared" si="89"/>
        <v>-</v>
      </c>
      <c r="K5720" s="298" t="str">
        <f>+CONTACTO!$C$6</f>
        <v>-</v>
      </c>
    </row>
    <row r="5721" spans="7:11" x14ac:dyDescent="0.25">
      <c r="G5721" s="80" t="str">
        <f t="shared" si="89"/>
        <v>-</v>
      </c>
      <c r="K5721" s="298" t="str">
        <f>+CONTACTO!$C$6</f>
        <v>-</v>
      </c>
    </row>
    <row r="5722" spans="7:11" x14ac:dyDescent="0.25">
      <c r="G5722" s="80" t="str">
        <f t="shared" si="89"/>
        <v>-</v>
      </c>
      <c r="K5722" s="298" t="str">
        <f>+CONTACTO!$C$6</f>
        <v>-</v>
      </c>
    </row>
    <row r="5723" spans="7:11" x14ac:dyDescent="0.25">
      <c r="G5723" s="80" t="str">
        <f t="shared" si="89"/>
        <v>-</v>
      </c>
      <c r="K5723" s="298" t="str">
        <f>+CONTACTO!$C$6</f>
        <v>-</v>
      </c>
    </row>
    <row r="5724" spans="7:11" x14ac:dyDescent="0.25">
      <c r="G5724" s="80" t="str">
        <f t="shared" si="89"/>
        <v>-</v>
      </c>
      <c r="K5724" s="298" t="str">
        <f>+CONTACTO!$C$6</f>
        <v>-</v>
      </c>
    </row>
    <row r="5725" spans="7:11" x14ac:dyDescent="0.25">
      <c r="G5725" s="80" t="str">
        <f t="shared" si="89"/>
        <v>-</v>
      </c>
      <c r="K5725" s="298" t="str">
        <f>+CONTACTO!$C$6</f>
        <v>-</v>
      </c>
    </row>
    <row r="5726" spans="7:11" x14ac:dyDescent="0.25">
      <c r="G5726" s="80" t="str">
        <f t="shared" si="89"/>
        <v>-</v>
      </c>
      <c r="K5726" s="298" t="str">
        <f>+CONTACTO!$C$6</f>
        <v>-</v>
      </c>
    </row>
    <row r="5727" spans="7:11" x14ac:dyDescent="0.25">
      <c r="G5727" s="80" t="str">
        <f t="shared" si="89"/>
        <v>-</v>
      </c>
      <c r="K5727" s="298" t="str">
        <f>+CONTACTO!$C$6</f>
        <v>-</v>
      </c>
    </row>
    <row r="5728" spans="7:11" x14ac:dyDescent="0.25">
      <c r="G5728" s="80" t="str">
        <f t="shared" si="89"/>
        <v>-</v>
      </c>
      <c r="K5728" s="298" t="str">
        <f>+CONTACTO!$C$6</f>
        <v>-</v>
      </c>
    </row>
    <row r="5729" spans="7:11" x14ac:dyDescent="0.25">
      <c r="G5729" s="80" t="str">
        <f t="shared" si="89"/>
        <v>-</v>
      </c>
      <c r="K5729" s="298" t="str">
        <f>+CONTACTO!$C$6</f>
        <v>-</v>
      </c>
    </row>
    <row r="5730" spans="7:11" x14ac:dyDescent="0.25">
      <c r="G5730" s="80" t="str">
        <f t="shared" si="89"/>
        <v>-</v>
      </c>
      <c r="K5730" s="298" t="str">
        <f>+CONTACTO!$C$6</f>
        <v>-</v>
      </c>
    </row>
    <row r="5731" spans="7:11" x14ac:dyDescent="0.25">
      <c r="G5731" s="80" t="str">
        <f t="shared" si="89"/>
        <v>-</v>
      </c>
      <c r="K5731" s="298" t="str">
        <f>+CONTACTO!$C$6</f>
        <v>-</v>
      </c>
    </row>
    <row r="5732" spans="7:11" x14ac:dyDescent="0.25">
      <c r="G5732" s="80" t="str">
        <f t="shared" si="89"/>
        <v>-</v>
      </c>
      <c r="K5732" s="298" t="str">
        <f>+CONTACTO!$C$6</f>
        <v>-</v>
      </c>
    </row>
    <row r="5733" spans="7:11" x14ac:dyDescent="0.25">
      <c r="G5733" s="80" t="str">
        <f t="shared" si="89"/>
        <v>-</v>
      </c>
      <c r="K5733" s="298" t="str">
        <f>+CONTACTO!$C$6</f>
        <v>-</v>
      </c>
    </row>
    <row r="5734" spans="7:11" x14ac:dyDescent="0.25">
      <c r="G5734" s="80" t="str">
        <f t="shared" si="89"/>
        <v>-</v>
      </c>
      <c r="K5734" s="298" t="str">
        <f>+CONTACTO!$C$6</f>
        <v>-</v>
      </c>
    </row>
    <row r="5735" spans="7:11" x14ac:dyDescent="0.25">
      <c r="G5735" s="80" t="str">
        <f t="shared" si="89"/>
        <v>-</v>
      </c>
      <c r="K5735" s="298" t="str">
        <f>+CONTACTO!$C$6</f>
        <v>-</v>
      </c>
    </row>
    <row r="5736" spans="7:11" x14ac:dyDescent="0.25">
      <c r="G5736" s="80" t="str">
        <f t="shared" si="89"/>
        <v>-</v>
      </c>
      <c r="K5736" s="298" t="str">
        <f>+CONTACTO!$C$6</f>
        <v>-</v>
      </c>
    </row>
    <row r="5737" spans="7:11" x14ac:dyDescent="0.25">
      <c r="G5737" s="80" t="str">
        <f t="shared" si="89"/>
        <v>-</v>
      </c>
      <c r="K5737" s="298" t="str">
        <f>+CONTACTO!$C$6</f>
        <v>-</v>
      </c>
    </row>
    <row r="5738" spans="7:11" x14ac:dyDescent="0.25">
      <c r="G5738" s="80" t="str">
        <f t="shared" si="89"/>
        <v>-</v>
      </c>
      <c r="K5738" s="298" t="str">
        <f>+CONTACTO!$C$6</f>
        <v>-</v>
      </c>
    </row>
    <row r="5739" spans="7:11" x14ac:dyDescent="0.25">
      <c r="G5739" s="80" t="str">
        <f t="shared" si="89"/>
        <v>-</v>
      </c>
      <c r="K5739" s="298" t="str">
        <f>+CONTACTO!$C$6</f>
        <v>-</v>
      </c>
    </row>
    <row r="5740" spans="7:11" x14ac:dyDescent="0.25">
      <c r="G5740" s="80" t="str">
        <f t="shared" si="89"/>
        <v>-</v>
      </c>
      <c r="K5740" s="298" t="str">
        <f>+CONTACTO!$C$6</f>
        <v>-</v>
      </c>
    </row>
    <row r="5741" spans="7:11" x14ac:dyDescent="0.25">
      <c r="G5741" s="80" t="str">
        <f t="shared" si="89"/>
        <v>-</v>
      </c>
      <c r="K5741" s="298" t="str">
        <f>+CONTACTO!$C$6</f>
        <v>-</v>
      </c>
    </row>
    <row r="5742" spans="7:11" x14ac:dyDescent="0.25">
      <c r="G5742" s="80" t="str">
        <f t="shared" si="89"/>
        <v>-</v>
      </c>
      <c r="K5742" s="298" t="str">
        <f>+CONTACTO!$C$6</f>
        <v>-</v>
      </c>
    </row>
    <row r="5743" spans="7:11" x14ac:dyDescent="0.25">
      <c r="G5743" s="80" t="str">
        <f t="shared" si="89"/>
        <v>-</v>
      </c>
      <c r="K5743" s="298" t="str">
        <f>+CONTACTO!$C$6</f>
        <v>-</v>
      </c>
    </row>
    <row r="5744" spans="7:11" x14ac:dyDescent="0.25">
      <c r="G5744" s="80" t="str">
        <f t="shared" si="89"/>
        <v>-</v>
      </c>
      <c r="K5744" s="298" t="str">
        <f>+CONTACTO!$C$6</f>
        <v>-</v>
      </c>
    </row>
    <row r="5745" spans="7:11" x14ac:dyDescent="0.25">
      <c r="G5745" s="80" t="str">
        <f t="shared" si="89"/>
        <v>-</v>
      </c>
      <c r="K5745" s="298" t="str">
        <f>+CONTACTO!$C$6</f>
        <v>-</v>
      </c>
    </row>
    <row r="5746" spans="7:11" x14ac:dyDescent="0.25">
      <c r="G5746" s="80" t="str">
        <f t="shared" si="89"/>
        <v>-</v>
      </c>
      <c r="K5746" s="298" t="str">
        <f>+CONTACTO!$C$6</f>
        <v>-</v>
      </c>
    </row>
    <row r="5747" spans="7:11" x14ac:dyDescent="0.25">
      <c r="G5747" s="80" t="str">
        <f t="shared" si="89"/>
        <v>-</v>
      </c>
      <c r="K5747" s="298" t="str">
        <f>+CONTACTO!$C$6</f>
        <v>-</v>
      </c>
    </row>
    <row r="5748" spans="7:11" x14ac:dyDescent="0.25">
      <c r="G5748" s="80" t="str">
        <f t="shared" si="89"/>
        <v>-</v>
      </c>
      <c r="K5748" s="298" t="str">
        <f>+CONTACTO!$C$6</f>
        <v>-</v>
      </c>
    </row>
    <row r="5749" spans="7:11" x14ac:dyDescent="0.25">
      <c r="G5749" s="80" t="str">
        <f t="shared" si="89"/>
        <v>-</v>
      </c>
      <c r="K5749" s="298" t="str">
        <f>+CONTACTO!$C$6</f>
        <v>-</v>
      </c>
    </row>
    <row r="5750" spans="7:11" x14ac:dyDescent="0.25">
      <c r="G5750" s="80" t="str">
        <f t="shared" si="89"/>
        <v>-</v>
      </c>
      <c r="K5750" s="298" t="str">
        <f>+CONTACTO!$C$6</f>
        <v>-</v>
      </c>
    </row>
    <row r="5751" spans="7:11" x14ac:dyDescent="0.25">
      <c r="G5751" s="80" t="str">
        <f t="shared" si="89"/>
        <v>-</v>
      </c>
      <c r="K5751" s="298" t="str">
        <f>+CONTACTO!$C$6</f>
        <v>-</v>
      </c>
    </row>
    <row r="5752" spans="7:11" x14ac:dyDescent="0.25">
      <c r="G5752" s="80" t="str">
        <f t="shared" si="89"/>
        <v>-</v>
      </c>
      <c r="K5752" s="298" t="str">
        <f>+CONTACTO!$C$6</f>
        <v>-</v>
      </c>
    </row>
    <row r="5753" spans="7:11" x14ac:dyDescent="0.25">
      <c r="G5753" s="80" t="str">
        <f t="shared" si="89"/>
        <v>-</v>
      </c>
      <c r="K5753" s="298" t="str">
        <f>+CONTACTO!$C$6</f>
        <v>-</v>
      </c>
    </row>
    <row r="5754" spans="7:11" x14ac:dyDescent="0.25">
      <c r="G5754" s="80" t="str">
        <f t="shared" si="89"/>
        <v>-</v>
      </c>
      <c r="K5754" s="298" t="str">
        <f>+CONTACTO!$C$6</f>
        <v>-</v>
      </c>
    </row>
    <row r="5755" spans="7:11" x14ac:dyDescent="0.25">
      <c r="G5755" s="80" t="str">
        <f t="shared" si="89"/>
        <v>-</v>
      </c>
      <c r="K5755" s="298" t="str">
        <f>+CONTACTO!$C$6</f>
        <v>-</v>
      </c>
    </row>
    <row r="5756" spans="7:11" x14ac:dyDescent="0.25">
      <c r="G5756" s="80" t="str">
        <f t="shared" si="89"/>
        <v>-</v>
      </c>
      <c r="K5756" s="298" t="str">
        <f>+CONTACTO!$C$6</f>
        <v>-</v>
      </c>
    </row>
    <row r="5757" spans="7:11" x14ac:dyDescent="0.25">
      <c r="G5757" s="80" t="str">
        <f t="shared" si="89"/>
        <v>-</v>
      </c>
      <c r="K5757" s="298" t="str">
        <f>+CONTACTO!$C$6</f>
        <v>-</v>
      </c>
    </row>
    <row r="5758" spans="7:11" x14ac:dyDescent="0.25">
      <c r="G5758" s="80" t="str">
        <f t="shared" si="89"/>
        <v>-</v>
      </c>
      <c r="K5758" s="298" t="str">
        <f>+CONTACTO!$C$6</f>
        <v>-</v>
      </c>
    </row>
    <row r="5759" spans="7:11" x14ac:dyDescent="0.25">
      <c r="G5759" s="80" t="str">
        <f t="shared" si="89"/>
        <v>-</v>
      </c>
      <c r="K5759" s="298" t="str">
        <f>+CONTACTO!$C$6</f>
        <v>-</v>
      </c>
    </row>
    <row r="5760" spans="7:11" x14ac:dyDescent="0.25">
      <c r="G5760" s="80" t="str">
        <f t="shared" si="89"/>
        <v>-</v>
      </c>
      <c r="K5760" s="298" t="str">
        <f>+CONTACTO!$C$6</f>
        <v>-</v>
      </c>
    </row>
    <row r="5761" spans="7:11" x14ac:dyDescent="0.25">
      <c r="G5761" s="80" t="str">
        <f t="shared" si="89"/>
        <v>-</v>
      </c>
      <c r="K5761" s="298" t="str">
        <f>+CONTACTO!$C$6</f>
        <v>-</v>
      </c>
    </row>
    <row r="5762" spans="7:11" x14ac:dyDescent="0.25">
      <c r="G5762" s="80" t="str">
        <f t="shared" si="89"/>
        <v>-</v>
      </c>
      <c r="K5762" s="298" t="str">
        <f>+CONTACTO!$C$6</f>
        <v>-</v>
      </c>
    </row>
    <row r="5763" spans="7:11" x14ac:dyDescent="0.25">
      <c r="G5763" s="80" t="str">
        <f t="shared" si="89"/>
        <v>-</v>
      </c>
      <c r="K5763" s="298" t="str">
        <f>+CONTACTO!$C$6</f>
        <v>-</v>
      </c>
    </row>
    <row r="5764" spans="7:11" x14ac:dyDescent="0.25">
      <c r="G5764" s="80" t="str">
        <f t="shared" si="89"/>
        <v>-</v>
      </c>
      <c r="K5764" s="298" t="str">
        <f>+CONTACTO!$C$6</f>
        <v>-</v>
      </c>
    </row>
    <row r="5765" spans="7:11" x14ac:dyDescent="0.25">
      <c r="G5765" s="80" t="str">
        <f t="shared" si="89"/>
        <v>-</v>
      </c>
      <c r="K5765" s="298" t="str">
        <f>+CONTACTO!$C$6</f>
        <v>-</v>
      </c>
    </row>
    <row r="5766" spans="7:11" x14ac:dyDescent="0.25">
      <c r="G5766" s="80" t="str">
        <f t="shared" si="89"/>
        <v>-</v>
      </c>
      <c r="K5766" s="298" t="str">
        <f>+CONTACTO!$C$6</f>
        <v>-</v>
      </c>
    </row>
    <row r="5767" spans="7:11" x14ac:dyDescent="0.25">
      <c r="G5767" s="80" t="str">
        <f t="shared" ref="G5767:G5830" si="90">IF(F5767="","-",IFERROR(+IF(F5767="si",(((E5767*19)/100)+E5767),E5767),"-"))</f>
        <v>-</v>
      </c>
      <c r="K5767" s="298" t="str">
        <f>+CONTACTO!$C$6</f>
        <v>-</v>
      </c>
    </row>
    <row r="5768" spans="7:11" x14ac:dyDescent="0.25">
      <c r="G5768" s="80" t="str">
        <f t="shared" si="90"/>
        <v>-</v>
      </c>
      <c r="K5768" s="298" t="str">
        <f>+CONTACTO!$C$6</f>
        <v>-</v>
      </c>
    </row>
    <row r="5769" spans="7:11" x14ac:dyDescent="0.25">
      <c r="G5769" s="80" t="str">
        <f t="shared" si="90"/>
        <v>-</v>
      </c>
      <c r="K5769" s="298" t="str">
        <f>+CONTACTO!$C$6</f>
        <v>-</v>
      </c>
    </row>
    <row r="5770" spans="7:11" x14ac:dyDescent="0.25">
      <c r="G5770" s="80" t="str">
        <f t="shared" si="90"/>
        <v>-</v>
      </c>
      <c r="K5770" s="298" t="str">
        <f>+CONTACTO!$C$6</f>
        <v>-</v>
      </c>
    </row>
    <row r="5771" spans="7:11" x14ac:dyDescent="0.25">
      <c r="G5771" s="80" t="str">
        <f t="shared" si="90"/>
        <v>-</v>
      </c>
      <c r="K5771" s="298" t="str">
        <f>+CONTACTO!$C$6</f>
        <v>-</v>
      </c>
    </row>
    <row r="5772" spans="7:11" x14ac:dyDescent="0.25">
      <c r="G5772" s="80" t="str">
        <f t="shared" si="90"/>
        <v>-</v>
      </c>
      <c r="K5772" s="298" t="str">
        <f>+CONTACTO!$C$6</f>
        <v>-</v>
      </c>
    </row>
    <row r="5773" spans="7:11" x14ac:dyDescent="0.25">
      <c r="G5773" s="80" t="str">
        <f t="shared" si="90"/>
        <v>-</v>
      </c>
      <c r="K5773" s="298" t="str">
        <f>+CONTACTO!$C$6</f>
        <v>-</v>
      </c>
    </row>
    <row r="5774" spans="7:11" x14ac:dyDescent="0.25">
      <c r="G5774" s="80" t="str">
        <f t="shared" si="90"/>
        <v>-</v>
      </c>
      <c r="K5774" s="298" t="str">
        <f>+CONTACTO!$C$6</f>
        <v>-</v>
      </c>
    </row>
    <row r="5775" spans="7:11" x14ac:dyDescent="0.25">
      <c r="G5775" s="80" t="str">
        <f t="shared" si="90"/>
        <v>-</v>
      </c>
      <c r="K5775" s="298" t="str">
        <f>+CONTACTO!$C$6</f>
        <v>-</v>
      </c>
    </row>
    <row r="5776" spans="7:11" x14ac:dyDescent="0.25">
      <c r="G5776" s="80" t="str">
        <f t="shared" si="90"/>
        <v>-</v>
      </c>
      <c r="K5776" s="298" t="str">
        <f>+CONTACTO!$C$6</f>
        <v>-</v>
      </c>
    </row>
    <row r="5777" spans="7:11" x14ac:dyDescent="0.25">
      <c r="G5777" s="80" t="str">
        <f t="shared" si="90"/>
        <v>-</v>
      </c>
      <c r="K5777" s="298" t="str">
        <f>+CONTACTO!$C$6</f>
        <v>-</v>
      </c>
    </row>
    <row r="5778" spans="7:11" x14ac:dyDescent="0.25">
      <c r="G5778" s="80" t="str">
        <f t="shared" si="90"/>
        <v>-</v>
      </c>
      <c r="K5778" s="298" t="str">
        <f>+CONTACTO!$C$6</f>
        <v>-</v>
      </c>
    </row>
    <row r="5779" spans="7:11" x14ac:dyDescent="0.25">
      <c r="G5779" s="80" t="str">
        <f t="shared" si="90"/>
        <v>-</v>
      </c>
      <c r="K5779" s="298" t="str">
        <f>+CONTACTO!$C$6</f>
        <v>-</v>
      </c>
    </row>
    <row r="5780" spans="7:11" x14ac:dyDescent="0.25">
      <c r="G5780" s="80" t="str">
        <f t="shared" si="90"/>
        <v>-</v>
      </c>
      <c r="K5780" s="298" t="str">
        <f>+CONTACTO!$C$6</f>
        <v>-</v>
      </c>
    </row>
    <row r="5781" spans="7:11" x14ac:dyDescent="0.25">
      <c r="G5781" s="80" t="str">
        <f t="shared" si="90"/>
        <v>-</v>
      </c>
      <c r="K5781" s="298" t="str">
        <f>+CONTACTO!$C$6</f>
        <v>-</v>
      </c>
    </row>
    <row r="5782" spans="7:11" x14ac:dyDescent="0.25">
      <c r="G5782" s="80" t="str">
        <f t="shared" si="90"/>
        <v>-</v>
      </c>
      <c r="K5782" s="298" t="str">
        <f>+CONTACTO!$C$6</f>
        <v>-</v>
      </c>
    </row>
    <row r="5783" spans="7:11" x14ac:dyDescent="0.25">
      <c r="G5783" s="80" t="str">
        <f t="shared" si="90"/>
        <v>-</v>
      </c>
      <c r="K5783" s="298" t="str">
        <f>+CONTACTO!$C$6</f>
        <v>-</v>
      </c>
    </row>
    <row r="5784" spans="7:11" x14ac:dyDescent="0.25">
      <c r="G5784" s="80" t="str">
        <f t="shared" si="90"/>
        <v>-</v>
      </c>
      <c r="K5784" s="298" t="str">
        <f>+CONTACTO!$C$6</f>
        <v>-</v>
      </c>
    </row>
    <row r="5785" spans="7:11" x14ac:dyDescent="0.25">
      <c r="G5785" s="80" t="str">
        <f t="shared" si="90"/>
        <v>-</v>
      </c>
      <c r="K5785" s="298" t="str">
        <f>+CONTACTO!$C$6</f>
        <v>-</v>
      </c>
    </row>
    <row r="5786" spans="7:11" x14ac:dyDescent="0.25">
      <c r="G5786" s="80" t="str">
        <f t="shared" si="90"/>
        <v>-</v>
      </c>
      <c r="K5786" s="298" t="str">
        <f>+CONTACTO!$C$6</f>
        <v>-</v>
      </c>
    </row>
    <row r="5787" spans="7:11" x14ac:dyDescent="0.25">
      <c r="G5787" s="80" t="str">
        <f t="shared" si="90"/>
        <v>-</v>
      </c>
      <c r="K5787" s="298" t="str">
        <f>+CONTACTO!$C$6</f>
        <v>-</v>
      </c>
    </row>
    <row r="5788" spans="7:11" x14ac:dyDescent="0.25">
      <c r="G5788" s="80" t="str">
        <f t="shared" si="90"/>
        <v>-</v>
      </c>
      <c r="K5788" s="298" t="str">
        <f>+CONTACTO!$C$6</f>
        <v>-</v>
      </c>
    </row>
    <row r="5789" spans="7:11" x14ac:dyDescent="0.25">
      <c r="G5789" s="80" t="str">
        <f t="shared" si="90"/>
        <v>-</v>
      </c>
      <c r="K5789" s="298" t="str">
        <f>+CONTACTO!$C$6</f>
        <v>-</v>
      </c>
    </row>
    <row r="5790" spans="7:11" x14ac:dyDescent="0.25">
      <c r="G5790" s="80" t="str">
        <f t="shared" si="90"/>
        <v>-</v>
      </c>
      <c r="K5790" s="298" t="str">
        <f>+CONTACTO!$C$6</f>
        <v>-</v>
      </c>
    </row>
    <row r="5791" spans="7:11" x14ac:dyDescent="0.25">
      <c r="G5791" s="80" t="str">
        <f t="shared" si="90"/>
        <v>-</v>
      </c>
      <c r="K5791" s="298" t="str">
        <f>+CONTACTO!$C$6</f>
        <v>-</v>
      </c>
    </row>
    <row r="5792" spans="7:11" x14ac:dyDescent="0.25">
      <c r="G5792" s="80" t="str">
        <f t="shared" si="90"/>
        <v>-</v>
      </c>
      <c r="K5792" s="298" t="str">
        <f>+CONTACTO!$C$6</f>
        <v>-</v>
      </c>
    </row>
    <row r="5793" spans="7:11" x14ac:dyDescent="0.25">
      <c r="G5793" s="80" t="str">
        <f t="shared" si="90"/>
        <v>-</v>
      </c>
      <c r="K5793" s="298" t="str">
        <f>+CONTACTO!$C$6</f>
        <v>-</v>
      </c>
    </row>
    <row r="5794" spans="7:11" x14ac:dyDescent="0.25">
      <c r="G5794" s="80" t="str">
        <f t="shared" si="90"/>
        <v>-</v>
      </c>
      <c r="K5794" s="298" t="str">
        <f>+CONTACTO!$C$6</f>
        <v>-</v>
      </c>
    </row>
    <row r="5795" spans="7:11" x14ac:dyDescent="0.25">
      <c r="G5795" s="80" t="str">
        <f t="shared" si="90"/>
        <v>-</v>
      </c>
      <c r="K5795" s="298" t="str">
        <f>+CONTACTO!$C$6</f>
        <v>-</v>
      </c>
    </row>
    <row r="5796" spans="7:11" x14ac:dyDescent="0.25">
      <c r="G5796" s="80" t="str">
        <f t="shared" si="90"/>
        <v>-</v>
      </c>
      <c r="K5796" s="298" t="str">
        <f>+CONTACTO!$C$6</f>
        <v>-</v>
      </c>
    </row>
    <row r="5797" spans="7:11" x14ac:dyDescent="0.25">
      <c r="G5797" s="80" t="str">
        <f t="shared" si="90"/>
        <v>-</v>
      </c>
      <c r="K5797" s="298" t="str">
        <f>+CONTACTO!$C$6</f>
        <v>-</v>
      </c>
    </row>
    <row r="5798" spans="7:11" x14ac:dyDescent="0.25">
      <c r="G5798" s="80" t="str">
        <f t="shared" si="90"/>
        <v>-</v>
      </c>
      <c r="K5798" s="298" t="str">
        <f>+CONTACTO!$C$6</f>
        <v>-</v>
      </c>
    </row>
    <row r="5799" spans="7:11" x14ac:dyDescent="0.25">
      <c r="G5799" s="80" t="str">
        <f t="shared" si="90"/>
        <v>-</v>
      </c>
      <c r="K5799" s="298" t="str">
        <f>+CONTACTO!$C$6</f>
        <v>-</v>
      </c>
    </row>
    <row r="5800" spans="7:11" x14ac:dyDescent="0.25">
      <c r="G5800" s="80" t="str">
        <f t="shared" si="90"/>
        <v>-</v>
      </c>
      <c r="K5800" s="298" t="str">
        <f>+CONTACTO!$C$6</f>
        <v>-</v>
      </c>
    </row>
    <row r="5801" spans="7:11" x14ac:dyDescent="0.25">
      <c r="G5801" s="80" t="str">
        <f t="shared" si="90"/>
        <v>-</v>
      </c>
      <c r="K5801" s="298" t="str">
        <f>+CONTACTO!$C$6</f>
        <v>-</v>
      </c>
    </row>
    <row r="5802" spans="7:11" x14ac:dyDescent="0.25">
      <c r="G5802" s="80" t="str">
        <f t="shared" si="90"/>
        <v>-</v>
      </c>
      <c r="K5802" s="298" t="str">
        <f>+CONTACTO!$C$6</f>
        <v>-</v>
      </c>
    </row>
    <row r="5803" spans="7:11" x14ac:dyDescent="0.25">
      <c r="G5803" s="80" t="str">
        <f t="shared" si="90"/>
        <v>-</v>
      </c>
      <c r="K5803" s="298" t="str">
        <f>+CONTACTO!$C$6</f>
        <v>-</v>
      </c>
    </row>
    <row r="5804" spans="7:11" x14ac:dyDescent="0.25">
      <c r="G5804" s="80" t="str">
        <f t="shared" si="90"/>
        <v>-</v>
      </c>
      <c r="K5804" s="298" t="str">
        <f>+CONTACTO!$C$6</f>
        <v>-</v>
      </c>
    </row>
    <row r="5805" spans="7:11" x14ac:dyDescent="0.25">
      <c r="G5805" s="80" t="str">
        <f t="shared" si="90"/>
        <v>-</v>
      </c>
      <c r="K5805" s="298" t="str">
        <f>+CONTACTO!$C$6</f>
        <v>-</v>
      </c>
    </row>
    <row r="5806" spans="7:11" x14ac:dyDescent="0.25">
      <c r="G5806" s="80" t="str">
        <f t="shared" si="90"/>
        <v>-</v>
      </c>
      <c r="K5806" s="298" t="str">
        <f>+CONTACTO!$C$6</f>
        <v>-</v>
      </c>
    </row>
    <row r="5807" spans="7:11" x14ac:dyDescent="0.25">
      <c r="G5807" s="80" t="str">
        <f t="shared" si="90"/>
        <v>-</v>
      </c>
      <c r="K5807" s="298" t="str">
        <f>+CONTACTO!$C$6</f>
        <v>-</v>
      </c>
    </row>
    <row r="5808" spans="7:11" x14ac:dyDescent="0.25">
      <c r="G5808" s="80" t="str">
        <f t="shared" si="90"/>
        <v>-</v>
      </c>
      <c r="K5808" s="298" t="str">
        <f>+CONTACTO!$C$6</f>
        <v>-</v>
      </c>
    </row>
    <row r="5809" spans="7:11" x14ac:dyDescent="0.25">
      <c r="G5809" s="80" t="str">
        <f t="shared" si="90"/>
        <v>-</v>
      </c>
      <c r="K5809" s="298" t="str">
        <f>+CONTACTO!$C$6</f>
        <v>-</v>
      </c>
    </row>
    <row r="5810" spans="7:11" x14ac:dyDescent="0.25">
      <c r="G5810" s="80" t="str">
        <f t="shared" si="90"/>
        <v>-</v>
      </c>
      <c r="K5810" s="298" t="str">
        <f>+CONTACTO!$C$6</f>
        <v>-</v>
      </c>
    </row>
    <row r="5811" spans="7:11" x14ac:dyDescent="0.25">
      <c r="G5811" s="80" t="str">
        <f t="shared" si="90"/>
        <v>-</v>
      </c>
      <c r="K5811" s="298" t="str">
        <f>+CONTACTO!$C$6</f>
        <v>-</v>
      </c>
    </row>
    <row r="5812" spans="7:11" x14ac:dyDescent="0.25">
      <c r="G5812" s="80" t="str">
        <f t="shared" si="90"/>
        <v>-</v>
      </c>
      <c r="K5812" s="298" t="str">
        <f>+CONTACTO!$C$6</f>
        <v>-</v>
      </c>
    </row>
    <row r="5813" spans="7:11" x14ac:dyDescent="0.25">
      <c r="G5813" s="80" t="str">
        <f t="shared" si="90"/>
        <v>-</v>
      </c>
      <c r="K5813" s="298" t="str">
        <f>+CONTACTO!$C$6</f>
        <v>-</v>
      </c>
    </row>
    <row r="5814" spans="7:11" x14ac:dyDescent="0.25">
      <c r="G5814" s="80" t="str">
        <f t="shared" si="90"/>
        <v>-</v>
      </c>
      <c r="K5814" s="298" t="str">
        <f>+CONTACTO!$C$6</f>
        <v>-</v>
      </c>
    </row>
    <row r="5815" spans="7:11" x14ac:dyDescent="0.25">
      <c r="G5815" s="80" t="str">
        <f t="shared" si="90"/>
        <v>-</v>
      </c>
      <c r="K5815" s="298" t="str">
        <f>+CONTACTO!$C$6</f>
        <v>-</v>
      </c>
    </row>
    <row r="5816" spans="7:11" x14ac:dyDescent="0.25">
      <c r="G5816" s="80" t="str">
        <f t="shared" si="90"/>
        <v>-</v>
      </c>
      <c r="K5816" s="298" t="str">
        <f>+CONTACTO!$C$6</f>
        <v>-</v>
      </c>
    </row>
    <row r="5817" spans="7:11" x14ac:dyDescent="0.25">
      <c r="G5817" s="80" t="str">
        <f t="shared" si="90"/>
        <v>-</v>
      </c>
      <c r="K5817" s="298" t="str">
        <f>+CONTACTO!$C$6</f>
        <v>-</v>
      </c>
    </row>
    <row r="5818" spans="7:11" x14ac:dyDescent="0.25">
      <c r="G5818" s="80" t="str">
        <f t="shared" si="90"/>
        <v>-</v>
      </c>
      <c r="K5818" s="298" t="str">
        <f>+CONTACTO!$C$6</f>
        <v>-</v>
      </c>
    </row>
    <row r="5819" spans="7:11" x14ac:dyDescent="0.25">
      <c r="G5819" s="80" t="str">
        <f t="shared" si="90"/>
        <v>-</v>
      </c>
      <c r="K5819" s="298" t="str">
        <f>+CONTACTO!$C$6</f>
        <v>-</v>
      </c>
    </row>
    <row r="5820" spans="7:11" x14ac:dyDescent="0.25">
      <c r="G5820" s="80" t="str">
        <f t="shared" si="90"/>
        <v>-</v>
      </c>
      <c r="K5820" s="298" t="str">
        <f>+CONTACTO!$C$6</f>
        <v>-</v>
      </c>
    </row>
    <row r="5821" spans="7:11" x14ac:dyDescent="0.25">
      <c r="G5821" s="80" t="str">
        <f t="shared" si="90"/>
        <v>-</v>
      </c>
      <c r="K5821" s="298" t="str">
        <f>+CONTACTO!$C$6</f>
        <v>-</v>
      </c>
    </row>
    <row r="5822" spans="7:11" x14ac:dyDescent="0.25">
      <c r="G5822" s="80" t="str">
        <f t="shared" si="90"/>
        <v>-</v>
      </c>
      <c r="K5822" s="298" t="str">
        <f>+CONTACTO!$C$6</f>
        <v>-</v>
      </c>
    </row>
    <row r="5823" spans="7:11" x14ac:dyDescent="0.25">
      <c r="G5823" s="80" t="str">
        <f t="shared" si="90"/>
        <v>-</v>
      </c>
      <c r="K5823" s="298" t="str">
        <f>+CONTACTO!$C$6</f>
        <v>-</v>
      </c>
    </row>
    <row r="5824" spans="7:11" x14ac:dyDescent="0.25">
      <c r="G5824" s="80" t="str">
        <f t="shared" si="90"/>
        <v>-</v>
      </c>
      <c r="K5824" s="298" t="str">
        <f>+CONTACTO!$C$6</f>
        <v>-</v>
      </c>
    </row>
    <row r="5825" spans="7:11" x14ac:dyDescent="0.25">
      <c r="G5825" s="80" t="str">
        <f t="shared" si="90"/>
        <v>-</v>
      </c>
      <c r="K5825" s="298" t="str">
        <f>+CONTACTO!$C$6</f>
        <v>-</v>
      </c>
    </row>
    <row r="5826" spans="7:11" x14ac:dyDescent="0.25">
      <c r="G5826" s="80" t="str">
        <f t="shared" si="90"/>
        <v>-</v>
      </c>
      <c r="K5826" s="298" t="str">
        <f>+CONTACTO!$C$6</f>
        <v>-</v>
      </c>
    </row>
    <row r="5827" spans="7:11" x14ac:dyDescent="0.25">
      <c r="G5827" s="80" t="str">
        <f t="shared" si="90"/>
        <v>-</v>
      </c>
      <c r="K5827" s="298" t="str">
        <f>+CONTACTO!$C$6</f>
        <v>-</v>
      </c>
    </row>
    <row r="5828" spans="7:11" x14ac:dyDescent="0.25">
      <c r="G5828" s="80" t="str">
        <f t="shared" si="90"/>
        <v>-</v>
      </c>
      <c r="K5828" s="298" t="str">
        <f>+CONTACTO!$C$6</f>
        <v>-</v>
      </c>
    </row>
    <row r="5829" spans="7:11" x14ac:dyDescent="0.25">
      <c r="G5829" s="80" t="str">
        <f t="shared" si="90"/>
        <v>-</v>
      </c>
      <c r="K5829" s="298" t="str">
        <f>+CONTACTO!$C$6</f>
        <v>-</v>
      </c>
    </row>
    <row r="5830" spans="7:11" x14ac:dyDescent="0.25">
      <c r="G5830" s="80" t="str">
        <f t="shared" si="90"/>
        <v>-</v>
      </c>
      <c r="K5830" s="298" t="str">
        <f>+CONTACTO!$C$6</f>
        <v>-</v>
      </c>
    </row>
    <row r="5831" spans="7:11" x14ac:dyDescent="0.25">
      <c r="G5831" s="80" t="str">
        <f t="shared" ref="G5831:G5894" si="91">IF(F5831="","-",IFERROR(+IF(F5831="si",(((E5831*19)/100)+E5831),E5831),"-"))</f>
        <v>-</v>
      </c>
      <c r="K5831" s="298" t="str">
        <f>+CONTACTO!$C$6</f>
        <v>-</v>
      </c>
    </row>
    <row r="5832" spans="7:11" x14ac:dyDescent="0.25">
      <c r="G5832" s="80" t="str">
        <f t="shared" si="91"/>
        <v>-</v>
      </c>
      <c r="K5832" s="298" t="str">
        <f>+CONTACTO!$C$6</f>
        <v>-</v>
      </c>
    </row>
    <row r="5833" spans="7:11" x14ac:dyDescent="0.25">
      <c r="G5833" s="80" t="str">
        <f t="shared" si="91"/>
        <v>-</v>
      </c>
      <c r="K5833" s="298" t="str">
        <f>+CONTACTO!$C$6</f>
        <v>-</v>
      </c>
    </row>
    <row r="5834" spans="7:11" x14ac:dyDescent="0.25">
      <c r="G5834" s="80" t="str">
        <f t="shared" si="91"/>
        <v>-</v>
      </c>
      <c r="K5834" s="298" t="str">
        <f>+CONTACTO!$C$6</f>
        <v>-</v>
      </c>
    </row>
    <row r="5835" spans="7:11" x14ac:dyDescent="0.25">
      <c r="G5835" s="80" t="str">
        <f t="shared" si="91"/>
        <v>-</v>
      </c>
      <c r="K5835" s="298" t="str">
        <f>+CONTACTO!$C$6</f>
        <v>-</v>
      </c>
    </row>
    <row r="5836" spans="7:11" x14ac:dyDescent="0.25">
      <c r="G5836" s="80" t="str">
        <f t="shared" si="91"/>
        <v>-</v>
      </c>
      <c r="K5836" s="298" t="str">
        <f>+CONTACTO!$C$6</f>
        <v>-</v>
      </c>
    </row>
    <row r="5837" spans="7:11" x14ac:dyDescent="0.25">
      <c r="G5837" s="80" t="str">
        <f t="shared" si="91"/>
        <v>-</v>
      </c>
      <c r="K5837" s="298" t="str">
        <f>+CONTACTO!$C$6</f>
        <v>-</v>
      </c>
    </row>
    <row r="5838" spans="7:11" x14ac:dyDescent="0.25">
      <c r="G5838" s="80" t="str">
        <f t="shared" si="91"/>
        <v>-</v>
      </c>
      <c r="K5838" s="298" t="str">
        <f>+CONTACTO!$C$6</f>
        <v>-</v>
      </c>
    </row>
    <row r="5839" spans="7:11" x14ac:dyDescent="0.25">
      <c r="G5839" s="80" t="str">
        <f t="shared" si="91"/>
        <v>-</v>
      </c>
      <c r="K5839" s="298" t="str">
        <f>+CONTACTO!$C$6</f>
        <v>-</v>
      </c>
    </row>
    <row r="5840" spans="7:11" x14ac:dyDescent="0.25">
      <c r="G5840" s="80" t="str">
        <f t="shared" si="91"/>
        <v>-</v>
      </c>
      <c r="K5840" s="298" t="str">
        <f>+CONTACTO!$C$6</f>
        <v>-</v>
      </c>
    </row>
    <row r="5841" spans="7:11" x14ac:dyDescent="0.25">
      <c r="G5841" s="80" t="str">
        <f t="shared" si="91"/>
        <v>-</v>
      </c>
      <c r="K5841" s="298" t="str">
        <f>+CONTACTO!$C$6</f>
        <v>-</v>
      </c>
    </row>
    <row r="5842" spans="7:11" x14ac:dyDescent="0.25">
      <c r="G5842" s="80" t="str">
        <f t="shared" si="91"/>
        <v>-</v>
      </c>
      <c r="K5842" s="298" t="str">
        <f>+CONTACTO!$C$6</f>
        <v>-</v>
      </c>
    </row>
    <row r="5843" spans="7:11" x14ac:dyDescent="0.25">
      <c r="G5843" s="80" t="str">
        <f t="shared" si="91"/>
        <v>-</v>
      </c>
      <c r="K5843" s="298" t="str">
        <f>+CONTACTO!$C$6</f>
        <v>-</v>
      </c>
    </row>
    <row r="5844" spans="7:11" x14ac:dyDescent="0.25">
      <c r="G5844" s="80" t="str">
        <f t="shared" si="91"/>
        <v>-</v>
      </c>
      <c r="K5844" s="298" t="str">
        <f>+CONTACTO!$C$6</f>
        <v>-</v>
      </c>
    </row>
    <row r="5845" spans="7:11" x14ac:dyDescent="0.25">
      <c r="G5845" s="80" t="str">
        <f t="shared" si="91"/>
        <v>-</v>
      </c>
      <c r="K5845" s="298" t="str">
        <f>+CONTACTO!$C$6</f>
        <v>-</v>
      </c>
    </row>
    <row r="5846" spans="7:11" x14ac:dyDescent="0.25">
      <c r="G5846" s="80" t="str">
        <f t="shared" si="91"/>
        <v>-</v>
      </c>
      <c r="K5846" s="298" t="str">
        <f>+CONTACTO!$C$6</f>
        <v>-</v>
      </c>
    </row>
    <row r="5847" spans="7:11" x14ac:dyDescent="0.25">
      <c r="G5847" s="80" t="str">
        <f t="shared" si="91"/>
        <v>-</v>
      </c>
      <c r="K5847" s="298" t="str">
        <f>+CONTACTO!$C$6</f>
        <v>-</v>
      </c>
    </row>
    <row r="5848" spans="7:11" x14ac:dyDescent="0.25">
      <c r="G5848" s="80" t="str">
        <f t="shared" si="91"/>
        <v>-</v>
      </c>
      <c r="K5848" s="298" t="str">
        <f>+CONTACTO!$C$6</f>
        <v>-</v>
      </c>
    </row>
    <row r="5849" spans="7:11" x14ac:dyDescent="0.25">
      <c r="G5849" s="80" t="str">
        <f t="shared" si="91"/>
        <v>-</v>
      </c>
      <c r="K5849" s="298" t="str">
        <f>+CONTACTO!$C$6</f>
        <v>-</v>
      </c>
    </row>
    <row r="5850" spans="7:11" x14ac:dyDescent="0.25">
      <c r="G5850" s="80" t="str">
        <f t="shared" si="91"/>
        <v>-</v>
      </c>
      <c r="K5850" s="298" t="str">
        <f>+CONTACTO!$C$6</f>
        <v>-</v>
      </c>
    </row>
    <row r="5851" spans="7:11" x14ac:dyDescent="0.25">
      <c r="G5851" s="80" t="str">
        <f t="shared" si="91"/>
        <v>-</v>
      </c>
      <c r="K5851" s="298" t="str">
        <f>+CONTACTO!$C$6</f>
        <v>-</v>
      </c>
    </row>
    <row r="5852" spans="7:11" x14ac:dyDescent="0.25">
      <c r="G5852" s="80" t="str">
        <f t="shared" si="91"/>
        <v>-</v>
      </c>
      <c r="K5852" s="298" t="str">
        <f>+CONTACTO!$C$6</f>
        <v>-</v>
      </c>
    </row>
    <row r="5853" spans="7:11" x14ac:dyDescent="0.25">
      <c r="G5853" s="80" t="str">
        <f t="shared" si="91"/>
        <v>-</v>
      </c>
      <c r="K5853" s="298" t="str">
        <f>+CONTACTO!$C$6</f>
        <v>-</v>
      </c>
    </row>
    <row r="5854" spans="7:11" x14ac:dyDescent="0.25">
      <c r="G5854" s="80" t="str">
        <f t="shared" si="91"/>
        <v>-</v>
      </c>
      <c r="K5854" s="298" t="str">
        <f>+CONTACTO!$C$6</f>
        <v>-</v>
      </c>
    </row>
    <row r="5855" spans="7:11" x14ac:dyDescent="0.25">
      <c r="G5855" s="80" t="str">
        <f t="shared" si="91"/>
        <v>-</v>
      </c>
      <c r="K5855" s="298" t="str">
        <f>+CONTACTO!$C$6</f>
        <v>-</v>
      </c>
    </row>
    <row r="5856" spans="7:11" x14ac:dyDescent="0.25">
      <c r="G5856" s="80" t="str">
        <f t="shared" si="91"/>
        <v>-</v>
      </c>
      <c r="K5856" s="298" t="str">
        <f>+CONTACTO!$C$6</f>
        <v>-</v>
      </c>
    </row>
    <row r="5857" spans="7:11" x14ac:dyDescent="0.25">
      <c r="G5857" s="80" t="str">
        <f t="shared" si="91"/>
        <v>-</v>
      </c>
      <c r="K5857" s="298" t="str">
        <f>+CONTACTO!$C$6</f>
        <v>-</v>
      </c>
    </row>
    <row r="5858" spans="7:11" x14ac:dyDescent="0.25">
      <c r="G5858" s="80" t="str">
        <f t="shared" si="91"/>
        <v>-</v>
      </c>
      <c r="K5858" s="298" t="str">
        <f>+CONTACTO!$C$6</f>
        <v>-</v>
      </c>
    </row>
    <row r="5859" spans="7:11" x14ac:dyDescent="0.25">
      <c r="G5859" s="80" t="str">
        <f t="shared" si="91"/>
        <v>-</v>
      </c>
      <c r="K5859" s="298" t="str">
        <f>+CONTACTO!$C$6</f>
        <v>-</v>
      </c>
    </row>
    <row r="5860" spans="7:11" x14ac:dyDescent="0.25">
      <c r="G5860" s="80" t="str">
        <f t="shared" si="91"/>
        <v>-</v>
      </c>
      <c r="K5860" s="298" t="str">
        <f>+CONTACTO!$C$6</f>
        <v>-</v>
      </c>
    </row>
    <row r="5861" spans="7:11" x14ac:dyDescent="0.25">
      <c r="G5861" s="80" t="str">
        <f t="shared" si="91"/>
        <v>-</v>
      </c>
      <c r="K5861" s="298" t="str">
        <f>+CONTACTO!$C$6</f>
        <v>-</v>
      </c>
    </row>
    <row r="5862" spans="7:11" x14ac:dyDescent="0.25">
      <c r="G5862" s="80" t="str">
        <f t="shared" si="91"/>
        <v>-</v>
      </c>
      <c r="K5862" s="298" t="str">
        <f>+CONTACTO!$C$6</f>
        <v>-</v>
      </c>
    </row>
    <row r="5863" spans="7:11" x14ac:dyDescent="0.25">
      <c r="G5863" s="80" t="str">
        <f t="shared" si="91"/>
        <v>-</v>
      </c>
      <c r="K5863" s="298" t="str">
        <f>+CONTACTO!$C$6</f>
        <v>-</v>
      </c>
    </row>
    <row r="5864" spans="7:11" x14ac:dyDescent="0.25">
      <c r="G5864" s="80" t="str">
        <f t="shared" si="91"/>
        <v>-</v>
      </c>
      <c r="K5864" s="298" t="str">
        <f>+CONTACTO!$C$6</f>
        <v>-</v>
      </c>
    </row>
    <row r="5865" spans="7:11" x14ac:dyDescent="0.25">
      <c r="G5865" s="80" t="str">
        <f t="shared" si="91"/>
        <v>-</v>
      </c>
      <c r="K5865" s="298" t="str">
        <f>+CONTACTO!$C$6</f>
        <v>-</v>
      </c>
    </row>
    <row r="5866" spans="7:11" x14ac:dyDescent="0.25">
      <c r="G5866" s="80" t="str">
        <f t="shared" si="91"/>
        <v>-</v>
      </c>
      <c r="K5866" s="298" t="str">
        <f>+CONTACTO!$C$6</f>
        <v>-</v>
      </c>
    </row>
    <row r="5867" spans="7:11" x14ac:dyDescent="0.25">
      <c r="G5867" s="80" t="str">
        <f t="shared" si="91"/>
        <v>-</v>
      </c>
      <c r="K5867" s="298" t="str">
        <f>+CONTACTO!$C$6</f>
        <v>-</v>
      </c>
    </row>
    <row r="5868" spans="7:11" x14ac:dyDescent="0.25">
      <c r="G5868" s="80" t="str">
        <f t="shared" si="91"/>
        <v>-</v>
      </c>
      <c r="K5868" s="298" t="str">
        <f>+CONTACTO!$C$6</f>
        <v>-</v>
      </c>
    </row>
    <row r="5869" spans="7:11" x14ac:dyDescent="0.25">
      <c r="G5869" s="80" t="str">
        <f t="shared" si="91"/>
        <v>-</v>
      </c>
      <c r="K5869" s="298" t="str">
        <f>+CONTACTO!$C$6</f>
        <v>-</v>
      </c>
    </row>
    <row r="5870" spans="7:11" x14ac:dyDescent="0.25">
      <c r="G5870" s="80" t="str">
        <f t="shared" si="91"/>
        <v>-</v>
      </c>
      <c r="K5870" s="298" t="str">
        <f>+CONTACTO!$C$6</f>
        <v>-</v>
      </c>
    </row>
    <row r="5871" spans="7:11" x14ac:dyDescent="0.25">
      <c r="G5871" s="80" t="str">
        <f t="shared" si="91"/>
        <v>-</v>
      </c>
      <c r="K5871" s="298" t="str">
        <f>+CONTACTO!$C$6</f>
        <v>-</v>
      </c>
    </row>
    <row r="5872" spans="7:11" x14ac:dyDescent="0.25">
      <c r="G5872" s="80" t="str">
        <f t="shared" si="91"/>
        <v>-</v>
      </c>
      <c r="K5872" s="298" t="str">
        <f>+CONTACTO!$C$6</f>
        <v>-</v>
      </c>
    </row>
    <row r="5873" spans="7:11" x14ac:dyDescent="0.25">
      <c r="G5873" s="80" t="str">
        <f t="shared" si="91"/>
        <v>-</v>
      </c>
      <c r="K5873" s="298" t="str">
        <f>+CONTACTO!$C$6</f>
        <v>-</v>
      </c>
    </row>
    <row r="5874" spans="7:11" x14ac:dyDescent="0.25">
      <c r="G5874" s="80" t="str">
        <f t="shared" si="91"/>
        <v>-</v>
      </c>
      <c r="K5874" s="298" t="str">
        <f>+CONTACTO!$C$6</f>
        <v>-</v>
      </c>
    </row>
    <row r="5875" spans="7:11" x14ac:dyDescent="0.25">
      <c r="G5875" s="80" t="str">
        <f t="shared" si="91"/>
        <v>-</v>
      </c>
      <c r="K5875" s="298" t="str">
        <f>+CONTACTO!$C$6</f>
        <v>-</v>
      </c>
    </row>
    <row r="5876" spans="7:11" x14ac:dyDescent="0.25">
      <c r="G5876" s="80" t="str">
        <f t="shared" si="91"/>
        <v>-</v>
      </c>
      <c r="K5876" s="298" t="str">
        <f>+CONTACTO!$C$6</f>
        <v>-</v>
      </c>
    </row>
    <row r="5877" spans="7:11" x14ac:dyDescent="0.25">
      <c r="G5877" s="80" t="str">
        <f t="shared" si="91"/>
        <v>-</v>
      </c>
      <c r="K5877" s="298" t="str">
        <f>+CONTACTO!$C$6</f>
        <v>-</v>
      </c>
    </row>
    <row r="5878" spans="7:11" x14ac:dyDescent="0.25">
      <c r="G5878" s="80" t="str">
        <f t="shared" si="91"/>
        <v>-</v>
      </c>
      <c r="K5878" s="298" t="str">
        <f>+CONTACTO!$C$6</f>
        <v>-</v>
      </c>
    </row>
    <row r="5879" spans="7:11" x14ac:dyDescent="0.25">
      <c r="G5879" s="80" t="str">
        <f t="shared" si="91"/>
        <v>-</v>
      </c>
      <c r="K5879" s="298" t="str">
        <f>+CONTACTO!$C$6</f>
        <v>-</v>
      </c>
    </row>
    <row r="5880" spans="7:11" x14ac:dyDescent="0.25">
      <c r="G5880" s="80" t="str">
        <f t="shared" si="91"/>
        <v>-</v>
      </c>
      <c r="K5880" s="298" t="str">
        <f>+CONTACTO!$C$6</f>
        <v>-</v>
      </c>
    </row>
    <row r="5881" spans="7:11" x14ac:dyDescent="0.25">
      <c r="G5881" s="80" t="str">
        <f t="shared" si="91"/>
        <v>-</v>
      </c>
      <c r="K5881" s="298" t="str">
        <f>+CONTACTO!$C$6</f>
        <v>-</v>
      </c>
    </row>
    <row r="5882" spans="7:11" x14ac:dyDescent="0.25">
      <c r="G5882" s="80" t="str">
        <f t="shared" si="91"/>
        <v>-</v>
      </c>
      <c r="K5882" s="298" t="str">
        <f>+CONTACTO!$C$6</f>
        <v>-</v>
      </c>
    </row>
    <row r="5883" spans="7:11" x14ac:dyDescent="0.25">
      <c r="G5883" s="80" t="str">
        <f t="shared" si="91"/>
        <v>-</v>
      </c>
      <c r="K5883" s="298" t="str">
        <f>+CONTACTO!$C$6</f>
        <v>-</v>
      </c>
    </row>
    <row r="5884" spans="7:11" x14ac:dyDescent="0.25">
      <c r="G5884" s="80" t="str">
        <f t="shared" si="91"/>
        <v>-</v>
      </c>
      <c r="K5884" s="298" t="str">
        <f>+CONTACTO!$C$6</f>
        <v>-</v>
      </c>
    </row>
    <row r="5885" spans="7:11" x14ac:dyDescent="0.25">
      <c r="G5885" s="80" t="str">
        <f t="shared" si="91"/>
        <v>-</v>
      </c>
      <c r="K5885" s="298" t="str">
        <f>+CONTACTO!$C$6</f>
        <v>-</v>
      </c>
    </row>
    <row r="5886" spans="7:11" x14ac:dyDescent="0.25">
      <c r="G5886" s="80" t="str">
        <f t="shared" si="91"/>
        <v>-</v>
      </c>
      <c r="K5886" s="298" t="str">
        <f>+CONTACTO!$C$6</f>
        <v>-</v>
      </c>
    </row>
    <row r="5887" spans="7:11" x14ac:dyDescent="0.25">
      <c r="G5887" s="80" t="str">
        <f t="shared" si="91"/>
        <v>-</v>
      </c>
      <c r="K5887" s="298" t="str">
        <f>+CONTACTO!$C$6</f>
        <v>-</v>
      </c>
    </row>
    <row r="5888" spans="7:11" x14ac:dyDescent="0.25">
      <c r="G5888" s="80" t="str">
        <f t="shared" si="91"/>
        <v>-</v>
      </c>
      <c r="K5888" s="298" t="str">
        <f>+CONTACTO!$C$6</f>
        <v>-</v>
      </c>
    </row>
    <row r="5889" spans="7:11" x14ac:dyDescent="0.25">
      <c r="G5889" s="80" t="str">
        <f t="shared" si="91"/>
        <v>-</v>
      </c>
      <c r="K5889" s="298" t="str">
        <f>+CONTACTO!$C$6</f>
        <v>-</v>
      </c>
    </row>
    <row r="5890" spans="7:11" x14ac:dyDescent="0.25">
      <c r="G5890" s="80" t="str">
        <f t="shared" si="91"/>
        <v>-</v>
      </c>
      <c r="K5890" s="298" t="str">
        <f>+CONTACTO!$C$6</f>
        <v>-</v>
      </c>
    </row>
    <row r="5891" spans="7:11" x14ac:dyDescent="0.25">
      <c r="G5891" s="80" t="str">
        <f t="shared" si="91"/>
        <v>-</v>
      </c>
      <c r="K5891" s="298" t="str">
        <f>+CONTACTO!$C$6</f>
        <v>-</v>
      </c>
    </row>
    <row r="5892" spans="7:11" x14ac:dyDescent="0.25">
      <c r="G5892" s="80" t="str">
        <f t="shared" si="91"/>
        <v>-</v>
      </c>
      <c r="K5892" s="298" t="str">
        <f>+CONTACTO!$C$6</f>
        <v>-</v>
      </c>
    </row>
    <row r="5893" spans="7:11" x14ac:dyDescent="0.25">
      <c r="G5893" s="80" t="str">
        <f t="shared" si="91"/>
        <v>-</v>
      </c>
      <c r="K5893" s="298" t="str">
        <f>+CONTACTO!$C$6</f>
        <v>-</v>
      </c>
    </row>
    <row r="5894" spans="7:11" x14ac:dyDescent="0.25">
      <c r="G5894" s="80" t="str">
        <f t="shared" si="91"/>
        <v>-</v>
      </c>
      <c r="K5894" s="298" t="str">
        <f>+CONTACTO!$C$6</f>
        <v>-</v>
      </c>
    </row>
    <row r="5895" spans="7:11" x14ac:dyDescent="0.25">
      <c r="G5895" s="80" t="str">
        <f t="shared" ref="G5895:G5958" si="92">IF(F5895="","-",IFERROR(+IF(F5895="si",(((E5895*19)/100)+E5895),E5895),"-"))</f>
        <v>-</v>
      </c>
      <c r="K5895" s="298" t="str">
        <f>+CONTACTO!$C$6</f>
        <v>-</v>
      </c>
    </row>
    <row r="5896" spans="7:11" x14ac:dyDescent="0.25">
      <c r="G5896" s="80" t="str">
        <f t="shared" si="92"/>
        <v>-</v>
      </c>
      <c r="K5896" s="298" t="str">
        <f>+CONTACTO!$C$6</f>
        <v>-</v>
      </c>
    </row>
    <row r="5897" spans="7:11" x14ac:dyDescent="0.25">
      <c r="G5897" s="80" t="str">
        <f t="shared" si="92"/>
        <v>-</v>
      </c>
      <c r="K5897" s="298" t="str">
        <f>+CONTACTO!$C$6</f>
        <v>-</v>
      </c>
    </row>
    <row r="5898" spans="7:11" x14ac:dyDescent="0.25">
      <c r="G5898" s="80" t="str">
        <f t="shared" si="92"/>
        <v>-</v>
      </c>
      <c r="K5898" s="298" t="str">
        <f>+CONTACTO!$C$6</f>
        <v>-</v>
      </c>
    </row>
    <row r="5899" spans="7:11" x14ac:dyDescent="0.25">
      <c r="G5899" s="80" t="str">
        <f t="shared" si="92"/>
        <v>-</v>
      </c>
      <c r="K5899" s="298" t="str">
        <f>+CONTACTO!$C$6</f>
        <v>-</v>
      </c>
    </row>
    <row r="5900" spans="7:11" x14ac:dyDescent="0.25">
      <c r="G5900" s="80" t="str">
        <f t="shared" si="92"/>
        <v>-</v>
      </c>
      <c r="K5900" s="298" t="str">
        <f>+CONTACTO!$C$6</f>
        <v>-</v>
      </c>
    </row>
    <row r="5901" spans="7:11" x14ac:dyDescent="0.25">
      <c r="G5901" s="80" t="str">
        <f t="shared" si="92"/>
        <v>-</v>
      </c>
      <c r="K5901" s="298" t="str">
        <f>+CONTACTO!$C$6</f>
        <v>-</v>
      </c>
    </row>
    <row r="5902" spans="7:11" x14ac:dyDescent="0.25">
      <c r="G5902" s="80" t="str">
        <f t="shared" si="92"/>
        <v>-</v>
      </c>
      <c r="K5902" s="298" t="str">
        <f>+CONTACTO!$C$6</f>
        <v>-</v>
      </c>
    </row>
    <row r="5903" spans="7:11" x14ac:dyDescent="0.25">
      <c r="G5903" s="80" t="str">
        <f t="shared" si="92"/>
        <v>-</v>
      </c>
      <c r="K5903" s="298" t="str">
        <f>+CONTACTO!$C$6</f>
        <v>-</v>
      </c>
    </row>
    <row r="5904" spans="7:11" x14ac:dyDescent="0.25">
      <c r="G5904" s="80" t="str">
        <f t="shared" si="92"/>
        <v>-</v>
      </c>
      <c r="K5904" s="298" t="str">
        <f>+CONTACTO!$C$6</f>
        <v>-</v>
      </c>
    </row>
    <row r="5905" spans="7:11" x14ac:dyDescent="0.25">
      <c r="G5905" s="80" t="str">
        <f t="shared" si="92"/>
        <v>-</v>
      </c>
      <c r="K5905" s="298" t="str">
        <f>+CONTACTO!$C$6</f>
        <v>-</v>
      </c>
    </row>
    <row r="5906" spans="7:11" x14ac:dyDescent="0.25">
      <c r="G5906" s="80" t="str">
        <f t="shared" si="92"/>
        <v>-</v>
      </c>
      <c r="K5906" s="298" t="str">
        <f>+CONTACTO!$C$6</f>
        <v>-</v>
      </c>
    </row>
    <row r="5907" spans="7:11" x14ac:dyDescent="0.25">
      <c r="G5907" s="80" t="str">
        <f t="shared" si="92"/>
        <v>-</v>
      </c>
      <c r="K5907" s="298" t="str">
        <f>+CONTACTO!$C$6</f>
        <v>-</v>
      </c>
    </row>
    <row r="5908" spans="7:11" x14ac:dyDescent="0.25">
      <c r="G5908" s="80" t="str">
        <f t="shared" si="92"/>
        <v>-</v>
      </c>
      <c r="K5908" s="298" t="str">
        <f>+CONTACTO!$C$6</f>
        <v>-</v>
      </c>
    </row>
    <row r="5909" spans="7:11" x14ac:dyDescent="0.25">
      <c r="G5909" s="80" t="str">
        <f t="shared" si="92"/>
        <v>-</v>
      </c>
      <c r="K5909" s="298" t="str">
        <f>+CONTACTO!$C$6</f>
        <v>-</v>
      </c>
    </row>
    <row r="5910" spans="7:11" x14ac:dyDescent="0.25">
      <c r="G5910" s="80" t="str">
        <f t="shared" si="92"/>
        <v>-</v>
      </c>
      <c r="K5910" s="298" t="str">
        <f>+CONTACTO!$C$6</f>
        <v>-</v>
      </c>
    </row>
    <row r="5911" spans="7:11" x14ac:dyDescent="0.25">
      <c r="G5911" s="80" t="str">
        <f t="shared" si="92"/>
        <v>-</v>
      </c>
      <c r="K5911" s="298" t="str">
        <f>+CONTACTO!$C$6</f>
        <v>-</v>
      </c>
    </row>
    <row r="5912" spans="7:11" x14ac:dyDescent="0.25">
      <c r="G5912" s="80" t="str">
        <f t="shared" si="92"/>
        <v>-</v>
      </c>
      <c r="K5912" s="298" t="str">
        <f>+CONTACTO!$C$6</f>
        <v>-</v>
      </c>
    </row>
    <row r="5913" spans="7:11" x14ac:dyDescent="0.25">
      <c r="G5913" s="80" t="str">
        <f t="shared" si="92"/>
        <v>-</v>
      </c>
      <c r="K5913" s="298" t="str">
        <f>+CONTACTO!$C$6</f>
        <v>-</v>
      </c>
    </row>
    <row r="5914" spans="7:11" x14ac:dyDescent="0.25">
      <c r="G5914" s="80" t="str">
        <f t="shared" si="92"/>
        <v>-</v>
      </c>
      <c r="K5914" s="298" t="str">
        <f>+CONTACTO!$C$6</f>
        <v>-</v>
      </c>
    </row>
    <row r="5915" spans="7:11" x14ac:dyDescent="0.25">
      <c r="G5915" s="80" t="str">
        <f t="shared" si="92"/>
        <v>-</v>
      </c>
      <c r="K5915" s="298" t="str">
        <f>+CONTACTO!$C$6</f>
        <v>-</v>
      </c>
    </row>
    <row r="5916" spans="7:11" x14ac:dyDescent="0.25">
      <c r="G5916" s="80" t="str">
        <f t="shared" si="92"/>
        <v>-</v>
      </c>
      <c r="K5916" s="298" t="str">
        <f>+CONTACTO!$C$6</f>
        <v>-</v>
      </c>
    </row>
    <row r="5917" spans="7:11" x14ac:dyDescent="0.25">
      <c r="G5917" s="80" t="str">
        <f t="shared" si="92"/>
        <v>-</v>
      </c>
      <c r="K5917" s="298" t="str">
        <f>+CONTACTO!$C$6</f>
        <v>-</v>
      </c>
    </row>
    <row r="5918" spans="7:11" x14ac:dyDescent="0.25">
      <c r="G5918" s="80" t="str">
        <f t="shared" si="92"/>
        <v>-</v>
      </c>
      <c r="K5918" s="298" t="str">
        <f>+CONTACTO!$C$6</f>
        <v>-</v>
      </c>
    </row>
    <row r="5919" spans="7:11" x14ac:dyDescent="0.25">
      <c r="G5919" s="80" t="str">
        <f t="shared" si="92"/>
        <v>-</v>
      </c>
      <c r="K5919" s="298" t="str">
        <f>+CONTACTO!$C$6</f>
        <v>-</v>
      </c>
    </row>
    <row r="5920" spans="7:11" x14ac:dyDescent="0.25">
      <c r="G5920" s="80" t="str">
        <f t="shared" si="92"/>
        <v>-</v>
      </c>
      <c r="K5920" s="298" t="str">
        <f>+CONTACTO!$C$6</f>
        <v>-</v>
      </c>
    </row>
    <row r="5921" spans="7:11" x14ac:dyDescent="0.25">
      <c r="G5921" s="80" t="str">
        <f t="shared" si="92"/>
        <v>-</v>
      </c>
      <c r="K5921" s="298" t="str">
        <f>+CONTACTO!$C$6</f>
        <v>-</v>
      </c>
    </row>
    <row r="5922" spans="7:11" x14ac:dyDescent="0.25">
      <c r="G5922" s="80" t="str">
        <f t="shared" si="92"/>
        <v>-</v>
      </c>
      <c r="K5922" s="298" t="str">
        <f>+CONTACTO!$C$6</f>
        <v>-</v>
      </c>
    </row>
    <row r="5923" spans="7:11" x14ac:dyDescent="0.25">
      <c r="G5923" s="80" t="str">
        <f t="shared" si="92"/>
        <v>-</v>
      </c>
      <c r="K5923" s="298" t="str">
        <f>+CONTACTO!$C$6</f>
        <v>-</v>
      </c>
    </row>
    <row r="5924" spans="7:11" x14ac:dyDescent="0.25">
      <c r="G5924" s="80" t="str">
        <f t="shared" si="92"/>
        <v>-</v>
      </c>
      <c r="K5924" s="298" t="str">
        <f>+CONTACTO!$C$6</f>
        <v>-</v>
      </c>
    </row>
    <row r="5925" spans="7:11" x14ac:dyDescent="0.25">
      <c r="G5925" s="80" t="str">
        <f t="shared" si="92"/>
        <v>-</v>
      </c>
      <c r="K5925" s="298" t="str">
        <f>+CONTACTO!$C$6</f>
        <v>-</v>
      </c>
    </row>
    <row r="5926" spans="7:11" x14ac:dyDescent="0.25">
      <c r="G5926" s="80" t="str">
        <f t="shared" si="92"/>
        <v>-</v>
      </c>
      <c r="K5926" s="298" t="str">
        <f>+CONTACTO!$C$6</f>
        <v>-</v>
      </c>
    </row>
    <row r="5927" spans="7:11" x14ac:dyDescent="0.25">
      <c r="G5927" s="80" t="str">
        <f t="shared" si="92"/>
        <v>-</v>
      </c>
      <c r="K5927" s="298" t="str">
        <f>+CONTACTO!$C$6</f>
        <v>-</v>
      </c>
    </row>
    <row r="5928" spans="7:11" x14ac:dyDescent="0.25">
      <c r="G5928" s="80" t="str">
        <f t="shared" si="92"/>
        <v>-</v>
      </c>
      <c r="K5928" s="298" t="str">
        <f>+CONTACTO!$C$6</f>
        <v>-</v>
      </c>
    </row>
    <row r="5929" spans="7:11" x14ac:dyDescent="0.25">
      <c r="G5929" s="80" t="str">
        <f t="shared" si="92"/>
        <v>-</v>
      </c>
      <c r="K5929" s="298" t="str">
        <f>+CONTACTO!$C$6</f>
        <v>-</v>
      </c>
    </row>
    <row r="5930" spans="7:11" x14ac:dyDescent="0.25">
      <c r="G5930" s="80" t="str">
        <f t="shared" si="92"/>
        <v>-</v>
      </c>
      <c r="K5930" s="298" t="str">
        <f>+CONTACTO!$C$6</f>
        <v>-</v>
      </c>
    </row>
    <row r="5931" spans="7:11" x14ac:dyDescent="0.25">
      <c r="G5931" s="80" t="str">
        <f t="shared" si="92"/>
        <v>-</v>
      </c>
      <c r="K5931" s="298" t="str">
        <f>+CONTACTO!$C$6</f>
        <v>-</v>
      </c>
    </row>
    <row r="5932" spans="7:11" x14ac:dyDescent="0.25">
      <c r="G5932" s="80" t="str">
        <f t="shared" si="92"/>
        <v>-</v>
      </c>
      <c r="K5932" s="298" t="str">
        <f>+CONTACTO!$C$6</f>
        <v>-</v>
      </c>
    </row>
    <row r="5933" spans="7:11" x14ac:dyDescent="0.25">
      <c r="G5933" s="80" t="str">
        <f t="shared" si="92"/>
        <v>-</v>
      </c>
      <c r="K5933" s="298" t="str">
        <f>+CONTACTO!$C$6</f>
        <v>-</v>
      </c>
    </row>
    <row r="5934" spans="7:11" x14ac:dyDescent="0.25">
      <c r="G5934" s="80" t="str">
        <f t="shared" si="92"/>
        <v>-</v>
      </c>
      <c r="K5934" s="298" t="str">
        <f>+CONTACTO!$C$6</f>
        <v>-</v>
      </c>
    </row>
    <row r="5935" spans="7:11" x14ac:dyDescent="0.25">
      <c r="G5935" s="80" t="str">
        <f t="shared" si="92"/>
        <v>-</v>
      </c>
      <c r="K5935" s="298" t="str">
        <f>+CONTACTO!$C$6</f>
        <v>-</v>
      </c>
    </row>
    <row r="5936" spans="7:11" x14ac:dyDescent="0.25">
      <c r="G5936" s="80" t="str">
        <f t="shared" si="92"/>
        <v>-</v>
      </c>
      <c r="K5936" s="298" t="str">
        <f>+CONTACTO!$C$6</f>
        <v>-</v>
      </c>
    </row>
    <row r="5937" spans="7:11" x14ac:dyDescent="0.25">
      <c r="G5937" s="80" t="str">
        <f t="shared" si="92"/>
        <v>-</v>
      </c>
      <c r="K5937" s="298" t="str">
        <f>+CONTACTO!$C$6</f>
        <v>-</v>
      </c>
    </row>
    <row r="5938" spans="7:11" x14ac:dyDescent="0.25">
      <c r="G5938" s="80" t="str">
        <f t="shared" si="92"/>
        <v>-</v>
      </c>
      <c r="K5938" s="298" t="str">
        <f>+CONTACTO!$C$6</f>
        <v>-</v>
      </c>
    </row>
    <row r="5939" spans="7:11" x14ac:dyDescent="0.25">
      <c r="G5939" s="80" t="str">
        <f t="shared" si="92"/>
        <v>-</v>
      </c>
      <c r="K5939" s="298" t="str">
        <f>+CONTACTO!$C$6</f>
        <v>-</v>
      </c>
    </row>
    <row r="5940" spans="7:11" x14ac:dyDescent="0.25">
      <c r="G5940" s="80" t="str">
        <f t="shared" si="92"/>
        <v>-</v>
      </c>
      <c r="K5940" s="298" t="str">
        <f>+CONTACTO!$C$6</f>
        <v>-</v>
      </c>
    </row>
    <row r="5941" spans="7:11" x14ac:dyDescent="0.25">
      <c r="G5941" s="80" t="str">
        <f t="shared" si="92"/>
        <v>-</v>
      </c>
      <c r="K5941" s="298" t="str">
        <f>+CONTACTO!$C$6</f>
        <v>-</v>
      </c>
    </row>
    <row r="5942" spans="7:11" x14ac:dyDescent="0.25">
      <c r="G5942" s="80" t="str">
        <f t="shared" si="92"/>
        <v>-</v>
      </c>
      <c r="K5942" s="298" t="str">
        <f>+CONTACTO!$C$6</f>
        <v>-</v>
      </c>
    </row>
    <row r="5943" spans="7:11" x14ac:dyDescent="0.25">
      <c r="G5943" s="80" t="str">
        <f t="shared" si="92"/>
        <v>-</v>
      </c>
      <c r="K5943" s="298" t="str">
        <f>+CONTACTO!$C$6</f>
        <v>-</v>
      </c>
    </row>
    <row r="5944" spans="7:11" x14ac:dyDescent="0.25">
      <c r="G5944" s="80" t="str">
        <f t="shared" si="92"/>
        <v>-</v>
      </c>
      <c r="K5944" s="298" t="str">
        <f>+CONTACTO!$C$6</f>
        <v>-</v>
      </c>
    </row>
    <row r="5945" spans="7:11" x14ac:dyDescent="0.25">
      <c r="G5945" s="80" t="str">
        <f t="shared" si="92"/>
        <v>-</v>
      </c>
      <c r="K5945" s="298" t="str">
        <f>+CONTACTO!$C$6</f>
        <v>-</v>
      </c>
    </row>
    <row r="5946" spans="7:11" x14ac:dyDescent="0.25">
      <c r="G5946" s="80" t="str">
        <f t="shared" si="92"/>
        <v>-</v>
      </c>
      <c r="K5946" s="298" t="str">
        <f>+CONTACTO!$C$6</f>
        <v>-</v>
      </c>
    </row>
    <row r="5947" spans="7:11" x14ac:dyDescent="0.25">
      <c r="G5947" s="80" t="str">
        <f t="shared" si="92"/>
        <v>-</v>
      </c>
      <c r="K5947" s="298" t="str">
        <f>+CONTACTO!$C$6</f>
        <v>-</v>
      </c>
    </row>
    <row r="5948" spans="7:11" x14ac:dyDescent="0.25">
      <c r="G5948" s="80" t="str">
        <f t="shared" si="92"/>
        <v>-</v>
      </c>
      <c r="K5948" s="298" t="str">
        <f>+CONTACTO!$C$6</f>
        <v>-</v>
      </c>
    </row>
    <row r="5949" spans="7:11" x14ac:dyDescent="0.25">
      <c r="G5949" s="80" t="str">
        <f t="shared" si="92"/>
        <v>-</v>
      </c>
      <c r="K5949" s="298" t="str">
        <f>+CONTACTO!$C$6</f>
        <v>-</v>
      </c>
    </row>
    <row r="5950" spans="7:11" x14ac:dyDescent="0.25">
      <c r="G5950" s="80" t="str">
        <f t="shared" si="92"/>
        <v>-</v>
      </c>
      <c r="K5950" s="298" t="str">
        <f>+CONTACTO!$C$6</f>
        <v>-</v>
      </c>
    </row>
    <row r="5951" spans="7:11" x14ac:dyDescent="0.25">
      <c r="G5951" s="80" t="str">
        <f t="shared" si="92"/>
        <v>-</v>
      </c>
      <c r="K5951" s="298" t="str">
        <f>+CONTACTO!$C$6</f>
        <v>-</v>
      </c>
    </row>
    <row r="5952" spans="7:11" x14ac:dyDescent="0.25">
      <c r="G5952" s="80" t="str">
        <f t="shared" si="92"/>
        <v>-</v>
      </c>
      <c r="K5952" s="298" t="str">
        <f>+CONTACTO!$C$6</f>
        <v>-</v>
      </c>
    </row>
    <row r="5953" spans="7:11" x14ac:dyDescent="0.25">
      <c r="G5953" s="80" t="str">
        <f t="shared" si="92"/>
        <v>-</v>
      </c>
      <c r="K5953" s="298" t="str">
        <f>+CONTACTO!$C$6</f>
        <v>-</v>
      </c>
    </row>
    <row r="5954" spans="7:11" x14ac:dyDescent="0.25">
      <c r="G5954" s="80" t="str">
        <f t="shared" si="92"/>
        <v>-</v>
      </c>
      <c r="K5954" s="298" t="str">
        <f>+CONTACTO!$C$6</f>
        <v>-</v>
      </c>
    </row>
    <row r="5955" spans="7:11" x14ac:dyDescent="0.25">
      <c r="G5955" s="80" t="str">
        <f t="shared" si="92"/>
        <v>-</v>
      </c>
      <c r="K5955" s="298" t="str">
        <f>+CONTACTO!$C$6</f>
        <v>-</v>
      </c>
    </row>
    <row r="5956" spans="7:11" x14ac:dyDescent="0.25">
      <c r="G5956" s="80" t="str">
        <f t="shared" si="92"/>
        <v>-</v>
      </c>
      <c r="K5956" s="298" t="str">
        <f>+CONTACTO!$C$6</f>
        <v>-</v>
      </c>
    </row>
    <row r="5957" spans="7:11" x14ac:dyDescent="0.25">
      <c r="G5957" s="80" t="str">
        <f t="shared" si="92"/>
        <v>-</v>
      </c>
      <c r="K5957" s="298" t="str">
        <f>+CONTACTO!$C$6</f>
        <v>-</v>
      </c>
    </row>
    <row r="5958" spans="7:11" x14ac:dyDescent="0.25">
      <c r="G5958" s="80" t="str">
        <f t="shared" si="92"/>
        <v>-</v>
      </c>
      <c r="K5958" s="298" t="str">
        <f>+CONTACTO!$C$6</f>
        <v>-</v>
      </c>
    </row>
    <row r="5959" spans="7:11" x14ac:dyDescent="0.25">
      <c r="G5959" s="80" t="str">
        <f t="shared" ref="G5959:G6000" si="93">IF(F5959="","-",IFERROR(+IF(F5959="si",(((E5959*19)/100)+E5959),E5959),"-"))</f>
        <v>-</v>
      </c>
      <c r="K5959" s="298" t="str">
        <f>+CONTACTO!$C$6</f>
        <v>-</v>
      </c>
    </row>
    <row r="5960" spans="7:11" x14ac:dyDescent="0.25">
      <c r="G5960" s="80" t="str">
        <f t="shared" si="93"/>
        <v>-</v>
      </c>
      <c r="K5960" s="298" t="str">
        <f>+CONTACTO!$C$6</f>
        <v>-</v>
      </c>
    </row>
    <row r="5961" spans="7:11" x14ac:dyDescent="0.25">
      <c r="G5961" s="80" t="str">
        <f t="shared" si="93"/>
        <v>-</v>
      </c>
      <c r="K5961" s="298" t="str">
        <f>+CONTACTO!$C$6</f>
        <v>-</v>
      </c>
    </row>
    <row r="5962" spans="7:11" x14ac:dyDescent="0.25">
      <c r="G5962" s="80" t="str">
        <f t="shared" si="93"/>
        <v>-</v>
      </c>
      <c r="K5962" s="298" t="str">
        <f>+CONTACTO!$C$6</f>
        <v>-</v>
      </c>
    </row>
    <row r="5963" spans="7:11" x14ac:dyDescent="0.25">
      <c r="G5963" s="80" t="str">
        <f t="shared" si="93"/>
        <v>-</v>
      </c>
      <c r="K5963" s="298" t="str">
        <f>+CONTACTO!$C$6</f>
        <v>-</v>
      </c>
    </row>
    <row r="5964" spans="7:11" x14ac:dyDescent="0.25">
      <c r="G5964" s="80" t="str">
        <f t="shared" si="93"/>
        <v>-</v>
      </c>
      <c r="K5964" s="298" t="str">
        <f>+CONTACTO!$C$6</f>
        <v>-</v>
      </c>
    </row>
    <row r="5965" spans="7:11" x14ac:dyDescent="0.25">
      <c r="G5965" s="80" t="str">
        <f t="shared" si="93"/>
        <v>-</v>
      </c>
      <c r="K5965" s="298" t="str">
        <f>+CONTACTO!$C$6</f>
        <v>-</v>
      </c>
    </row>
    <row r="5966" spans="7:11" x14ac:dyDescent="0.25">
      <c r="G5966" s="80" t="str">
        <f t="shared" si="93"/>
        <v>-</v>
      </c>
      <c r="K5966" s="298" t="str">
        <f>+CONTACTO!$C$6</f>
        <v>-</v>
      </c>
    </row>
    <row r="5967" spans="7:11" x14ac:dyDescent="0.25">
      <c r="G5967" s="80" t="str">
        <f t="shared" si="93"/>
        <v>-</v>
      </c>
      <c r="K5967" s="298" t="str">
        <f>+CONTACTO!$C$6</f>
        <v>-</v>
      </c>
    </row>
    <row r="5968" spans="7:11" x14ac:dyDescent="0.25">
      <c r="G5968" s="80" t="str">
        <f t="shared" si="93"/>
        <v>-</v>
      </c>
      <c r="K5968" s="298" t="str">
        <f>+CONTACTO!$C$6</f>
        <v>-</v>
      </c>
    </row>
    <row r="5969" spans="7:11" x14ac:dyDescent="0.25">
      <c r="G5969" s="80" t="str">
        <f t="shared" si="93"/>
        <v>-</v>
      </c>
      <c r="K5969" s="298" t="str">
        <f>+CONTACTO!$C$6</f>
        <v>-</v>
      </c>
    </row>
    <row r="5970" spans="7:11" x14ac:dyDescent="0.25">
      <c r="G5970" s="80" t="str">
        <f t="shared" si="93"/>
        <v>-</v>
      </c>
      <c r="K5970" s="298" t="str">
        <f>+CONTACTO!$C$6</f>
        <v>-</v>
      </c>
    </row>
    <row r="5971" spans="7:11" x14ac:dyDescent="0.25">
      <c r="G5971" s="80" t="str">
        <f t="shared" si="93"/>
        <v>-</v>
      </c>
      <c r="K5971" s="298" t="str">
        <f>+CONTACTO!$C$6</f>
        <v>-</v>
      </c>
    </row>
    <row r="5972" spans="7:11" x14ac:dyDescent="0.25">
      <c r="G5972" s="80" t="str">
        <f t="shared" si="93"/>
        <v>-</v>
      </c>
      <c r="K5972" s="298" t="str">
        <f>+CONTACTO!$C$6</f>
        <v>-</v>
      </c>
    </row>
    <row r="5973" spans="7:11" x14ac:dyDescent="0.25">
      <c r="G5973" s="80" t="str">
        <f t="shared" si="93"/>
        <v>-</v>
      </c>
      <c r="K5973" s="298" t="str">
        <f>+CONTACTO!$C$6</f>
        <v>-</v>
      </c>
    </row>
    <row r="5974" spans="7:11" x14ac:dyDescent="0.25">
      <c r="G5974" s="80" t="str">
        <f t="shared" si="93"/>
        <v>-</v>
      </c>
      <c r="K5974" s="298" t="str">
        <f>+CONTACTO!$C$6</f>
        <v>-</v>
      </c>
    </row>
    <row r="5975" spans="7:11" x14ac:dyDescent="0.25">
      <c r="G5975" s="80" t="str">
        <f t="shared" si="93"/>
        <v>-</v>
      </c>
      <c r="K5975" s="298" t="str">
        <f>+CONTACTO!$C$6</f>
        <v>-</v>
      </c>
    </row>
    <row r="5976" spans="7:11" x14ac:dyDescent="0.25">
      <c r="G5976" s="80" t="str">
        <f t="shared" si="93"/>
        <v>-</v>
      </c>
      <c r="K5976" s="298" t="str">
        <f>+CONTACTO!$C$6</f>
        <v>-</v>
      </c>
    </row>
    <row r="5977" spans="7:11" x14ac:dyDescent="0.25">
      <c r="G5977" s="80" t="str">
        <f t="shared" si="93"/>
        <v>-</v>
      </c>
      <c r="K5977" s="298" t="str">
        <f>+CONTACTO!$C$6</f>
        <v>-</v>
      </c>
    </row>
    <row r="5978" spans="7:11" x14ac:dyDescent="0.25">
      <c r="G5978" s="80" t="str">
        <f t="shared" si="93"/>
        <v>-</v>
      </c>
      <c r="K5978" s="298" t="str">
        <f>+CONTACTO!$C$6</f>
        <v>-</v>
      </c>
    </row>
    <row r="5979" spans="7:11" x14ac:dyDescent="0.25">
      <c r="G5979" s="80" t="str">
        <f t="shared" si="93"/>
        <v>-</v>
      </c>
      <c r="K5979" s="298" t="str">
        <f>+CONTACTO!$C$6</f>
        <v>-</v>
      </c>
    </row>
    <row r="5980" spans="7:11" x14ac:dyDescent="0.25">
      <c r="G5980" s="80" t="str">
        <f t="shared" si="93"/>
        <v>-</v>
      </c>
      <c r="K5980" s="298" t="str">
        <f>+CONTACTO!$C$6</f>
        <v>-</v>
      </c>
    </row>
    <row r="5981" spans="7:11" x14ac:dyDescent="0.25">
      <c r="G5981" s="80" t="str">
        <f t="shared" si="93"/>
        <v>-</v>
      </c>
      <c r="K5981" s="298" t="str">
        <f>+CONTACTO!$C$6</f>
        <v>-</v>
      </c>
    </row>
    <row r="5982" spans="7:11" x14ac:dyDescent="0.25">
      <c r="G5982" s="80" t="str">
        <f t="shared" si="93"/>
        <v>-</v>
      </c>
      <c r="K5982" s="298" t="str">
        <f>+CONTACTO!$C$6</f>
        <v>-</v>
      </c>
    </row>
    <row r="5983" spans="7:11" x14ac:dyDescent="0.25">
      <c r="G5983" s="80" t="str">
        <f t="shared" si="93"/>
        <v>-</v>
      </c>
      <c r="K5983" s="298" t="str">
        <f>+CONTACTO!$C$6</f>
        <v>-</v>
      </c>
    </row>
    <row r="5984" spans="7:11" x14ac:dyDescent="0.25">
      <c r="G5984" s="80" t="str">
        <f t="shared" si="93"/>
        <v>-</v>
      </c>
      <c r="K5984" s="298" t="str">
        <f>+CONTACTO!$C$6</f>
        <v>-</v>
      </c>
    </row>
    <row r="5985" spans="7:11" x14ac:dyDescent="0.25">
      <c r="G5985" s="80" t="str">
        <f t="shared" si="93"/>
        <v>-</v>
      </c>
      <c r="K5985" s="298" t="str">
        <f>+CONTACTO!$C$6</f>
        <v>-</v>
      </c>
    </row>
    <row r="5986" spans="7:11" x14ac:dyDescent="0.25">
      <c r="G5986" s="80" t="str">
        <f t="shared" si="93"/>
        <v>-</v>
      </c>
      <c r="K5986" s="298" t="str">
        <f>+CONTACTO!$C$6</f>
        <v>-</v>
      </c>
    </row>
    <row r="5987" spans="7:11" x14ac:dyDescent="0.25">
      <c r="G5987" s="80" t="str">
        <f t="shared" si="93"/>
        <v>-</v>
      </c>
      <c r="K5987" s="298" t="str">
        <f>+CONTACTO!$C$6</f>
        <v>-</v>
      </c>
    </row>
    <row r="5988" spans="7:11" x14ac:dyDescent="0.25">
      <c r="G5988" s="80" t="str">
        <f t="shared" si="93"/>
        <v>-</v>
      </c>
      <c r="K5988" s="298" t="str">
        <f>+CONTACTO!$C$6</f>
        <v>-</v>
      </c>
    </row>
    <row r="5989" spans="7:11" x14ac:dyDescent="0.25">
      <c r="G5989" s="80" t="str">
        <f t="shared" si="93"/>
        <v>-</v>
      </c>
      <c r="K5989" s="298" t="str">
        <f>+CONTACTO!$C$6</f>
        <v>-</v>
      </c>
    </row>
    <row r="5990" spans="7:11" x14ac:dyDescent="0.25">
      <c r="G5990" s="80" t="str">
        <f t="shared" si="93"/>
        <v>-</v>
      </c>
      <c r="K5990" s="298" t="str">
        <f>+CONTACTO!$C$6</f>
        <v>-</v>
      </c>
    </row>
    <row r="5991" spans="7:11" x14ac:dyDescent="0.25">
      <c r="G5991" s="80" t="str">
        <f t="shared" si="93"/>
        <v>-</v>
      </c>
      <c r="K5991" s="298" t="str">
        <f>+CONTACTO!$C$6</f>
        <v>-</v>
      </c>
    </row>
    <row r="5992" spans="7:11" x14ac:dyDescent="0.25">
      <c r="G5992" s="80" t="str">
        <f t="shared" si="93"/>
        <v>-</v>
      </c>
      <c r="K5992" s="298" t="str">
        <f>+CONTACTO!$C$6</f>
        <v>-</v>
      </c>
    </row>
    <row r="5993" spans="7:11" x14ac:dyDescent="0.25">
      <c r="G5993" s="80" t="str">
        <f t="shared" si="93"/>
        <v>-</v>
      </c>
      <c r="K5993" s="298" t="str">
        <f>+CONTACTO!$C$6</f>
        <v>-</v>
      </c>
    </row>
    <row r="5994" spans="7:11" x14ac:dyDescent="0.25">
      <c r="G5994" s="80" t="str">
        <f t="shared" si="93"/>
        <v>-</v>
      </c>
      <c r="K5994" s="298" t="str">
        <f>+CONTACTO!$C$6</f>
        <v>-</v>
      </c>
    </row>
    <row r="5995" spans="7:11" x14ac:dyDescent="0.25">
      <c r="G5995" s="80" t="str">
        <f t="shared" si="93"/>
        <v>-</v>
      </c>
      <c r="K5995" s="298" t="str">
        <f>+CONTACTO!$C$6</f>
        <v>-</v>
      </c>
    </row>
    <row r="5996" spans="7:11" x14ac:dyDescent="0.25">
      <c r="G5996" s="80" t="str">
        <f t="shared" si="93"/>
        <v>-</v>
      </c>
      <c r="K5996" s="298" t="str">
        <f>+CONTACTO!$C$6</f>
        <v>-</v>
      </c>
    </row>
    <row r="5997" spans="7:11" x14ac:dyDescent="0.25">
      <c r="G5997" s="80" t="str">
        <f t="shared" si="93"/>
        <v>-</v>
      </c>
      <c r="K5997" s="298" t="str">
        <f>+CONTACTO!$C$6</f>
        <v>-</v>
      </c>
    </row>
    <row r="5998" spans="7:11" x14ac:dyDescent="0.25">
      <c r="G5998" s="80" t="str">
        <f t="shared" si="93"/>
        <v>-</v>
      </c>
      <c r="K5998" s="298" t="str">
        <f>+CONTACTO!$C$6</f>
        <v>-</v>
      </c>
    </row>
    <row r="5999" spans="7:11" x14ac:dyDescent="0.25">
      <c r="G5999" s="80" t="str">
        <f t="shared" si="93"/>
        <v>-</v>
      </c>
      <c r="K5999" s="298" t="str">
        <f>+CONTACTO!$C$6</f>
        <v>-</v>
      </c>
    </row>
    <row r="6000" spans="7:11" x14ac:dyDescent="0.25">
      <c r="G6000" s="80" t="str">
        <f t="shared" si="93"/>
        <v>-</v>
      </c>
      <c r="K6000" s="298" t="str">
        <f>+CONTACTO!$C$6</f>
        <v>-</v>
      </c>
    </row>
  </sheetData>
  <sheetProtection algorithmName="SHA-512" hashValue="4ZV01yju4YjcCsYplwx0thrIRPrfuwPY+6ybKfxy5JWA8aF/3vQFGefG+L3bay9kxf4XX4z+4wW/MfZySBQgbw==" saltValue="05C3QelNqNJRcMGv8w8siw==" spinCount="100000" sheet="1" objects="1" scenarios="1"/>
  <conditionalFormatting sqref="I1:I6 I6001:I1048576">
    <cfRule type="timePeriod" dxfId="6" priority="2" timePeriod="yesterday">
      <formula>FLOOR(I1,1)=TODAY()-1</formula>
    </cfRule>
  </conditionalFormatting>
  <conditionalFormatting sqref="I7:I6000">
    <cfRule type="timePeriod" dxfId="5" priority="1" timePeriod="yesterday">
      <formula>FLOOR(I7,1)=TODAY()-1</formula>
    </cfRule>
  </conditionalFormatting>
  <dataValidations count="2">
    <dataValidation type="date" operator="greaterThanOrEqual" allowBlank="1" showInputMessage="1" showErrorMessage="1" sqref="I1:I1048576" xr:uid="{AC23DB80-CB3B-4885-80F1-BBF12C5580A7}">
      <formula1>43891</formula1>
    </dataValidation>
    <dataValidation type="whole" allowBlank="1" showInputMessage="1" showErrorMessage="1" sqref="G1:G1048576" xr:uid="{E18FF697-AC59-4DB9-B60E-E3C48DE7F5FA}">
      <formula1>0</formula1>
      <formula2>10000000000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1AB220B-18C1-499F-864A-4BEC794C5F92}">
          <x14:formula1>
            <xm:f>Hoja1!$A$14:$A$15</xm:f>
          </x14:formula1>
          <xm:sqref>F6:F7890</xm:sqref>
        </x14:dataValidation>
        <x14:dataValidation type="list" allowBlank="1" showInputMessage="1" showErrorMessage="1" xr:uid="{27F9F4E9-5303-45C2-BBC5-01657CE4547C}">
          <x14:formula1>
            <xm:f>Hoja1!$A$21:$A$25</xm:f>
          </x14:formula1>
          <xm:sqref>J6:J6000</xm:sqref>
        </x14:dataValidation>
        <x14:dataValidation type="list" allowBlank="1" showInputMessage="1" showErrorMessage="1" xr:uid="{1A85BAF4-D2E3-4D38-BF14-8E4AAE0D4572}">
          <x14:formula1>
            <xm:f>Hoja1!$A$3:$A$12</xm:f>
          </x14:formula1>
          <xm:sqref>D6:D10893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theme="4" tint="0.59999389629810485"/>
  </sheetPr>
  <dimension ref="A2:K6000"/>
  <sheetViews>
    <sheetView workbookViewId="0">
      <pane ySplit="4" topLeftCell="A5" activePane="bottomLeft" state="frozen"/>
      <selection activeCell="H33" sqref="H33"/>
      <selection pane="bottomLeft"/>
    </sheetView>
  </sheetViews>
  <sheetFormatPr baseColWidth="10" defaultRowHeight="15.75" x14ac:dyDescent="0.25"/>
  <cols>
    <col min="1" max="1" width="10.28515625" style="80" bestFit="1" customWidth="1"/>
    <col min="2" max="2" width="19.42578125" style="74" customWidth="1"/>
    <col min="3" max="3" width="48.85546875" style="78" bestFit="1" customWidth="1"/>
    <col min="4" max="4" width="13.28515625" style="74" bestFit="1" customWidth="1"/>
    <col min="5" max="5" width="13.7109375" style="76" bestFit="1" customWidth="1"/>
    <col min="6" max="6" width="6" style="74" customWidth="1"/>
    <col min="7" max="7" width="15.5703125" style="80" bestFit="1" customWidth="1"/>
    <col min="8" max="8" width="19.140625" style="74" customWidth="1"/>
    <col min="9" max="9" width="42.5703125" style="77" bestFit="1" customWidth="1"/>
    <col min="10" max="10" width="19.140625" style="74" bestFit="1" customWidth="1"/>
    <col min="11" max="11" width="24.42578125" style="80" customWidth="1"/>
    <col min="12" max="16384" width="11.42578125" style="74"/>
  </cols>
  <sheetData>
    <row r="2" spans="1:11" x14ac:dyDescent="0.25">
      <c r="C2" s="75"/>
    </row>
    <row r="4" spans="1:11" ht="9" customHeight="1" thickBot="1" x14ac:dyDescent="0.3"/>
    <row r="5" spans="1:11" s="89" customFormat="1" ht="52.5" customHeight="1" thickBot="1" x14ac:dyDescent="0.3">
      <c r="A5" s="81" t="s">
        <v>240</v>
      </c>
      <c r="B5" s="82" t="s">
        <v>239</v>
      </c>
      <c r="C5" s="86" t="s">
        <v>241</v>
      </c>
      <c r="D5" s="82" t="s">
        <v>878</v>
      </c>
      <c r="E5" s="87" t="s">
        <v>618</v>
      </c>
      <c r="F5" s="82" t="s">
        <v>242</v>
      </c>
      <c r="G5" s="83" t="s">
        <v>619</v>
      </c>
      <c r="H5" s="82" t="s">
        <v>243</v>
      </c>
      <c r="I5" s="88" t="s">
        <v>244</v>
      </c>
      <c r="J5" s="82" t="s">
        <v>245</v>
      </c>
      <c r="K5" s="84" t="s">
        <v>21</v>
      </c>
    </row>
    <row r="6" spans="1:11" x14ac:dyDescent="0.25">
      <c r="G6" s="80" t="str">
        <f>IF(F6="","-",IFERROR(+IF(F6="si",(((E6*19)/100)+E6),E6),"-"))</f>
        <v>-</v>
      </c>
      <c r="K6" s="85" t="str">
        <f>+CONTACTO!$C$6</f>
        <v>-</v>
      </c>
    </row>
    <row r="7" spans="1:11" x14ac:dyDescent="0.25">
      <c r="G7" s="80" t="str">
        <f t="shared" ref="G7:G70" si="0">IF(F7="","-",IFERROR(+IF(F7="si",(((E7*19)/100)+E7),E7),"-"))</f>
        <v>-</v>
      </c>
      <c r="K7" s="85" t="str">
        <f>+CONTACTO!$C$6</f>
        <v>-</v>
      </c>
    </row>
    <row r="8" spans="1:11" x14ac:dyDescent="0.25">
      <c r="G8" s="80" t="str">
        <f t="shared" si="0"/>
        <v>-</v>
      </c>
      <c r="K8" s="85" t="str">
        <f>+CONTACTO!$C$6</f>
        <v>-</v>
      </c>
    </row>
    <row r="9" spans="1:11" x14ac:dyDescent="0.25">
      <c r="G9" s="80" t="str">
        <f t="shared" si="0"/>
        <v>-</v>
      </c>
      <c r="K9" s="85" t="str">
        <f>+CONTACTO!$C$6</f>
        <v>-</v>
      </c>
    </row>
    <row r="10" spans="1:11" x14ac:dyDescent="0.25">
      <c r="G10" s="80" t="str">
        <f t="shared" si="0"/>
        <v>-</v>
      </c>
      <c r="K10" s="85" t="str">
        <f>+CONTACTO!$C$6</f>
        <v>-</v>
      </c>
    </row>
    <row r="11" spans="1:11" x14ac:dyDescent="0.25">
      <c r="G11" s="80" t="str">
        <f t="shared" si="0"/>
        <v>-</v>
      </c>
      <c r="K11" s="85" t="str">
        <f>+CONTACTO!$C$6</f>
        <v>-</v>
      </c>
    </row>
    <row r="12" spans="1:11" x14ac:dyDescent="0.25">
      <c r="G12" s="80" t="str">
        <f t="shared" si="0"/>
        <v>-</v>
      </c>
      <c r="K12" s="85" t="str">
        <f>+CONTACTO!$C$6</f>
        <v>-</v>
      </c>
    </row>
    <row r="13" spans="1:11" x14ac:dyDescent="0.25">
      <c r="G13" s="80" t="str">
        <f t="shared" si="0"/>
        <v>-</v>
      </c>
      <c r="K13" s="85" t="str">
        <f>+CONTACTO!$C$6</f>
        <v>-</v>
      </c>
    </row>
    <row r="14" spans="1:11" x14ac:dyDescent="0.25">
      <c r="G14" s="80" t="str">
        <f t="shared" si="0"/>
        <v>-</v>
      </c>
      <c r="K14" s="85" t="str">
        <f>+CONTACTO!$C$6</f>
        <v>-</v>
      </c>
    </row>
    <row r="15" spans="1:11" x14ac:dyDescent="0.25">
      <c r="G15" s="80" t="str">
        <f t="shared" si="0"/>
        <v>-</v>
      </c>
      <c r="K15" s="85" t="str">
        <f>+CONTACTO!$C$6</f>
        <v>-</v>
      </c>
    </row>
    <row r="16" spans="1:11" x14ac:dyDescent="0.25">
      <c r="G16" s="80" t="str">
        <f t="shared" si="0"/>
        <v>-</v>
      </c>
      <c r="K16" s="85" t="str">
        <f>+CONTACTO!$C$6</f>
        <v>-</v>
      </c>
    </row>
    <row r="17" spans="1:11" x14ac:dyDescent="0.25">
      <c r="G17" s="80" t="str">
        <f t="shared" si="0"/>
        <v>-</v>
      </c>
      <c r="K17" s="85" t="str">
        <f>+CONTACTO!$C$6</f>
        <v>-</v>
      </c>
    </row>
    <row r="18" spans="1:11" x14ac:dyDescent="0.25">
      <c r="G18" s="80" t="str">
        <f t="shared" si="0"/>
        <v>-</v>
      </c>
      <c r="K18" s="85" t="str">
        <f>+CONTACTO!$C$6</f>
        <v>-</v>
      </c>
    </row>
    <row r="19" spans="1:11" s="79" customFormat="1" ht="14.45" customHeight="1" x14ac:dyDescent="0.25">
      <c r="A19" s="80"/>
      <c r="B19" s="74"/>
      <c r="C19" s="78"/>
      <c r="D19" s="74"/>
      <c r="E19" s="76"/>
      <c r="F19" s="74"/>
      <c r="G19" s="80" t="str">
        <f t="shared" si="0"/>
        <v>-</v>
      </c>
      <c r="H19" s="74"/>
      <c r="I19" s="77"/>
      <c r="J19" s="74"/>
      <c r="K19" s="85" t="str">
        <f>+CONTACTO!$C$6</f>
        <v>-</v>
      </c>
    </row>
    <row r="20" spans="1:11" x14ac:dyDescent="0.25">
      <c r="G20" s="80" t="str">
        <f t="shared" si="0"/>
        <v>-</v>
      </c>
      <c r="K20" s="85" t="str">
        <f>+CONTACTO!$C$6</f>
        <v>-</v>
      </c>
    </row>
    <row r="21" spans="1:11" x14ac:dyDescent="0.25">
      <c r="G21" s="80" t="str">
        <f t="shared" si="0"/>
        <v>-</v>
      </c>
      <c r="K21" s="85" t="str">
        <f>+CONTACTO!$C$6</f>
        <v>-</v>
      </c>
    </row>
    <row r="22" spans="1:11" x14ac:dyDescent="0.25">
      <c r="G22" s="80" t="str">
        <f t="shared" si="0"/>
        <v>-</v>
      </c>
      <c r="K22" s="85" t="str">
        <f>+CONTACTO!$C$6</f>
        <v>-</v>
      </c>
    </row>
    <row r="23" spans="1:11" x14ac:dyDescent="0.25">
      <c r="G23" s="80" t="str">
        <f t="shared" si="0"/>
        <v>-</v>
      </c>
      <c r="K23" s="85" t="str">
        <f>+CONTACTO!$C$6</f>
        <v>-</v>
      </c>
    </row>
    <row r="24" spans="1:11" x14ac:dyDescent="0.25">
      <c r="G24" s="80" t="str">
        <f t="shared" si="0"/>
        <v>-</v>
      </c>
      <c r="K24" s="85" t="str">
        <f>+CONTACTO!$C$6</f>
        <v>-</v>
      </c>
    </row>
    <row r="25" spans="1:11" x14ac:dyDescent="0.25">
      <c r="G25" s="80" t="str">
        <f t="shared" si="0"/>
        <v>-</v>
      </c>
      <c r="K25" s="85" t="str">
        <f>+CONTACTO!$C$6</f>
        <v>-</v>
      </c>
    </row>
    <row r="26" spans="1:11" x14ac:dyDescent="0.25">
      <c r="G26" s="80" t="str">
        <f t="shared" si="0"/>
        <v>-</v>
      </c>
      <c r="K26" s="85" t="str">
        <f>+CONTACTO!$C$6</f>
        <v>-</v>
      </c>
    </row>
    <row r="27" spans="1:11" x14ac:dyDescent="0.25">
      <c r="G27" s="80" t="str">
        <f t="shared" si="0"/>
        <v>-</v>
      </c>
      <c r="K27" s="85" t="str">
        <f>+CONTACTO!$C$6</f>
        <v>-</v>
      </c>
    </row>
    <row r="28" spans="1:11" x14ac:dyDescent="0.25">
      <c r="G28" s="80" t="str">
        <f t="shared" si="0"/>
        <v>-</v>
      </c>
      <c r="K28" s="85" t="str">
        <f>+CONTACTO!$C$6</f>
        <v>-</v>
      </c>
    </row>
    <row r="29" spans="1:11" x14ac:dyDescent="0.25">
      <c r="G29" s="80" t="str">
        <f t="shared" si="0"/>
        <v>-</v>
      </c>
      <c r="K29" s="85" t="str">
        <f>+CONTACTO!$C$6</f>
        <v>-</v>
      </c>
    </row>
    <row r="30" spans="1:11" x14ac:dyDescent="0.25">
      <c r="G30" s="80" t="str">
        <f t="shared" si="0"/>
        <v>-</v>
      </c>
      <c r="K30" s="85" t="str">
        <f>+CONTACTO!$C$6</f>
        <v>-</v>
      </c>
    </row>
    <row r="31" spans="1:11" x14ac:dyDescent="0.25">
      <c r="G31" s="80" t="str">
        <f t="shared" si="0"/>
        <v>-</v>
      </c>
      <c r="K31" s="85" t="str">
        <f>+CONTACTO!$C$6</f>
        <v>-</v>
      </c>
    </row>
    <row r="32" spans="1:11" x14ac:dyDescent="0.25">
      <c r="G32" s="80" t="str">
        <f t="shared" si="0"/>
        <v>-</v>
      </c>
      <c r="K32" s="85" t="str">
        <f>+CONTACTO!$C$6</f>
        <v>-</v>
      </c>
    </row>
    <row r="33" spans="7:11" x14ac:dyDescent="0.25">
      <c r="G33" s="80" t="str">
        <f t="shared" si="0"/>
        <v>-</v>
      </c>
      <c r="K33" s="85" t="str">
        <f>+CONTACTO!$C$6</f>
        <v>-</v>
      </c>
    </row>
    <row r="34" spans="7:11" x14ac:dyDescent="0.25">
      <c r="G34" s="80" t="str">
        <f t="shared" si="0"/>
        <v>-</v>
      </c>
      <c r="K34" s="85" t="str">
        <f>+CONTACTO!$C$6</f>
        <v>-</v>
      </c>
    </row>
    <row r="35" spans="7:11" x14ac:dyDescent="0.25">
      <c r="G35" s="80" t="str">
        <f t="shared" si="0"/>
        <v>-</v>
      </c>
      <c r="K35" s="85" t="str">
        <f>+CONTACTO!$C$6</f>
        <v>-</v>
      </c>
    </row>
    <row r="36" spans="7:11" x14ac:dyDescent="0.25">
      <c r="G36" s="80" t="str">
        <f t="shared" si="0"/>
        <v>-</v>
      </c>
      <c r="K36" s="85" t="str">
        <f>+CONTACTO!$C$6</f>
        <v>-</v>
      </c>
    </row>
    <row r="37" spans="7:11" x14ac:dyDescent="0.25">
      <c r="G37" s="80" t="str">
        <f t="shared" si="0"/>
        <v>-</v>
      </c>
      <c r="K37" s="85" t="str">
        <f>+CONTACTO!$C$6</f>
        <v>-</v>
      </c>
    </row>
    <row r="38" spans="7:11" x14ac:dyDescent="0.25">
      <c r="G38" s="80" t="str">
        <f t="shared" si="0"/>
        <v>-</v>
      </c>
      <c r="K38" s="85" t="str">
        <f>+CONTACTO!$C$6</f>
        <v>-</v>
      </c>
    </row>
    <row r="39" spans="7:11" x14ac:dyDescent="0.25">
      <c r="G39" s="80" t="str">
        <f t="shared" si="0"/>
        <v>-</v>
      </c>
      <c r="K39" s="85" t="str">
        <f>+CONTACTO!$C$6</f>
        <v>-</v>
      </c>
    </row>
    <row r="40" spans="7:11" x14ac:dyDescent="0.25">
      <c r="G40" s="80" t="str">
        <f t="shared" si="0"/>
        <v>-</v>
      </c>
      <c r="K40" s="85" t="str">
        <f>+CONTACTO!$C$6</f>
        <v>-</v>
      </c>
    </row>
    <row r="41" spans="7:11" x14ac:dyDescent="0.25">
      <c r="G41" s="80" t="str">
        <f t="shared" si="0"/>
        <v>-</v>
      </c>
      <c r="K41" s="85" t="str">
        <f>+CONTACTO!$C$6</f>
        <v>-</v>
      </c>
    </row>
    <row r="42" spans="7:11" x14ac:dyDescent="0.25">
      <c r="G42" s="80" t="str">
        <f t="shared" si="0"/>
        <v>-</v>
      </c>
      <c r="K42" s="85" t="str">
        <f>+CONTACTO!$C$6</f>
        <v>-</v>
      </c>
    </row>
    <row r="43" spans="7:11" x14ac:dyDescent="0.25">
      <c r="G43" s="80" t="str">
        <f t="shared" si="0"/>
        <v>-</v>
      </c>
      <c r="K43" s="85" t="str">
        <f>+CONTACTO!$C$6</f>
        <v>-</v>
      </c>
    </row>
    <row r="44" spans="7:11" x14ac:dyDescent="0.25">
      <c r="G44" s="80" t="str">
        <f t="shared" si="0"/>
        <v>-</v>
      </c>
      <c r="K44" s="85" t="str">
        <f>+CONTACTO!$C$6</f>
        <v>-</v>
      </c>
    </row>
    <row r="45" spans="7:11" x14ac:dyDescent="0.25">
      <c r="G45" s="80" t="str">
        <f t="shared" si="0"/>
        <v>-</v>
      </c>
      <c r="K45" s="85" t="str">
        <f>+CONTACTO!$C$6</f>
        <v>-</v>
      </c>
    </row>
    <row r="46" spans="7:11" x14ac:dyDescent="0.25">
      <c r="G46" s="80" t="str">
        <f t="shared" si="0"/>
        <v>-</v>
      </c>
      <c r="K46" s="85" t="str">
        <f>+CONTACTO!$C$6</f>
        <v>-</v>
      </c>
    </row>
    <row r="47" spans="7:11" x14ac:dyDescent="0.25">
      <c r="G47" s="80" t="str">
        <f t="shared" si="0"/>
        <v>-</v>
      </c>
      <c r="K47" s="85" t="str">
        <f>+CONTACTO!$C$6</f>
        <v>-</v>
      </c>
    </row>
    <row r="48" spans="7:11" x14ac:dyDescent="0.25">
      <c r="G48" s="80" t="str">
        <f t="shared" si="0"/>
        <v>-</v>
      </c>
      <c r="K48" s="85" t="str">
        <f>+CONTACTO!$C$6</f>
        <v>-</v>
      </c>
    </row>
    <row r="49" spans="7:11" x14ac:dyDescent="0.25">
      <c r="G49" s="80" t="str">
        <f t="shared" si="0"/>
        <v>-</v>
      </c>
      <c r="K49" s="85" t="str">
        <f>+CONTACTO!$C$6</f>
        <v>-</v>
      </c>
    </row>
    <row r="50" spans="7:11" x14ac:dyDescent="0.25">
      <c r="G50" s="80" t="str">
        <f t="shared" si="0"/>
        <v>-</v>
      </c>
      <c r="K50" s="85" t="str">
        <f>+CONTACTO!$C$6</f>
        <v>-</v>
      </c>
    </row>
    <row r="51" spans="7:11" x14ac:dyDescent="0.25">
      <c r="G51" s="80" t="str">
        <f t="shared" si="0"/>
        <v>-</v>
      </c>
      <c r="K51" s="85" t="str">
        <f>+CONTACTO!$C$6</f>
        <v>-</v>
      </c>
    </row>
    <row r="52" spans="7:11" x14ac:dyDescent="0.25">
      <c r="G52" s="80" t="str">
        <f t="shared" si="0"/>
        <v>-</v>
      </c>
      <c r="K52" s="85" t="str">
        <f>+CONTACTO!$C$6</f>
        <v>-</v>
      </c>
    </row>
    <row r="53" spans="7:11" x14ac:dyDescent="0.25">
      <c r="G53" s="80" t="str">
        <f t="shared" si="0"/>
        <v>-</v>
      </c>
      <c r="K53" s="85" t="str">
        <f>+CONTACTO!$C$6</f>
        <v>-</v>
      </c>
    </row>
    <row r="54" spans="7:11" x14ac:dyDescent="0.25">
      <c r="G54" s="80" t="str">
        <f t="shared" si="0"/>
        <v>-</v>
      </c>
      <c r="K54" s="85" t="str">
        <f>+CONTACTO!$C$6</f>
        <v>-</v>
      </c>
    </row>
    <row r="55" spans="7:11" x14ac:dyDescent="0.25">
      <c r="G55" s="80" t="str">
        <f t="shared" si="0"/>
        <v>-</v>
      </c>
      <c r="K55" s="85" t="str">
        <f>+CONTACTO!$C$6</f>
        <v>-</v>
      </c>
    </row>
    <row r="56" spans="7:11" x14ac:dyDescent="0.25">
      <c r="G56" s="80" t="str">
        <f t="shared" si="0"/>
        <v>-</v>
      </c>
      <c r="K56" s="85" t="str">
        <f>+CONTACTO!$C$6</f>
        <v>-</v>
      </c>
    </row>
    <row r="57" spans="7:11" x14ac:dyDescent="0.25">
      <c r="G57" s="80" t="str">
        <f t="shared" si="0"/>
        <v>-</v>
      </c>
      <c r="K57" s="85" t="str">
        <f>+CONTACTO!$C$6</f>
        <v>-</v>
      </c>
    </row>
    <row r="58" spans="7:11" x14ac:dyDescent="0.25">
      <c r="G58" s="80" t="str">
        <f t="shared" si="0"/>
        <v>-</v>
      </c>
      <c r="K58" s="85" t="str">
        <f>+CONTACTO!$C$6</f>
        <v>-</v>
      </c>
    </row>
    <row r="59" spans="7:11" x14ac:dyDescent="0.25">
      <c r="G59" s="80" t="str">
        <f t="shared" si="0"/>
        <v>-</v>
      </c>
      <c r="K59" s="85" t="str">
        <f>+CONTACTO!$C$6</f>
        <v>-</v>
      </c>
    </row>
    <row r="60" spans="7:11" x14ac:dyDescent="0.25">
      <c r="G60" s="80" t="str">
        <f t="shared" si="0"/>
        <v>-</v>
      </c>
      <c r="K60" s="85" t="str">
        <f>+CONTACTO!$C$6</f>
        <v>-</v>
      </c>
    </row>
    <row r="61" spans="7:11" x14ac:dyDescent="0.25">
      <c r="G61" s="80" t="str">
        <f t="shared" si="0"/>
        <v>-</v>
      </c>
      <c r="K61" s="85" t="str">
        <f>+CONTACTO!$C$6</f>
        <v>-</v>
      </c>
    </row>
    <row r="62" spans="7:11" x14ac:dyDescent="0.25">
      <c r="G62" s="80" t="str">
        <f t="shared" si="0"/>
        <v>-</v>
      </c>
      <c r="K62" s="85" t="str">
        <f>+CONTACTO!$C$6</f>
        <v>-</v>
      </c>
    </row>
    <row r="63" spans="7:11" x14ac:dyDescent="0.25">
      <c r="G63" s="80" t="str">
        <f t="shared" si="0"/>
        <v>-</v>
      </c>
      <c r="K63" s="85" t="str">
        <f>+CONTACTO!$C$6</f>
        <v>-</v>
      </c>
    </row>
    <row r="64" spans="7:11" x14ac:dyDescent="0.25">
      <c r="G64" s="80" t="str">
        <f t="shared" si="0"/>
        <v>-</v>
      </c>
      <c r="K64" s="85" t="str">
        <f>+CONTACTO!$C$6</f>
        <v>-</v>
      </c>
    </row>
    <row r="65" spans="7:11" x14ac:dyDescent="0.25">
      <c r="G65" s="80" t="str">
        <f t="shared" si="0"/>
        <v>-</v>
      </c>
      <c r="K65" s="85" t="str">
        <f>+CONTACTO!$C$6</f>
        <v>-</v>
      </c>
    </row>
    <row r="66" spans="7:11" x14ac:dyDescent="0.25">
      <c r="G66" s="80" t="str">
        <f t="shared" si="0"/>
        <v>-</v>
      </c>
      <c r="K66" s="85" t="str">
        <f>+CONTACTO!$C$6</f>
        <v>-</v>
      </c>
    </row>
    <row r="67" spans="7:11" x14ac:dyDescent="0.25">
      <c r="G67" s="80" t="str">
        <f t="shared" si="0"/>
        <v>-</v>
      </c>
      <c r="K67" s="85" t="str">
        <f>+CONTACTO!$C$6</f>
        <v>-</v>
      </c>
    </row>
    <row r="68" spans="7:11" x14ac:dyDescent="0.25">
      <c r="G68" s="80" t="str">
        <f t="shared" si="0"/>
        <v>-</v>
      </c>
      <c r="K68" s="85" t="str">
        <f>+CONTACTO!$C$6</f>
        <v>-</v>
      </c>
    </row>
    <row r="69" spans="7:11" x14ac:dyDescent="0.25">
      <c r="G69" s="80" t="str">
        <f t="shared" si="0"/>
        <v>-</v>
      </c>
      <c r="K69" s="85" t="str">
        <f>+CONTACTO!$C$6</f>
        <v>-</v>
      </c>
    </row>
    <row r="70" spans="7:11" x14ac:dyDescent="0.25">
      <c r="G70" s="80" t="str">
        <f t="shared" si="0"/>
        <v>-</v>
      </c>
      <c r="K70" s="85" t="str">
        <f>+CONTACTO!$C$6</f>
        <v>-</v>
      </c>
    </row>
    <row r="71" spans="7:11" x14ac:dyDescent="0.25">
      <c r="G71" s="80" t="str">
        <f t="shared" ref="G71:G134" si="1">IF(F71="","-",IFERROR(+IF(F71="si",(((E71*19)/100)+E71),E71),"-"))</f>
        <v>-</v>
      </c>
      <c r="K71" s="85" t="str">
        <f>+CONTACTO!$C$6</f>
        <v>-</v>
      </c>
    </row>
    <row r="72" spans="7:11" x14ac:dyDescent="0.25">
      <c r="G72" s="80" t="str">
        <f t="shared" si="1"/>
        <v>-</v>
      </c>
      <c r="K72" s="85" t="str">
        <f>+CONTACTO!$C$6</f>
        <v>-</v>
      </c>
    </row>
    <row r="73" spans="7:11" x14ac:dyDescent="0.25">
      <c r="G73" s="80" t="str">
        <f t="shared" si="1"/>
        <v>-</v>
      </c>
      <c r="K73" s="85" t="str">
        <f>+CONTACTO!$C$6</f>
        <v>-</v>
      </c>
    </row>
    <row r="74" spans="7:11" x14ac:dyDescent="0.25">
      <c r="G74" s="80" t="str">
        <f t="shared" si="1"/>
        <v>-</v>
      </c>
      <c r="K74" s="85" t="str">
        <f>+CONTACTO!$C$6</f>
        <v>-</v>
      </c>
    </row>
    <row r="75" spans="7:11" x14ac:dyDescent="0.25">
      <c r="G75" s="80" t="str">
        <f t="shared" si="1"/>
        <v>-</v>
      </c>
      <c r="K75" s="85" t="str">
        <f>+CONTACTO!$C$6</f>
        <v>-</v>
      </c>
    </row>
    <row r="76" spans="7:11" x14ac:dyDescent="0.25">
      <c r="G76" s="80" t="str">
        <f t="shared" si="1"/>
        <v>-</v>
      </c>
      <c r="K76" s="85" t="str">
        <f>+CONTACTO!$C$6</f>
        <v>-</v>
      </c>
    </row>
    <row r="77" spans="7:11" x14ac:dyDescent="0.25">
      <c r="G77" s="80" t="str">
        <f t="shared" si="1"/>
        <v>-</v>
      </c>
      <c r="K77" s="85" t="str">
        <f>+CONTACTO!$C$6</f>
        <v>-</v>
      </c>
    </row>
    <row r="78" spans="7:11" x14ac:dyDescent="0.25">
      <c r="G78" s="80" t="str">
        <f t="shared" si="1"/>
        <v>-</v>
      </c>
      <c r="K78" s="85" t="str">
        <f>+CONTACTO!$C$6</f>
        <v>-</v>
      </c>
    </row>
    <row r="79" spans="7:11" x14ac:dyDescent="0.25">
      <c r="G79" s="80" t="str">
        <f t="shared" si="1"/>
        <v>-</v>
      </c>
      <c r="K79" s="85" t="str">
        <f>+CONTACTO!$C$6</f>
        <v>-</v>
      </c>
    </row>
    <row r="80" spans="7:11" x14ac:dyDescent="0.25">
      <c r="G80" s="80" t="str">
        <f t="shared" si="1"/>
        <v>-</v>
      </c>
      <c r="K80" s="85" t="str">
        <f>+CONTACTO!$C$6</f>
        <v>-</v>
      </c>
    </row>
    <row r="81" spans="7:11" x14ac:dyDescent="0.25">
      <c r="G81" s="80" t="str">
        <f t="shared" si="1"/>
        <v>-</v>
      </c>
      <c r="K81" s="85" t="str">
        <f>+CONTACTO!$C$6</f>
        <v>-</v>
      </c>
    </row>
    <row r="82" spans="7:11" x14ac:dyDescent="0.25">
      <c r="G82" s="80" t="str">
        <f t="shared" si="1"/>
        <v>-</v>
      </c>
      <c r="K82" s="85" t="str">
        <f>+CONTACTO!$C$6</f>
        <v>-</v>
      </c>
    </row>
    <row r="83" spans="7:11" x14ac:dyDescent="0.25">
      <c r="G83" s="80" t="str">
        <f t="shared" si="1"/>
        <v>-</v>
      </c>
      <c r="K83" s="85" t="str">
        <f>+CONTACTO!$C$6</f>
        <v>-</v>
      </c>
    </row>
    <row r="84" spans="7:11" x14ac:dyDescent="0.25">
      <c r="G84" s="80" t="str">
        <f t="shared" si="1"/>
        <v>-</v>
      </c>
      <c r="K84" s="85" t="str">
        <f>+CONTACTO!$C$6</f>
        <v>-</v>
      </c>
    </row>
    <row r="85" spans="7:11" x14ac:dyDescent="0.25">
      <c r="G85" s="80" t="str">
        <f t="shared" si="1"/>
        <v>-</v>
      </c>
      <c r="K85" s="85" t="str">
        <f>+CONTACTO!$C$6</f>
        <v>-</v>
      </c>
    </row>
    <row r="86" spans="7:11" x14ac:dyDescent="0.25">
      <c r="G86" s="80" t="str">
        <f t="shared" si="1"/>
        <v>-</v>
      </c>
      <c r="K86" s="85" t="str">
        <f>+CONTACTO!$C$6</f>
        <v>-</v>
      </c>
    </row>
    <row r="87" spans="7:11" x14ac:dyDescent="0.25">
      <c r="G87" s="80" t="str">
        <f t="shared" si="1"/>
        <v>-</v>
      </c>
      <c r="K87" s="85" t="str">
        <f>+CONTACTO!$C$6</f>
        <v>-</v>
      </c>
    </row>
    <row r="88" spans="7:11" x14ac:dyDescent="0.25">
      <c r="G88" s="80" t="str">
        <f t="shared" si="1"/>
        <v>-</v>
      </c>
      <c r="K88" s="85" t="str">
        <f>+CONTACTO!$C$6</f>
        <v>-</v>
      </c>
    </row>
    <row r="89" spans="7:11" x14ac:dyDescent="0.25">
      <c r="G89" s="80" t="str">
        <f t="shared" si="1"/>
        <v>-</v>
      </c>
      <c r="K89" s="85" t="str">
        <f>+CONTACTO!$C$6</f>
        <v>-</v>
      </c>
    </row>
    <row r="90" spans="7:11" x14ac:dyDescent="0.25">
      <c r="G90" s="80" t="str">
        <f t="shared" si="1"/>
        <v>-</v>
      </c>
      <c r="K90" s="85" t="str">
        <f>+CONTACTO!$C$6</f>
        <v>-</v>
      </c>
    </row>
    <row r="91" spans="7:11" x14ac:dyDescent="0.25">
      <c r="G91" s="80" t="str">
        <f t="shared" si="1"/>
        <v>-</v>
      </c>
      <c r="K91" s="85" t="str">
        <f>+CONTACTO!$C$6</f>
        <v>-</v>
      </c>
    </row>
    <row r="92" spans="7:11" x14ac:dyDescent="0.25">
      <c r="G92" s="80" t="str">
        <f t="shared" si="1"/>
        <v>-</v>
      </c>
      <c r="K92" s="85" t="str">
        <f>+CONTACTO!$C$6</f>
        <v>-</v>
      </c>
    </row>
    <row r="93" spans="7:11" x14ac:dyDescent="0.25">
      <c r="G93" s="80" t="str">
        <f t="shared" si="1"/>
        <v>-</v>
      </c>
      <c r="K93" s="85" t="str">
        <f>+CONTACTO!$C$6</f>
        <v>-</v>
      </c>
    </row>
    <row r="94" spans="7:11" x14ac:dyDescent="0.25">
      <c r="G94" s="80" t="str">
        <f t="shared" si="1"/>
        <v>-</v>
      </c>
      <c r="K94" s="85" t="str">
        <f>+CONTACTO!$C$6</f>
        <v>-</v>
      </c>
    </row>
    <row r="95" spans="7:11" x14ac:dyDescent="0.25">
      <c r="G95" s="80" t="str">
        <f t="shared" si="1"/>
        <v>-</v>
      </c>
      <c r="K95" s="85" t="str">
        <f>+CONTACTO!$C$6</f>
        <v>-</v>
      </c>
    </row>
    <row r="96" spans="7:11" x14ac:dyDescent="0.25">
      <c r="G96" s="80" t="str">
        <f t="shared" si="1"/>
        <v>-</v>
      </c>
      <c r="K96" s="85" t="str">
        <f>+CONTACTO!$C$6</f>
        <v>-</v>
      </c>
    </row>
    <row r="97" spans="7:11" x14ac:dyDescent="0.25">
      <c r="G97" s="80" t="str">
        <f t="shared" si="1"/>
        <v>-</v>
      </c>
      <c r="K97" s="85" t="str">
        <f>+CONTACTO!$C$6</f>
        <v>-</v>
      </c>
    </row>
    <row r="98" spans="7:11" x14ac:dyDescent="0.25">
      <c r="G98" s="80" t="str">
        <f t="shared" si="1"/>
        <v>-</v>
      </c>
      <c r="K98" s="85" t="str">
        <f>+CONTACTO!$C$6</f>
        <v>-</v>
      </c>
    </row>
    <row r="99" spans="7:11" x14ac:dyDescent="0.25">
      <c r="G99" s="80" t="str">
        <f t="shared" si="1"/>
        <v>-</v>
      </c>
      <c r="K99" s="85" t="str">
        <f>+CONTACTO!$C$6</f>
        <v>-</v>
      </c>
    </row>
    <row r="100" spans="7:11" x14ac:dyDescent="0.25">
      <c r="G100" s="80" t="str">
        <f t="shared" si="1"/>
        <v>-</v>
      </c>
      <c r="K100" s="85" t="str">
        <f>+CONTACTO!$C$6</f>
        <v>-</v>
      </c>
    </row>
    <row r="101" spans="7:11" x14ac:dyDescent="0.25">
      <c r="G101" s="80" t="str">
        <f t="shared" si="1"/>
        <v>-</v>
      </c>
      <c r="K101" s="85" t="str">
        <f>+CONTACTO!$C$6</f>
        <v>-</v>
      </c>
    </row>
    <row r="102" spans="7:11" x14ac:dyDescent="0.25">
      <c r="G102" s="80" t="str">
        <f t="shared" si="1"/>
        <v>-</v>
      </c>
      <c r="K102" s="85" t="str">
        <f>+CONTACTO!$C$6</f>
        <v>-</v>
      </c>
    </row>
    <row r="103" spans="7:11" x14ac:dyDescent="0.25">
      <c r="G103" s="80" t="str">
        <f t="shared" si="1"/>
        <v>-</v>
      </c>
      <c r="K103" s="85" t="str">
        <f>+CONTACTO!$C$6</f>
        <v>-</v>
      </c>
    </row>
    <row r="104" spans="7:11" x14ac:dyDescent="0.25">
      <c r="G104" s="80" t="str">
        <f t="shared" si="1"/>
        <v>-</v>
      </c>
      <c r="K104" s="85" t="str">
        <f>+CONTACTO!$C$6</f>
        <v>-</v>
      </c>
    </row>
    <row r="105" spans="7:11" x14ac:dyDescent="0.25">
      <c r="G105" s="80" t="str">
        <f t="shared" si="1"/>
        <v>-</v>
      </c>
      <c r="K105" s="85" t="str">
        <f>+CONTACTO!$C$6</f>
        <v>-</v>
      </c>
    </row>
    <row r="106" spans="7:11" x14ac:dyDescent="0.25">
      <c r="G106" s="80" t="str">
        <f t="shared" si="1"/>
        <v>-</v>
      </c>
      <c r="K106" s="85" t="str">
        <f>+CONTACTO!$C$6</f>
        <v>-</v>
      </c>
    </row>
    <row r="107" spans="7:11" x14ac:dyDescent="0.25">
      <c r="G107" s="80" t="str">
        <f t="shared" si="1"/>
        <v>-</v>
      </c>
      <c r="K107" s="85" t="str">
        <f>+CONTACTO!$C$6</f>
        <v>-</v>
      </c>
    </row>
    <row r="108" spans="7:11" x14ac:dyDescent="0.25">
      <c r="G108" s="80" t="str">
        <f t="shared" si="1"/>
        <v>-</v>
      </c>
      <c r="K108" s="85" t="str">
        <f>+CONTACTO!$C$6</f>
        <v>-</v>
      </c>
    </row>
    <row r="109" spans="7:11" x14ac:dyDescent="0.25">
      <c r="G109" s="80" t="str">
        <f t="shared" si="1"/>
        <v>-</v>
      </c>
      <c r="K109" s="85" t="str">
        <f>+CONTACTO!$C$6</f>
        <v>-</v>
      </c>
    </row>
    <row r="110" spans="7:11" x14ac:dyDescent="0.25">
      <c r="G110" s="80" t="str">
        <f t="shared" si="1"/>
        <v>-</v>
      </c>
      <c r="K110" s="85" t="str">
        <f>+CONTACTO!$C$6</f>
        <v>-</v>
      </c>
    </row>
    <row r="111" spans="7:11" x14ac:dyDescent="0.25">
      <c r="G111" s="80" t="str">
        <f t="shared" si="1"/>
        <v>-</v>
      </c>
      <c r="K111" s="85" t="str">
        <f>+CONTACTO!$C$6</f>
        <v>-</v>
      </c>
    </row>
    <row r="112" spans="7:11" x14ac:dyDescent="0.25">
      <c r="G112" s="80" t="str">
        <f t="shared" si="1"/>
        <v>-</v>
      </c>
      <c r="K112" s="85" t="str">
        <f>+CONTACTO!$C$6</f>
        <v>-</v>
      </c>
    </row>
    <row r="113" spans="7:11" x14ac:dyDescent="0.25">
      <c r="G113" s="80" t="str">
        <f t="shared" si="1"/>
        <v>-</v>
      </c>
      <c r="K113" s="85" t="str">
        <f>+CONTACTO!$C$6</f>
        <v>-</v>
      </c>
    </row>
    <row r="114" spans="7:11" x14ac:dyDescent="0.25">
      <c r="G114" s="80" t="str">
        <f t="shared" si="1"/>
        <v>-</v>
      </c>
      <c r="K114" s="85" t="str">
        <f>+CONTACTO!$C$6</f>
        <v>-</v>
      </c>
    </row>
    <row r="115" spans="7:11" x14ac:dyDescent="0.25">
      <c r="G115" s="80" t="str">
        <f t="shared" si="1"/>
        <v>-</v>
      </c>
      <c r="K115" s="85" t="str">
        <f>+CONTACTO!$C$6</f>
        <v>-</v>
      </c>
    </row>
    <row r="116" spans="7:11" x14ac:dyDescent="0.25">
      <c r="G116" s="80" t="str">
        <f t="shared" si="1"/>
        <v>-</v>
      </c>
      <c r="K116" s="85" t="str">
        <f>+CONTACTO!$C$6</f>
        <v>-</v>
      </c>
    </row>
    <row r="117" spans="7:11" x14ac:dyDescent="0.25">
      <c r="G117" s="80" t="str">
        <f t="shared" si="1"/>
        <v>-</v>
      </c>
      <c r="K117" s="85" t="str">
        <f>+CONTACTO!$C$6</f>
        <v>-</v>
      </c>
    </row>
    <row r="118" spans="7:11" x14ac:dyDescent="0.25">
      <c r="G118" s="80" t="str">
        <f t="shared" si="1"/>
        <v>-</v>
      </c>
      <c r="K118" s="85" t="str">
        <f>+CONTACTO!$C$6</f>
        <v>-</v>
      </c>
    </row>
    <row r="119" spans="7:11" x14ac:dyDescent="0.25">
      <c r="G119" s="80" t="str">
        <f t="shared" si="1"/>
        <v>-</v>
      </c>
      <c r="K119" s="85" t="str">
        <f>+CONTACTO!$C$6</f>
        <v>-</v>
      </c>
    </row>
    <row r="120" spans="7:11" x14ac:dyDescent="0.25">
      <c r="G120" s="80" t="str">
        <f t="shared" si="1"/>
        <v>-</v>
      </c>
      <c r="K120" s="85" t="str">
        <f>+CONTACTO!$C$6</f>
        <v>-</v>
      </c>
    </row>
    <row r="121" spans="7:11" x14ac:dyDescent="0.25">
      <c r="G121" s="80" t="str">
        <f t="shared" si="1"/>
        <v>-</v>
      </c>
      <c r="K121" s="85" t="str">
        <f>+CONTACTO!$C$6</f>
        <v>-</v>
      </c>
    </row>
    <row r="122" spans="7:11" x14ac:dyDescent="0.25">
      <c r="G122" s="80" t="str">
        <f t="shared" si="1"/>
        <v>-</v>
      </c>
      <c r="K122" s="85" t="str">
        <f>+CONTACTO!$C$6</f>
        <v>-</v>
      </c>
    </row>
    <row r="123" spans="7:11" x14ac:dyDescent="0.25">
      <c r="G123" s="80" t="str">
        <f t="shared" si="1"/>
        <v>-</v>
      </c>
      <c r="K123" s="85" t="str">
        <f>+CONTACTO!$C$6</f>
        <v>-</v>
      </c>
    </row>
    <row r="124" spans="7:11" x14ac:dyDescent="0.25">
      <c r="G124" s="80" t="str">
        <f t="shared" si="1"/>
        <v>-</v>
      </c>
      <c r="K124" s="85" t="str">
        <f>+CONTACTO!$C$6</f>
        <v>-</v>
      </c>
    </row>
    <row r="125" spans="7:11" x14ac:dyDescent="0.25">
      <c r="G125" s="80" t="str">
        <f t="shared" si="1"/>
        <v>-</v>
      </c>
      <c r="K125" s="85" t="str">
        <f>+CONTACTO!$C$6</f>
        <v>-</v>
      </c>
    </row>
    <row r="126" spans="7:11" x14ac:dyDescent="0.25">
      <c r="G126" s="80" t="str">
        <f t="shared" si="1"/>
        <v>-</v>
      </c>
      <c r="K126" s="85" t="str">
        <f>+CONTACTO!$C$6</f>
        <v>-</v>
      </c>
    </row>
    <row r="127" spans="7:11" x14ac:dyDescent="0.25">
      <c r="G127" s="80" t="str">
        <f t="shared" si="1"/>
        <v>-</v>
      </c>
      <c r="K127" s="85" t="str">
        <f>+CONTACTO!$C$6</f>
        <v>-</v>
      </c>
    </row>
    <row r="128" spans="7:11" x14ac:dyDescent="0.25">
      <c r="G128" s="80" t="str">
        <f t="shared" si="1"/>
        <v>-</v>
      </c>
      <c r="K128" s="85" t="str">
        <f>+CONTACTO!$C$6</f>
        <v>-</v>
      </c>
    </row>
    <row r="129" spans="7:11" x14ac:dyDescent="0.25">
      <c r="G129" s="80" t="str">
        <f t="shared" si="1"/>
        <v>-</v>
      </c>
      <c r="K129" s="85" t="str">
        <f>+CONTACTO!$C$6</f>
        <v>-</v>
      </c>
    </row>
    <row r="130" spans="7:11" x14ac:dyDescent="0.25">
      <c r="G130" s="80" t="str">
        <f t="shared" si="1"/>
        <v>-</v>
      </c>
      <c r="K130" s="85" t="str">
        <f>+CONTACTO!$C$6</f>
        <v>-</v>
      </c>
    </row>
    <row r="131" spans="7:11" x14ac:dyDescent="0.25">
      <c r="G131" s="80" t="str">
        <f t="shared" si="1"/>
        <v>-</v>
      </c>
      <c r="K131" s="85" t="str">
        <f>+CONTACTO!$C$6</f>
        <v>-</v>
      </c>
    </row>
    <row r="132" spans="7:11" x14ac:dyDescent="0.25">
      <c r="G132" s="80" t="str">
        <f t="shared" si="1"/>
        <v>-</v>
      </c>
      <c r="K132" s="85" t="str">
        <f>+CONTACTO!$C$6</f>
        <v>-</v>
      </c>
    </row>
    <row r="133" spans="7:11" x14ac:dyDescent="0.25">
      <c r="G133" s="80" t="str">
        <f t="shared" si="1"/>
        <v>-</v>
      </c>
      <c r="K133" s="85" t="str">
        <f>+CONTACTO!$C$6</f>
        <v>-</v>
      </c>
    </row>
    <row r="134" spans="7:11" x14ac:dyDescent="0.25">
      <c r="G134" s="80" t="str">
        <f t="shared" si="1"/>
        <v>-</v>
      </c>
      <c r="K134" s="85" t="str">
        <f>+CONTACTO!$C$6</f>
        <v>-</v>
      </c>
    </row>
    <row r="135" spans="7:11" x14ac:dyDescent="0.25">
      <c r="G135" s="80" t="str">
        <f t="shared" ref="G135:G198" si="2">IF(F135="","-",IFERROR(+IF(F135="si",(((E135*19)/100)+E135),E135),"-"))</f>
        <v>-</v>
      </c>
      <c r="K135" s="85" t="str">
        <f>+CONTACTO!$C$6</f>
        <v>-</v>
      </c>
    </row>
    <row r="136" spans="7:11" x14ac:dyDescent="0.25">
      <c r="G136" s="80" t="str">
        <f t="shared" si="2"/>
        <v>-</v>
      </c>
      <c r="K136" s="85" t="str">
        <f>+CONTACTO!$C$6</f>
        <v>-</v>
      </c>
    </row>
    <row r="137" spans="7:11" x14ac:dyDescent="0.25">
      <c r="G137" s="80" t="str">
        <f t="shared" si="2"/>
        <v>-</v>
      </c>
      <c r="K137" s="85" t="str">
        <f>+CONTACTO!$C$6</f>
        <v>-</v>
      </c>
    </row>
    <row r="138" spans="7:11" x14ac:dyDescent="0.25">
      <c r="G138" s="80" t="str">
        <f t="shared" si="2"/>
        <v>-</v>
      </c>
      <c r="K138" s="85" t="str">
        <f>+CONTACTO!$C$6</f>
        <v>-</v>
      </c>
    </row>
    <row r="139" spans="7:11" x14ac:dyDescent="0.25">
      <c r="G139" s="80" t="str">
        <f t="shared" si="2"/>
        <v>-</v>
      </c>
      <c r="K139" s="85" t="str">
        <f>+CONTACTO!$C$6</f>
        <v>-</v>
      </c>
    </row>
    <row r="140" spans="7:11" x14ac:dyDescent="0.25">
      <c r="G140" s="80" t="str">
        <f t="shared" si="2"/>
        <v>-</v>
      </c>
      <c r="K140" s="85" t="str">
        <f>+CONTACTO!$C$6</f>
        <v>-</v>
      </c>
    </row>
    <row r="141" spans="7:11" x14ac:dyDescent="0.25">
      <c r="G141" s="80" t="str">
        <f t="shared" si="2"/>
        <v>-</v>
      </c>
      <c r="K141" s="85" t="str">
        <f>+CONTACTO!$C$6</f>
        <v>-</v>
      </c>
    </row>
    <row r="142" spans="7:11" x14ac:dyDescent="0.25">
      <c r="G142" s="80" t="str">
        <f t="shared" si="2"/>
        <v>-</v>
      </c>
      <c r="K142" s="85" t="str">
        <f>+CONTACTO!$C$6</f>
        <v>-</v>
      </c>
    </row>
    <row r="143" spans="7:11" x14ac:dyDescent="0.25">
      <c r="G143" s="80" t="str">
        <f t="shared" si="2"/>
        <v>-</v>
      </c>
      <c r="K143" s="85" t="str">
        <f>+CONTACTO!$C$6</f>
        <v>-</v>
      </c>
    </row>
    <row r="144" spans="7:11" x14ac:dyDescent="0.25">
      <c r="G144" s="80" t="str">
        <f t="shared" si="2"/>
        <v>-</v>
      </c>
      <c r="K144" s="85" t="str">
        <f>+CONTACTO!$C$6</f>
        <v>-</v>
      </c>
    </row>
    <row r="145" spans="7:11" x14ac:dyDescent="0.25">
      <c r="G145" s="80" t="str">
        <f t="shared" si="2"/>
        <v>-</v>
      </c>
      <c r="K145" s="85" t="str">
        <f>+CONTACTO!$C$6</f>
        <v>-</v>
      </c>
    </row>
    <row r="146" spans="7:11" x14ac:dyDescent="0.25">
      <c r="G146" s="80" t="str">
        <f t="shared" si="2"/>
        <v>-</v>
      </c>
      <c r="K146" s="85" t="str">
        <f>+CONTACTO!$C$6</f>
        <v>-</v>
      </c>
    </row>
    <row r="147" spans="7:11" x14ac:dyDescent="0.25">
      <c r="G147" s="80" t="str">
        <f t="shared" si="2"/>
        <v>-</v>
      </c>
      <c r="K147" s="85" t="str">
        <f>+CONTACTO!$C$6</f>
        <v>-</v>
      </c>
    </row>
    <row r="148" spans="7:11" x14ac:dyDescent="0.25">
      <c r="G148" s="80" t="str">
        <f t="shared" si="2"/>
        <v>-</v>
      </c>
      <c r="K148" s="85" t="str">
        <f>+CONTACTO!$C$6</f>
        <v>-</v>
      </c>
    </row>
    <row r="149" spans="7:11" x14ac:dyDescent="0.25">
      <c r="G149" s="80" t="str">
        <f t="shared" si="2"/>
        <v>-</v>
      </c>
      <c r="K149" s="85" t="str">
        <f>+CONTACTO!$C$6</f>
        <v>-</v>
      </c>
    </row>
    <row r="150" spans="7:11" x14ac:dyDescent="0.25">
      <c r="G150" s="80" t="str">
        <f t="shared" si="2"/>
        <v>-</v>
      </c>
      <c r="K150" s="85" t="str">
        <f>+CONTACTO!$C$6</f>
        <v>-</v>
      </c>
    </row>
    <row r="151" spans="7:11" x14ac:dyDescent="0.25">
      <c r="G151" s="80" t="str">
        <f t="shared" si="2"/>
        <v>-</v>
      </c>
      <c r="K151" s="85" t="str">
        <f>+CONTACTO!$C$6</f>
        <v>-</v>
      </c>
    </row>
    <row r="152" spans="7:11" x14ac:dyDescent="0.25">
      <c r="G152" s="80" t="str">
        <f t="shared" si="2"/>
        <v>-</v>
      </c>
      <c r="K152" s="85" t="str">
        <f>+CONTACTO!$C$6</f>
        <v>-</v>
      </c>
    </row>
    <row r="153" spans="7:11" x14ac:dyDescent="0.25">
      <c r="G153" s="80" t="str">
        <f t="shared" si="2"/>
        <v>-</v>
      </c>
      <c r="K153" s="85" t="str">
        <f>+CONTACTO!$C$6</f>
        <v>-</v>
      </c>
    </row>
    <row r="154" spans="7:11" x14ac:dyDescent="0.25">
      <c r="G154" s="80" t="str">
        <f t="shared" si="2"/>
        <v>-</v>
      </c>
      <c r="K154" s="85" t="str">
        <f>+CONTACTO!$C$6</f>
        <v>-</v>
      </c>
    </row>
    <row r="155" spans="7:11" x14ac:dyDescent="0.25">
      <c r="G155" s="80" t="str">
        <f t="shared" si="2"/>
        <v>-</v>
      </c>
      <c r="K155" s="85" t="str">
        <f>+CONTACTO!$C$6</f>
        <v>-</v>
      </c>
    </row>
    <row r="156" spans="7:11" x14ac:dyDescent="0.25">
      <c r="G156" s="80" t="str">
        <f t="shared" si="2"/>
        <v>-</v>
      </c>
      <c r="K156" s="85" t="str">
        <f>+CONTACTO!$C$6</f>
        <v>-</v>
      </c>
    </row>
    <row r="157" spans="7:11" x14ac:dyDescent="0.25">
      <c r="G157" s="80" t="str">
        <f t="shared" si="2"/>
        <v>-</v>
      </c>
      <c r="K157" s="85" t="str">
        <f>+CONTACTO!$C$6</f>
        <v>-</v>
      </c>
    </row>
    <row r="158" spans="7:11" x14ac:dyDescent="0.25">
      <c r="G158" s="80" t="str">
        <f t="shared" si="2"/>
        <v>-</v>
      </c>
      <c r="K158" s="85" t="str">
        <f>+CONTACTO!$C$6</f>
        <v>-</v>
      </c>
    </row>
    <row r="159" spans="7:11" x14ac:dyDescent="0.25">
      <c r="G159" s="80" t="str">
        <f t="shared" si="2"/>
        <v>-</v>
      </c>
      <c r="K159" s="85" t="str">
        <f>+CONTACTO!$C$6</f>
        <v>-</v>
      </c>
    </row>
    <row r="160" spans="7:11" x14ac:dyDescent="0.25">
      <c r="G160" s="80" t="str">
        <f t="shared" si="2"/>
        <v>-</v>
      </c>
      <c r="K160" s="85" t="str">
        <f>+CONTACTO!$C$6</f>
        <v>-</v>
      </c>
    </row>
    <row r="161" spans="7:11" x14ac:dyDescent="0.25">
      <c r="G161" s="80" t="str">
        <f t="shared" si="2"/>
        <v>-</v>
      </c>
      <c r="K161" s="85" t="str">
        <f>+CONTACTO!$C$6</f>
        <v>-</v>
      </c>
    </row>
    <row r="162" spans="7:11" x14ac:dyDescent="0.25">
      <c r="G162" s="80" t="str">
        <f t="shared" si="2"/>
        <v>-</v>
      </c>
      <c r="K162" s="85" t="str">
        <f>+CONTACTO!$C$6</f>
        <v>-</v>
      </c>
    </row>
    <row r="163" spans="7:11" x14ac:dyDescent="0.25">
      <c r="G163" s="80" t="str">
        <f t="shared" si="2"/>
        <v>-</v>
      </c>
      <c r="K163" s="85" t="str">
        <f>+CONTACTO!$C$6</f>
        <v>-</v>
      </c>
    </row>
    <row r="164" spans="7:11" x14ac:dyDescent="0.25">
      <c r="G164" s="80" t="str">
        <f t="shared" si="2"/>
        <v>-</v>
      </c>
      <c r="K164" s="85" t="str">
        <f>+CONTACTO!$C$6</f>
        <v>-</v>
      </c>
    </row>
    <row r="165" spans="7:11" x14ac:dyDescent="0.25">
      <c r="G165" s="80" t="str">
        <f t="shared" si="2"/>
        <v>-</v>
      </c>
      <c r="K165" s="85" t="str">
        <f>+CONTACTO!$C$6</f>
        <v>-</v>
      </c>
    </row>
    <row r="166" spans="7:11" x14ac:dyDescent="0.25">
      <c r="G166" s="80" t="str">
        <f t="shared" si="2"/>
        <v>-</v>
      </c>
      <c r="K166" s="85" t="str">
        <f>+CONTACTO!$C$6</f>
        <v>-</v>
      </c>
    </row>
    <row r="167" spans="7:11" x14ac:dyDescent="0.25">
      <c r="G167" s="80" t="str">
        <f t="shared" si="2"/>
        <v>-</v>
      </c>
      <c r="K167" s="85" t="str">
        <f>+CONTACTO!$C$6</f>
        <v>-</v>
      </c>
    </row>
    <row r="168" spans="7:11" x14ac:dyDescent="0.25">
      <c r="G168" s="80" t="str">
        <f t="shared" si="2"/>
        <v>-</v>
      </c>
      <c r="K168" s="85" t="str">
        <f>+CONTACTO!$C$6</f>
        <v>-</v>
      </c>
    </row>
    <row r="169" spans="7:11" x14ac:dyDescent="0.25">
      <c r="G169" s="80" t="str">
        <f t="shared" si="2"/>
        <v>-</v>
      </c>
      <c r="K169" s="85" t="str">
        <f>+CONTACTO!$C$6</f>
        <v>-</v>
      </c>
    </row>
    <row r="170" spans="7:11" x14ac:dyDescent="0.25">
      <c r="G170" s="80" t="str">
        <f t="shared" si="2"/>
        <v>-</v>
      </c>
      <c r="K170" s="85" t="str">
        <f>+CONTACTO!$C$6</f>
        <v>-</v>
      </c>
    </row>
    <row r="171" spans="7:11" x14ac:dyDescent="0.25">
      <c r="G171" s="80" t="str">
        <f t="shared" si="2"/>
        <v>-</v>
      </c>
      <c r="K171" s="85" t="str">
        <f>+CONTACTO!$C$6</f>
        <v>-</v>
      </c>
    </row>
    <row r="172" spans="7:11" x14ac:dyDescent="0.25">
      <c r="G172" s="80" t="str">
        <f t="shared" si="2"/>
        <v>-</v>
      </c>
      <c r="K172" s="85" t="str">
        <f>+CONTACTO!$C$6</f>
        <v>-</v>
      </c>
    </row>
    <row r="173" spans="7:11" x14ac:dyDescent="0.25">
      <c r="G173" s="80" t="str">
        <f t="shared" si="2"/>
        <v>-</v>
      </c>
      <c r="K173" s="85" t="str">
        <f>+CONTACTO!$C$6</f>
        <v>-</v>
      </c>
    </row>
    <row r="174" spans="7:11" x14ac:dyDescent="0.25">
      <c r="G174" s="80" t="str">
        <f t="shared" si="2"/>
        <v>-</v>
      </c>
      <c r="K174" s="85" t="str">
        <f>+CONTACTO!$C$6</f>
        <v>-</v>
      </c>
    </row>
    <row r="175" spans="7:11" x14ac:dyDescent="0.25">
      <c r="G175" s="80" t="str">
        <f t="shared" si="2"/>
        <v>-</v>
      </c>
      <c r="K175" s="85" t="str">
        <f>+CONTACTO!$C$6</f>
        <v>-</v>
      </c>
    </row>
    <row r="176" spans="7:11" x14ac:dyDescent="0.25">
      <c r="G176" s="80" t="str">
        <f t="shared" si="2"/>
        <v>-</v>
      </c>
      <c r="K176" s="85" t="str">
        <f>+CONTACTO!$C$6</f>
        <v>-</v>
      </c>
    </row>
    <row r="177" spans="7:11" x14ac:dyDescent="0.25">
      <c r="G177" s="80" t="str">
        <f t="shared" si="2"/>
        <v>-</v>
      </c>
      <c r="K177" s="85" t="str">
        <f>+CONTACTO!$C$6</f>
        <v>-</v>
      </c>
    </row>
    <row r="178" spans="7:11" x14ac:dyDescent="0.25">
      <c r="G178" s="80" t="str">
        <f t="shared" si="2"/>
        <v>-</v>
      </c>
      <c r="K178" s="85" t="str">
        <f>+CONTACTO!$C$6</f>
        <v>-</v>
      </c>
    </row>
    <row r="179" spans="7:11" x14ac:dyDescent="0.25">
      <c r="G179" s="80" t="str">
        <f t="shared" si="2"/>
        <v>-</v>
      </c>
      <c r="K179" s="85" t="str">
        <f>+CONTACTO!$C$6</f>
        <v>-</v>
      </c>
    </row>
    <row r="180" spans="7:11" x14ac:dyDescent="0.25">
      <c r="G180" s="80" t="str">
        <f t="shared" si="2"/>
        <v>-</v>
      </c>
      <c r="K180" s="85" t="str">
        <f>+CONTACTO!$C$6</f>
        <v>-</v>
      </c>
    </row>
    <row r="181" spans="7:11" x14ac:dyDescent="0.25">
      <c r="G181" s="80" t="str">
        <f t="shared" si="2"/>
        <v>-</v>
      </c>
      <c r="K181" s="85" t="str">
        <f>+CONTACTO!$C$6</f>
        <v>-</v>
      </c>
    </row>
    <row r="182" spans="7:11" x14ac:dyDescent="0.25">
      <c r="G182" s="80" t="str">
        <f t="shared" si="2"/>
        <v>-</v>
      </c>
      <c r="K182" s="85" t="str">
        <f>+CONTACTO!$C$6</f>
        <v>-</v>
      </c>
    </row>
    <row r="183" spans="7:11" x14ac:dyDescent="0.25">
      <c r="G183" s="80" t="str">
        <f t="shared" si="2"/>
        <v>-</v>
      </c>
      <c r="K183" s="85" t="str">
        <f>+CONTACTO!$C$6</f>
        <v>-</v>
      </c>
    </row>
    <row r="184" spans="7:11" x14ac:dyDescent="0.25">
      <c r="G184" s="80" t="str">
        <f t="shared" si="2"/>
        <v>-</v>
      </c>
      <c r="K184" s="85" t="str">
        <f>+CONTACTO!$C$6</f>
        <v>-</v>
      </c>
    </row>
    <row r="185" spans="7:11" x14ac:dyDescent="0.25">
      <c r="G185" s="80" t="str">
        <f t="shared" si="2"/>
        <v>-</v>
      </c>
      <c r="K185" s="85" t="str">
        <f>+CONTACTO!$C$6</f>
        <v>-</v>
      </c>
    </row>
    <row r="186" spans="7:11" x14ac:dyDescent="0.25">
      <c r="G186" s="80" t="str">
        <f t="shared" si="2"/>
        <v>-</v>
      </c>
      <c r="K186" s="85" t="str">
        <f>+CONTACTO!$C$6</f>
        <v>-</v>
      </c>
    </row>
    <row r="187" spans="7:11" x14ac:dyDescent="0.25">
      <c r="G187" s="80" t="str">
        <f t="shared" si="2"/>
        <v>-</v>
      </c>
      <c r="K187" s="85" t="str">
        <f>+CONTACTO!$C$6</f>
        <v>-</v>
      </c>
    </row>
    <row r="188" spans="7:11" x14ac:dyDescent="0.25">
      <c r="G188" s="80" t="str">
        <f t="shared" si="2"/>
        <v>-</v>
      </c>
      <c r="K188" s="85" t="str">
        <f>+CONTACTO!$C$6</f>
        <v>-</v>
      </c>
    </row>
    <row r="189" spans="7:11" x14ac:dyDescent="0.25">
      <c r="G189" s="80" t="str">
        <f t="shared" si="2"/>
        <v>-</v>
      </c>
      <c r="K189" s="85" t="str">
        <f>+CONTACTO!$C$6</f>
        <v>-</v>
      </c>
    </row>
    <row r="190" spans="7:11" x14ac:dyDescent="0.25">
      <c r="G190" s="80" t="str">
        <f t="shared" si="2"/>
        <v>-</v>
      </c>
      <c r="K190" s="85" t="str">
        <f>+CONTACTO!$C$6</f>
        <v>-</v>
      </c>
    </row>
    <row r="191" spans="7:11" x14ac:dyDescent="0.25">
      <c r="G191" s="80" t="str">
        <f t="shared" si="2"/>
        <v>-</v>
      </c>
      <c r="K191" s="85" t="str">
        <f>+CONTACTO!$C$6</f>
        <v>-</v>
      </c>
    </row>
    <row r="192" spans="7:11" x14ac:dyDescent="0.25">
      <c r="G192" s="80" t="str">
        <f t="shared" si="2"/>
        <v>-</v>
      </c>
      <c r="K192" s="85" t="str">
        <f>+CONTACTO!$C$6</f>
        <v>-</v>
      </c>
    </row>
    <row r="193" spans="7:11" x14ac:dyDescent="0.25">
      <c r="G193" s="80" t="str">
        <f t="shared" si="2"/>
        <v>-</v>
      </c>
      <c r="K193" s="85" t="str">
        <f>+CONTACTO!$C$6</f>
        <v>-</v>
      </c>
    </row>
    <row r="194" spans="7:11" x14ac:dyDescent="0.25">
      <c r="G194" s="80" t="str">
        <f t="shared" si="2"/>
        <v>-</v>
      </c>
      <c r="K194" s="85" t="str">
        <f>+CONTACTO!$C$6</f>
        <v>-</v>
      </c>
    </row>
    <row r="195" spans="7:11" x14ac:dyDescent="0.25">
      <c r="G195" s="80" t="str">
        <f t="shared" si="2"/>
        <v>-</v>
      </c>
      <c r="K195" s="85" t="str">
        <f>+CONTACTO!$C$6</f>
        <v>-</v>
      </c>
    </row>
    <row r="196" spans="7:11" x14ac:dyDescent="0.25">
      <c r="G196" s="80" t="str">
        <f t="shared" si="2"/>
        <v>-</v>
      </c>
      <c r="K196" s="85" t="str">
        <f>+CONTACTO!$C$6</f>
        <v>-</v>
      </c>
    </row>
    <row r="197" spans="7:11" x14ac:dyDescent="0.25">
      <c r="G197" s="80" t="str">
        <f t="shared" si="2"/>
        <v>-</v>
      </c>
      <c r="K197" s="85" t="str">
        <f>+CONTACTO!$C$6</f>
        <v>-</v>
      </c>
    </row>
    <row r="198" spans="7:11" x14ac:dyDescent="0.25">
      <c r="G198" s="80" t="str">
        <f t="shared" si="2"/>
        <v>-</v>
      </c>
      <c r="K198" s="85" t="str">
        <f>+CONTACTO!$C$6</f>
        <v>-</v>
      </c>
    </row>
    <row r="199" spans="7:11" x14ac:dyDescent="0.25">
      <c r="G199" s="80" t="str">
        <f t="shared" ref="G199:G262" si="3">IF(F199="","-",IFERROR(+IF(F199="si",(((E199*19)/100)+E199),E199),"-"))</f>
        <v>-</v>
      </c>
      <c r="K199" s="85" t="str">
        <f>+CONTACTO!$C$6</f>
        <v>-</v>
      </c>
    </row>
    <row r="200" spans="7:11" x14ac:dyDescent="0.25">
      <c r="G200" s="80" t="str">
        <f t="shared" si="3"/>
        <v>-</v>
      </c>
      <c r="K200" s="85" t="str">
        <f>+CONTACTO!$C$6</f>
        <v>-</v>
      </c>
    </row>
    <row r="201" spans="7:11" x14ac:dyDescent="0.25">
      <c r="G201" s="80" t="str">
        <f t="shared" si="3"/>
        <v>-</v>
      </c>
      <c r="K201" s="85" t="str">
        <f>+CONTACTO!$C$6</f>
        <v>-</v>
      </c>
    </row>
    <row r="202" spans="7:11" x14ac:dyDescent="0.25">
      <c r="G202" s="80" t="str">
        <f t="shared" si="3"/>
        <v>-</v>
      </c>
      <c r="K202" s="85" t="str">
        <f>+CONTACTO!$C$6</f>
        <v>-</v>
      </c>
    </row>
    <row r="203" spans="7:11" x14ac:dyDescent="0.25">
      <c r="G203" s="80" t="str">
        <f t="shared" si="3"/>
        <v>-</v>
      </c>
      <c r="K203" s="85" t="str">
        <f>+CONTACTO!$C$6</f>
        <v>-</v>
      </c>
    </row>
    <row r="204" spans="7:11" x14ac:dyDescent="0.25">
      <c r="G204" s="80" t="str">
        <f t="shared" si="3"/>
        <v>-</v>
      </c>
      <c r="K204" s="85" t="str">
        <f>+CONTACTO!$C$6</f>
        <v>-</v>
      </c>
    </row>
    <row r="205" spans="7:11" x14ac:dyDescent="0.25">
      <c r="G205" s="80" t="str">
        <f t="shared" si="3"/>
        <v>-</v>
      </c>
      <c r="K205" s="85" t="str">
        <f>+CONTACTO!$C$6</f>
        <v>-</v>
      </c>
    </row>
    <row r="206" spans="7:11" x14ac:dyDescent="0.25">
      <c r="G206" s="80" t="str">
        <f t="shared" si="3"/>
        <v>-</v>
      </c>
      <c r="K206" s="85" t="str">
        <f>+CONTACTO!$C$6</f>
        <v>-</v>
      </c>
    </row>
    <row r="207" spans="7:11" x14ac:dyDescent="0.25">
      <c r="G207" s="80" t="str">
        <f t="shared" si="3"/>
        <v>-</v>
      </c>
      <c r="K207" s="85" t="str">
        <f>+CONTACTO!$C$6</f>
        <v>-</v>
      </c>
    </row>
    <row r="208" spans="7:11" x14ac:dyDescent="0.25">
      <c r="G208" s="80" t="str">
        <f t="shared" si="3"/>
        <v>-</v>
      </c>
      <c r="K208" s="85" t="str">
        <f>+CONTACTO!$C$6</f>
        <v>-</v>
      </c>
    </row>
    <row r="209" spans="7:11" x14ac:dyDescent="0.25">
      <c r="G209" s="80" t="str">
        <f t="shared" si="3"/>
        <v>-</v>
      </c>
      <c r="K209" s="85" t="str">
        <f>+CONTACTO!$C$6</f>
        <v>-</v>
      </c>
    </row>
    <row r="210" spans="7:11" x14ac:dyDescent="0.25">
      <c r="G210" s="80" t="str">
        <f t="shared" si="3"/>
        <v>-</v>
      </c>
      <c r="K210" s="85" t="str">
        <f>+CONTACTO!$C$6</f>
        <v>-</v>
      </c>
    </row>
    <row r="211" spans="7:11" x14ac:dyDescent="0.25">
      <c r="G211" s="80" t="str">
        <f t="shared" si="3"/>
        <v>-</v>
      </c>
      <c r="K211" s="85" t="str">
        <f>+CONTACTO!$C$6</f>
        <v>-</v>
      </c>
    </row>
    <row r="212" spans="7:11" x14ac:dyDescent="0.25">
      <c r="G212" s="80" t="str">
        <f t="shared" si="3"/>
        <v>-</v>
      </c>
      <c r="K212" s="85" t="str">
        <f>+CONTACTO!$C$6</f>
        <v>-</v>
      </c>
    </row>
    <row r="213" spans="7:11" x14ac:dyDescent="0.25">
      <c r="G213" s="80" t="str">
        <f t="shared" si="3"/>
        <v>-</v>
      </c>
      <c r="K213" s="85" t="str">
        <f>+CONTACTO!$C$6</f>
        <v>-</v>
      </c>
    </row>
    <row r="214" spans="7:11" x14ac:dyDescent="0.25">
      <c r="G214" s="80" t="str">
        <f t="shared" si="3"/>
        <v>-</v>
      </c>
      <c r="K214" s="85" t="str">
        <f>+CONTACTO!$C$6</f>
        <v>-</v>
      </c>
    </row>
    <row r="215" spans="7:11" x14ac:dyDescent="0.25">
      <c r="G215" s="80" t="str">
        <f t="shared" si="3"/>
        <v>-</v>
      </c>
      <c r="K215" s="85" t="str">
        <f>+CONTACTO!$C$6</f>
        <v>-</v>
      </c>
    </row>
    <row r="216" spans="7:11" x14ac:dyDescent="0.25">
      <c r="G216" s="80" t="str">
        <f t="shared" si="3"/>
        <v>-</v>
      </c>
      <c r="K216" s="85" t="str">
        <f>+CONTACTO!$C$6</f>
        <v>-</v>
      </c>
    </row>
    <row r="217" spans="7:11" x14ac:dyDescent="0.25">
      <c r="G217" s="80" t="str">
        <f t="shared" si="3"/>
        <v>-</v>
      </c>
      <c r="K217" s="85" t="str">
        <f>+CONTACTO!$C$6</f>
        <v>-</v>
      </c>
    </row>
    <row r="218" spans="7:11" x14ac:dyDescent="0.25">
      <c r="G218" s="80" t="str">
        <f t="shared" si="3"/>
        <v>-</v>
      </c>
      <c r="K218" s="85" t="str">
        <f>+CONTACTO!$C$6</f>
        <v>-</v>
      </c>
    </row>
    <row r="219" spans="7:11" x14ac:dyDescent="0.25">
      <c r="G219" s="80" t="str">
        <f t="shared" si="3"/>
        <v>-</v>
      </c>
      <c r="K219" s="85" t="str">
        <f>+CONTACTO!$C$6</f>
        <v>-</v>
      </c>
    </row>
    <row r="220" spans="7:11" x14ac:dyDescent="0.25">
      <c r="G220" s="80" t="str">
        <f t="shared" si="3"/>
        <v>-</v>
      </c>
      <c r="K220" s="85" t="str">
        <f>+CONTACTO!$C$6</f>
        <v>-</v>
      </c>
    </row>
    <row r="221" spans="7:11" x14ac:dyDescent="0.25">
      <c r="G221" s="80" t="str">
        <f t="shared" si="3"/>
        <v>-</v>
      </c>
      <c r="K221" s="85" t="str">
        <f>+CONTACTO!$C$6</f>
        <v>-</v>
      </c>
    </row>
    <row r="222" spans="7:11" x14ac:dyDescent="0.25">
      <c r="G222" s="80" t="str">
        <f t="shared" si="3"/>
        <v>-</v>
      </c>
      <c r="K222" s="85" t="str">
        <f>+CONTACTO!$C$6</f>
        <v>-</v>
      </c>
    </row>
    <row r="223" spans="7:11" x14ac:dyDescent="0.25">
      <c r="G223" s="80" t="str">
        <f t="shared" si="3"/>
        <v>-</v>
      </c>
      <c r="K223" s="85" t="str">
        <f>+CONTACTO!$C$6</f>
        <v>-</v>
      </c>
    </row>
    <row r="224" spans="7:11" x14ac:dyDescent="0.25">
      <c r="G224" s="80" t="str">
        <f t="shared" si="3"/>
        <v>-</v>
      </c>
      <c r="K224" s="85" t="str">
        <f>+CONTACTO!$C$6</f>
        <v>-</v>
      </c>
    </row>
    <row r="225" spans="7:11" x14ac:dyDescent="0.25">
      <c r="G225" s="80" t="str">
        <f t="shared" si="3"/>
        <v>-</v>
      </c>
      <c r="K225" s="85" t="str">
        <f>+CONTACTO!$C$6</f>
        <v>-</v>
      </c>
    </row>
    <row r="226" spans="7:11" x14ac:dyDescent="0.25">
      <c r="G226" s="80" t="str">
        <f t="shared" si="3"/>
        <v>-</v>
      </c>
      <c r="K226" s="85" t="str">
        <f>+CONTACTO!$C$6</f>
        <v>-</v>
      </c>
    </row>
    <row r="227" spans="7:11" x14ac:dyDescent="0.25">
      <c r="G227" s="80" t="str">
        <f t="shared" si="3"/>
        <v>-</v>
      </c>
      <c r="K227" s="85" t="str">
        <f>+CONTACTO!$C$6</f>
        <v>-</v>
      </c>
    </row>
    <row r="228" spans="7:11" x14ac:dyDescent="0.25">
      <c r="G228" s="80" t="str">
        <f t="shared" si="3"/>
        <v>-</v>
      </c>
      <c r="K228" s="85" t="str">
        <f>+CONTACTO!$C$6</f>
        <v>-</v>
      </c>
    </row>
    <row r="229" spans="7:11" x14ac:dyDescent="0.25">
      <c r="G229" s="80" t="str">
        <f t="shared" si="3"/>
        <v>-</v>
      </c>
      <c r="K229" s="85" t="str">
        <f>+CONTACTO!$C$6</f>
        <v>-</v>
      </c>
    </row>
    <row r="230" spans="7:11" x14ac:dyDescent="0.25">
      <c r="G230" s="80" t="str">
        <f t="shared" si="3"/>
        <v>-</v>
      </c>
      <c r="K230" s="85" t="str">
        <f>+CONTACTO!$C$6</f>
        <v>-</v>
      </c>
    </row>
    <row r="231" spans="7:11" x14ac:dyDescent="0.25">
      <c r="G231" s="80" t="str">
        <f t="shared" si="3"/>
        <v>-</v>
      </c>
      <c r="K231" s="85" t="str">
        <f>+CONTACTO!$C$6</f>
        <v>-</v>
      </c>
    </row>
    <row r="232" spans="7:11" x14ac:dyDescent="0.25">
      <c r="G232" s="80" t="str">
        <f t="shared" si="3"/>
        <v>-</v>
      </c>
      <c r="K232" s="85" t="str">
        <f>+CONTACTO!$C$6</f>
        <v>-</v>
      </c>
    </row>
    <row r="233" spans="7:11" x14ac:dyDescent="0.25">
      <c r="G233" s="80" t="str">
        <f t="shared" si="3"/>
        <v>-</v>
      </c>
      <c r="K233" s="85" t="str">
        <f>+CONTACTO!$C$6</f>
        <v>-</v>
      </c>
    </row>
    <row r="234" spans="7:11" x14ac:dyDescent="0.25">
      <c r="G234" s="80" t="str">
        <f t="shared" si="3"/>
        <v>-</v>
      </c>
      <c r="K234" s="85" t="str">
        <f>+CONTACTO!$C$6</f>
        <v>-</v>
      </c>
    </row>
    <row r="235" spans="7:11" x14ac:dyDescent="0.25">
      <c r="G235" s="80" t="str">
        <f t="shared" si="3"/>
        <v>-</v>
      </c>
      <c r="K235" s="85" t="str">
        <f>+CONTACTO!$C$6</f>
        <v>-</v>
      </c>
    </row>
    <row r="236" spans="7:11" x14ac:dyDescent="0.25">
      <c r="G236" s="80" t="str">
        <f t="shared" si="3"/>
        <v>-</v>
      </c>
      <c r="K236" s="85" t="str">
        <f>+CONTACTO!$C$6</f>
        <v>-</v>
      </c>
    </row>
    <row r="237" spans="7:11" x14ac:dyDescent="0.25">
      <c r="G237" s="80" t="str">
        <f t="shared" si="3"/>
        <v>-</v>
      </c>
      <c r="K237" s="85" t="str">
        <f>+CONTACTO!$C$6</f>
        <v>-</v>
      </c>
    </row>
    <row r="238" spans="7:11" x14ac:dyDescent="0.25">
      <c r="G238" s="80" t="str">
        <f t="shared" si="3"/>
        <v>-</v>
      </c>
      <c r="K238" s="85" t="str">
        <f>+CONTACTO!$C$6</f>
        <v>-</v>
      </c>
    </row>
    <row r="239" spans="7:11" x14ac:dyDescent="0.25">
      <c r="G239" s="80" t="str">
        <f t="shared" si="3"/>
        <v>-</v>
      </c>
      <c r="K239" s="85" t="str">
        <f>+CONTACTO!$C$6</f>
        <v>-</v>
      </c>
    </row>
    <row r="240" spans="7:11" x14ac:dyDescent="0.25">
      <c r="G240" s="80" t="str">
        <f t="shared" si="3"/>
        <v>-</v>
      </c>
      <c r="K240" s="85" t="str">
        <f>+CONTACTO!$C$6</f>
        <v>-</v>
      </c>
    </row>
    <row r="241" spans="7:11" x14ac:dyDescent="0.25">
      <c r="G241" s="80" t="str">
        <f t="shared" si="3"/>
        <v>-</v>
      </c>
      <c r="K241" s="85" t="str">
        <f>+CONTACTO!$C$6</f>
        <v>-</v>
      </c>
    </row>
    <row r="242" spans="7:11" x14ac:dyDescent="0.25">
      <c r="G242" s="80" t="str">
        <f t="shared" si="3"/>
        <v>-</v>
      </c>
      <c r="K242" s="85" t="str">
        <f>+CONTACTO!$C$6</f>
        <v>-</v>
      </c>
    </row>
    <row r="243" spans="7:11" x14ac:dyDescent="0.25">
      <c r="G243" s="80" t="str">
        <f t="shared" si="3"/>
        <v>-</v>
      </c>
      <c r="K243" s="85" t="str">
        <f>+CONTACTO!$C$6</f>
        <v>-</v>
      </c>
    </row>
    <row r="244" spans="7:11" x14ac:dyDescent="0.25">
      <c r="G244" s="80" t="str">
        <f t="shared" si="3"/>
        <v>-</v>
      </c>
      <c r="K244" s="85" t="str">
        <f>+CONTACTO!$C$6</f>
        <v>-</v>
      </c>
    </row>
    <row r="245" spans="7:11" x14ac:dyDescent="0.25">
      <c r="G245" s="80" t="str">
        <f t="shared" si="3"/>
        <v>-</v>
      </c>
      <c r="K245" s="85" t="str">
        <f>+CONTACTO!$C$6</f>
        <v>-</v>
      </c>
    </row>
    <row r="246" spans="7:11" x14ac:dyDescent="0.25">
      <c r="G246" s="80" t="str">
        <f t="shared" si="3"/>
        <v>-</v>
      </c>
      <c r="K246" s="85" t="str">
        <f>+CONTACTO!$C$6</f>
        <v>-</v>
      </c>
    </row>
    <row r="247" spans="7:11" x14ac:dyDescent="0.25">
      <c r="G247" s="80" t="str">
        <f t="shared" si="3"/>
        <v>-</v>
      </c>
      <c r="K247" s="85" t="str">
        <f>+CONTACTO!$C$6</f>
        <v>-</v>
      </c>
    </row>
    <row r="248" spans="7:11" x14ac:dyDescent="0.25">
      <c r="G248" s="80" t="str">
        <f t="shared" si="3"/>
        <v>-</v>
      </c>
      <c r="K248" s="85" t="str">
        <f>+CONTACTO!$C$6</f>
        <v>-</v>
      </c>
    </row>
    <row r="249" spans="7:11" x14ac:dyDescent="0.25">
      <c r="G249" s="80" t="str">
        <f t="shared" si="3"/>
        <v>-</v>
      </c>
      <c r="K249" s="85" t="str">
        <f>+CONTACTO!$C$6</f>
        <v>-</v>
      </c>
    </row>
    <row r="250" spans="7:11" x14ac:dyDescent="0.25">
      <c r="G250" s="80" t="str">
        <f t="shared" si="3"/>
        <v>-</v>
      </c>
      <c r="K250" s="85" t="str">
        <f>+CONTACTO!$C$6</f>
        <v>-</v>
      </c>
    </row>
    <row r="251" spans="7:11" x14ac:dyDescent="0.25">
      <c r="G251" s="80" t="str">
        <f t="shared" si="3"/>
        <v>-</v>
      </c>
      <c r="K251" s="85" t="str">
        <f>+CONTACTO!$C$6</f>
        <v>-</v>
      </c>
    </row>
    <row r="252" spans="7:11" x14ac:dyDescent="0.25">
      <c r="G252" s="80" t="str">
        <f t="shared" si="3"/>
        <v>-</v>
      </c>
      <c r="K252" s="85" t="str">
        <f>+CONTACTO!$C$6</f>
        <v>-</v>
      </c>
    </row>
    <row r="253" spans="7:11" x14ac:dyDescent="0.25">
      <c r="G253" s="80" t="str">
        <f t="shared" si="3"/>
        <v>-</v>
      </c>
      <c r="K253" s="85" t="str">
        <f>+CONTACTO!$C$6</f>
        <v>-</v>
      </c>
    </row>
    <row r="254" spans="7:11" x14ac:dyDescent="0.25">
      <c r="G254" s="80" t="str">
        <f t="shared" si="3"/>
        <v>-</v>
      </c>
      <c r="K254" s="85" t="str">
        <f>+CONTACTO!$C$6</f>
        <v>-</v>
      </c>
    </row>
    <row r="255" spans="7:11" x14ac:dyDescent="0.25">
      <c r="G255" s="80" t="str">
        <f t="shared" si="3"/>
        <v>-</v>
      </c>
      <c r="K255" s="85" t="str">
        <f>+CONTACTO!$C$6</f>
        <v>-</v>
      </c>
    </row>
    <row r="256" spans="7:11" x14ac:dyDescent="0.25">
      <c r="G256" s="80" t="str">
        <f t="shared" si="3"/>
        <v>-</v>
      </c>
      <c r="K256" s="85" t="str">
        <f>+CONTACTO!$C$6</f>
        <v>-</v>
      </c>
    </row>
    <row r="257" spans="7:11" x14ac:dyDescent="0.25">
      <c r="G257" s="80" t="str">
        <f t="shared" si="3"/>
        <v>-</v>
      </c>
      <c r="K257" s="85" t="str">
        <f>+CONTACTO!$C$6</f>
        <v>-</v>
      </c>
    </row>
    <row r="258" spans="7:11" x14ac:dyDescent="0.25">
      <c r="G258" s="80" t="str">
        <f t="shared" si="3"/>
        <v>-</v>
      </c>
      <c r="K258" s="85" t="str">
        <f>+CONTACTO!$C$6</f>
        <v>-</v>
      </c>
    </row>
    <row r="259" spans="7:11" x14ac:dyDescent="0.25">
      <c r="G259" s="80" t="str">
        <f t="shared" si="3"/>
        <v>-</v>
      </c>
      <c r="K259" s="85" t="str">
        <f>+CONTACTO!$C$6</f>
        <v>-</v>
      </c>
    </row>
    <row r="260" spans="7:11" x14ac:dyDescent="0.25">
      <c r="G260" s="80" t="str">
        <f t="shared" si="3"/>
        <v>-</v>
      </c>
      <c r="K260" s="85" t="str">
        <f>+CONTACTO!$C$6</f>
        <v>-</v>
      </c>
    </row>
    <row r="261" spans="7:11" x14ac:dyDescent="0.25">
      <c r="G261" s="80" t="str">
        <f t="shared" si="3"/>
        <v>-</v>
      </c>
      <c r="K261" s="85" t="str">
        <f>+CONTACTO!$C$6</f>
        <v>-</v>
      </c>
    </row>
    <row r="262" spans="7:11" x14ac:dyDescent="0.25">
      <c r="G262" s="80" t="str">
        <f t="shared" si="3"/>
        <v>-</v>
      </c>
      <c r="K262" s="85" t="str">
        <f>+CONTACTO!$C$6</f>
        <v>-</v>
      </c>
    </row>
    <row r="263" spans="7:11" x14ac:dyDescent="0.25">
      <c r="G263" s="80" t="str">
        <f t="shared" ref="G263:G326" si="4">IF(F263="","-",IFERROR(+IF(F263="si",(((E263*19)/100)+E263),E263),"-"))</f>
        <v>-</v>
      </c>
      <c r="K263" s="85" t="str">
        <f>+CONTACTO!$C$6</f>
        <v>-</v>
      </c>
    </row>
    <row r="264" spans="7:11" x14ac:dyDescent="0.25">
      <c r="G264" s="80" t="str">
        <f t="shared" si="4"/>
        <v>-</v>
      </c>
      <c r="K264" s="85" t="str">
        <f>+CONTACTO!$C$6</f>
        <v>-</v>
      </c>
    </row>
    <row r="265" spans="7:11" x14ac:dyDescent="0.25">
      <c r="G265" s="80" t="str">
        <f t="shared" si="4"/>
        <v>-</v>
      </c>
      <c r="K265" s="85" t="str">
        <f>+CONTACTO!$C$6</f>
        <v>-</v>
      </c>
    </row>
    <row r="266" spans="7:11" x14ac:dyDescent="0.25">
      <c r="G266" s="80" t="str">
        <f t="shared" si="4"/>
        <v>-</v>
      </c>
      <c r="K266" s="85" t="str">
        <f>+CONTACTO!$C$6</f>
        <v>-</v>
      </c>
    </row>
    <row r="267" spans="7:11" x14ac:dyDescent="0.25">
      <c r="G267" s="80" t="str">
        <f t="shared" si="4"/>
        <v>-</v>
      </c>
      <c r="K267" s="85" t="str">
        <f>+CONTACTO!$C$6</f>
        <v>-</v>
      </c>
    </row>
    <row r="268" spans="7:11" x14ac:dyDescent="0.25">
      <c r="G268" s="80" t="str">
        <f t="shared" si="4"/>
        <v>-</v>
      </c>
      <c r="K268" s="85" t="str">
        <f>+CONTACTO!$C$6</f>
        <v>-</v>
      </c>
    </row>
    <row r="269" spans="7:11" x14ac:dyDescent="0.25">
      <c r="G269" s="80" t="str">
        <f t="shared" si="4"/>
        <v>-</v>
      </c>
      <c r="K269" s="85" t="str">
        <f>+CONTACTO!$C$6</f>
        <v>-</v>
      </c>
    </row>
    <row r="270" spans="7:11" x14ac:dyDescent="0.25">
      <c r="G270" s="80" t="str">
        <f t="shared" si="4"/>
        <v>-</v>
      </c>
      <c r="K270" s="85" t="str">
        <f>+CONTACTO!$C$6</f>
        <v>-</v>
      </c>
    </row>
    <row r="271" spans="7:11" x14ac:dyDescent="0.25">
      <c r="G271" s="80" t="str">
        <f t="shared" si="4"/>
        <v>-</v>
      </c>
      <c r="K271" s="85" t="str">
        <f>+CONTACTO!$C$6</f>
        <v>-</v>
      </c>
    </row>
    <row r="272" spans="7:11" x14ac:dyDescent="0.25">
      <c r="G272" s="80" t="str">
        <f t="shared" si="4"/>
        <v>-</v>
      </c>
      <c r="K272" s="85" t="str">
        <f>+CONTACTO!$C$6</f>
        <v>-</v>
      </c>
    </row>
    <row r="273" spans="7:11" x14ac:dyDescent="0.25">
      <c r="G273" s="80" t="str">
        <f t="shared" si="4"/>
        <v>-</v>
      </c>
      <c r="K273" s="85" t="str">
        <f>+CONTACTO!$C$6</f>
        <v>-</v>
      </c>
    </row>
    <row r="274" spans="7:11" x14ac:dyDescent="0.25">
      <c r="G274" s="80" t="str">
        <f t="shared" si="4"/>
        <v>-</v>
      </c>
      <c r="K274" s="85" t="str">
        <f>+CONTACTO!$C$6</f>
        <v>-</v>
      </c>
    </row>
    <row r="275" spans="7:11" x14ac:dyDescent="0.25">
      <c r="G275" s="80" t="str">
        <f t="shared" si="4"/>
        <v>-</v>
      </c>
      <c r="K275" s="85" t="str">
        <f>+CONTACTO!$C$6</f>
        <v>-</v>
      </c>
    </row>
    <row r="276" spans="7:11" x14ac:dyDescent="0.25">
      <c r="G276" s="80" t="str">
        <f t="shared" si="4"/>
        <v>-</v>
      </c>
      <c r="K276" s="85" t="str">
        <f>+CONTACTO!$C$6</f>
        <v>-</v>
      </c>
    </row>
    <row r="277" spans="7:11" x14ac:dyDescent="0.25">
      <c r="G277" s="80" t="str">
        <f t="shared" si="4"/>
        <v>-</v>
      </c>
      <c r="K277" s="85" t="str">
        <f>+CONTACTO!$C$6</f>
        <v>-</v>
      </c>
    </row>
    <row r="278" spans="7:11" x14ac:dyDescent="0.25">
      <c r="G278" s="80" t="str">
        <f t="shared" si="4"/>
        <v>-</v>
      </c>
      <c r="K278" s="85" t="str">
        <f>+CONTACTO!$C$6</f>
        <v>-</v>
      </c>
    </row>
    <row r="279" spans="7:11" x14ac:dyDescent="0.25">
      <c r="G279" s="80" t="str">
        <f t="shared" si="4"/>
        <v>-</v>
      </c>
      <c r="K279" s="85" t="str">
        <f>+CONTACTO!$C$6</f>
        <v>-</v>
      </c>
    </row>
    <row r="280" spans="7:11" x14ac:dyDescent="0.25">
      <c r="G280" s="80" t="str">
        <f t="shared" si="4"/>
        <v>-</v>
      </c>
      <c r="K280" s="85" t="str">
        <f>+CONTACTO!$C$6</f>
        <v>-</v>
      </c>
    </row>
    <row r="281" spans="7:11" x14ac:dyDescent="0.25">
      <c r="G281" s="80" t="str">
        <f t="shared" si="4"/>
        <v>-</v>
      </c>
      <c r="K281" s="85" t="str">
        <f>+CONTACTO!$C$6</f>
        <v>-</v>
      </c>
    </row>
    <row r="282" spans="7:11" x14ac:dyDescent="0.25">
      <c r="G282" s="80" t="str">
        <f t="shared" si="4"/>
        <v>-</v>
      </c>
      <c r="K282" s="85" t="str">
        <f>+CONTACTO!$C$6</f>
        <v>-</v>
      </c>
    </row>
    <row r="283" spans="7:11" x14ac:dyDescent="0.25">
      <c r="G283" s="80" t="str">
        <f t="shared" si="4"/>
        <v>-</v>
      </c>
      <c r="K283" s="85" t="str">
        <f>+CONTACTO!$C$6</f>
        <v>-</v>
      </c>
    </row>
    <row r="284" spans="7:11" x14ac:dyDescent="0.25">
      <c r="G284" s="80" t="str">
        <f t="shared" si="4"/>
        <v>-</v>
      </c>
      <c r="K284" s="85" t="str">
        <f>+CONTACTO!$C$6</f>
        <v>-</v>
      </c>
    </row>
    <row r="285" spans="7:11" x14ac:dyDescent="0.25">
      <c r="G285" s="80" t="str">
        <f t="shared" si="4"/>
        <v>-</v>
      </c>
      <c r="K285" s="85" t="str">
        <f>+CONTACTO!$C$6</f>
        <v>-</v>
      </c>
    </row>
    <row r="286" spans="7:11" x14ac:dyDescent="0.25">
      <c r="G286" s="80" t="str">
        <f t="shared" si="4"/>
        <v>-</v>
      </c>
      <c r="K286" s="85" t="str">
        <f>+CONTACTO!$C$6</f>
        <v>-</v>
      </c>
    </row>
    <row r="287" spans="7:11" x14ac:dyDescent="0.25">
      <c r="G287" s="80" t="str">
        <f t="shared" si="4"/>
        <v>-</v>
      </c>
      <c r="K287" s="85" t="str">
        <f>+CONTACTO!$C$6</f>
        <v>-</v>
      </c>
    </row>
    <row r="288" spans="7:11" x14ac:dyDescent="0.25">
      <c r="G288" s="80" t="str">
        <f t="shared" si="4"/>
        <v>-</v>
      </c>
      <c r="K288" s="85" t="str">
        <f>+CONTACTO!$C$6</f>
        <v>-</v>
      </c>
    </row>
    <row r="289" spans="7:11" x14ac:dyDescent="0.25">
      <c r="G289" s="80" t="str">
        <f t="shared" si="4"/>
        <v>-</v>
      </c>
      <c r="K289" s="85" t="str">
        <f>+CONTACTO!$C$6</f>
        <v>-</v>
      </c>
    </row>
    <row r="290" spans="7:11" x14ac:dyDescent="0.25">
      <c r="G290" s="80" t="str">
        <f t="shared" si="4"/>
        <v>-</v>
      </c>
      <c r="K290" s="85" t="str">
        <f>+CONTACTO!$C$6</f>
        <v>-</v>
      </c>
    </row>
    <row r="291" spans="7:11" x14ac:dyDescent="0.25">
      <c r="G291" s="80" t="str">
        <f t="shared" si="4"/>
        <v>-</v>
      </c>
      <c r="K291" s="85" t="str">
        <f>+CONTACTO!$C$6</f>
        <v>-</v>
      </c>
    </row>
    <row r="292" spans="7:11" x14ac:dyDescent="0.25">
      <c r="G292" s="80" t="str">
        <f t="shared" si="4"/>
        <v>-</v>
      </c>
      <c r="K292" s="85" t="str">
        <f>+CONTACTO!$C$6</f>
        <v>-</v>
      </c>
    </row>
    <row r="293" spans="7:11" x14ac:dyDescent="0.25">
      <c r="G293" s="80" t="str">
        <f t="shared" si="4"/>
        <v>-</v>
      </c>
      <c r="K293" s="85" t="str">
        <f>+CONTACTO!$C$6</f>
        <v>-</v>
      </c>
    </row>
    <row r="294" spans="7:11" x14ac:dyDescent="0.25">
      <c r="G294" s="80" t="str">
        <f t="shared" si="4"/>
        <v>-</v>
      </c>
      <c r="K294" s="85" t="str">
        <f>+CONTACTO!$C$6</f>
        <v>-</v>
      </c>
    </row>
    <row r="295" spans="7:11" x14ac:dyDescent="0.25">
      <c r="G295" s="80" t="str">
        <f t="shared" si="4"/>
        <v>-</v>
      </c>
      <c r="K295" s="85" t="str">
        <f>+CONTACTO!$C$6</f>
        <v>-</v>
      </c>
    </row>
    <row r="296" spans="7:11" x14ac:dyDescent="0.25">
      <c r="G296" s="80" t="str">
        <f t="shared" si="4"/>
        <v>-</v>
      </c>
      <c r="K296" s="85" t="str">
        <f>+CONTACTO!$C$6</f>
        <v>-</v>
      </c>
    </row>
    <row r="297" spans="7:11" x14ac:dyDescent="0.25">
      <c r="G297" s="80" t="str">
        <f t="shared" si="4"/>
        <v>-</v>
      </c>
      <c r="K297" s="85" t="str">
        <f>+CONTACTO!$C$6</f>
        <v>-</v>
      </c>
    </row>
    <row r="298" spans="7:11" x14ac:dyDescent="0.25">
      <c r="G298" s="80" t="str">
        <f t="shared" si="4"/>
        <v>-</v>
      </c>
      <c r="K298" s="85" t="str">
        <f>+CONTACTO!$C$6</f>
        <v>-</v>
      </c>
    </row>
    <row r="299" spans="7:11" x14ac:dyDescent="0.25">
      <c r="G299" s="80" t="str">
        <f t="shared" si="4"/>
        <v>-</v>
      </c>
      <c r="K299" s="85" t="str">
        <f>+CONTACTO!$C$6</f>
        <v>-</v>
      </c>
    </row>
    <row r="300" spans="7:11" x14ac:dyDescent="0.25">
      <c r="G300" s="80" t="str">
        <f t="shared" si="4"/>
        <v>-</v>
      </c>
      <c r="K300" s="85" t="str">
        <f>+CONTACTO!$C$6</f>
        <v>-</v>
      </c>
    </row>
    <row r="301" spans="7:11" x14ac:dyDescent="0.25">
      <c r="G301" s="80" t="str">
        <f t="shared" si="4"/>
        <v>-</v>
      </c>
      <c r="K301" s="85" t="str">
        <f>+CONTACTO!$C$6</f>
        <v>-</v>
      </c>
    </row>
    <row r="302" spans="7:11" x14ac:dyDescent="0.25">
      <c r="G302" s="80" t="str">
        <f t="shared" si="4"/>
        <v>-</v>
      </c>
      <c r="K302" s="85" t="str">
        <f>+CONTACTO!$C$6</f>
        <v>-</v>
      </c>
    </row>
    <row r="303" spans="7:11" x14ac:dyDescent="0.25">
      <c r="G303" s="80" t="str">
        <f t="shared" si="4"/>
        <v>-</v>
      </c>
      <c r="K303" s="85" t="str">
        <f>+CONTACTO!$C$6</f>
        <v>-</v>
      </c>
    </row>
    <row r="304" spans="7:11" x14ac:dyDescent="0.25">
      <c r="G304" s="80" t="str">
        <f t="shared" si="4"/>
        <v>-</v>
      </c>
      <c r="K304" s="85" t="str">
        <f>+CONTACTO!$C$6</f>
        <v>-</v>
      </c>
    </row>
    <row r="305" spans="7:11" x14ac:dyDescent="0.25">
      <c r="G305" s="80" t="str">
        <f t="shared" si="4"/>
        <v>-</v>
      </c>
      <c r="K305" s="85" t="str">
        <f>+CONTACTO!$C$6</f>
        <v>-</v>
      </c>
    </row>
    <row r="306" spans="7:11" x14ac:dyDescent="0.25">
      <c r="G306" s="80" t="str">
        <f t="shared" si="4"/>
        <v>-</v>
      </c>
      <c r="K306" s="85" t="str">
        <f>+CONTACTO!$C$6</f>
        <v>-</v>
      </c>
    </row>
    <row r="307" spans="7:11" x14ac:dyDescent="0.25">
      <c r="G307" s="80" t="str">
        <f t="shared" si="4"/>
        <v>-</v>
      </c>
      <c r="K307" s="85" t="str">
        <f>+CONTACTO!$C$6</f>
        <v>-</v>
      </c>
    </row>
    <row r="308" spans="7:11" x14ac:dyDescent="0.25">
      <c r="G308" s="80" t="str">
        <f t="shared" si="4"/>
        <v>-</v>
      </c>
      <c r="K308" s="85" t="str">
        <f>+CONTACTO!$C$6</f>
        <v>-</v>
      </c>
    </row>
    <row r="309" spans="7:11" x14ac:dyDescent="0.25">
      <c r="G309" s="80" t="str">
        <f t="shared" si="4"/>
        <v>-</v>
      </c>
      <c r="K309" s="85" t="str">
        <f>+CONTACTO!$C$6</f>
        <v>-</v>
      </c>
    </row>
    <row r="310" spans="7:11" x14ac:dyDescent="0.25">
      <c r="G310" s="80" t="str">
        <f t="shared" si="4"/>
        <v>-</v>
      </c>
      <c r="K310" s="85" t="str">
        <f>+CONTACTO!$C$6</f>
        <v>-</v>
      </c>
    </row>
    <row r="311" spans="7:11" x14ac:dyDescent="0.25">
      <c r="G311" s="80" t="str">
        <f t="shared" si="4"/>
        <v>-</v>
      </c>
      <c r="K311" s="85" t="str">
        <f>+CONTACTO!$C$6</f>
        <v>-</v>
      </c>
    </row>
    <row r="312" spans="7:11" x14ac:dyDescent="0.25">
      <c r="G312" s="80" t="str">
        <f t="shared" si="4"/>
        <v>-</v>
      </c>
      <c r="K312" s="85" t="str">
        <f>+CONTACTO!$C$6</f>
        <v>-</v>
      </c>
    </row>
    <row r="313" spans="7:11" x14ac:dyDescent="0.25">
      <c r="G313" s="80" t="str">
        <f t="shared" si="4"/>
        <v>-</v>
      </c>
      <c r="K313" s="85" t="str">
        <f>+CONTACTO!$C$6</f>
        <v>-</v>
      </c>
    </row>
    <row r="314" spans="7:11" x14ac:dyDescent="0.25">
      <c r="G314" s="80" t="str">
        <f t="shared" si="4"/>
        <v>-</v>
      </c>
      <c r="K314" s="85" t="str">
        <f>+CONTACTO!$C$6</f>
        <v>-</v>
      </c>
    </row>
    <row r="315" spans="7:11" x14ac:dyDescent="0.25">
      <c r="G315" s="80" t="str">
        <f t="shared" si="4"/>
        <v>-</v>
      </c>
      <c r="K315" s="85" t="str">
        <f>+CONTACTO!$C$6</f>
        <v>-</v>
      </c>
    </row>
    <row r="316" spans="7:11" x14ac:dyDescent="0.25">
      <c r="G316" s="80" t="str">
        <f t="shared" si="4"/>
        <v>-</v>
      </c>
      <c r="K316" s="85" t="str">
        <f>+CONTACTO!$C$6</f>
        <v>-</v>
      </c>
    </row>
    <row r="317" spans="7:11" x14ac:dyDescent="0.25">
      <c r="G317" s="80" t="str">
        <f t="shared" si="4"/>
        <v>-</v>
      </c>
      <c r="K317" s="85" t="str">
        <f>+CONTACTO!$C$6</f>
        <v>-</v>
      </c>
    </row>
    <row r="318" spans="7:11" x14ac:dyDescent="0.25">
      <c r="G318" s="80" t="str">
        <f t="shared" si="4"/>
        <v>-</v>
      </c>
      <c r="K318" s="85" t="str">
        <f>+CONTACTO!$C$6</f>
        <v>-</v>
      </c>
    </row>
    <row r="319" spans="7:11" x14ac:dyDescent="0.25">
      <c r="G319" s="80" t="str">
        <f t="shared" si="4"/>
        <v>-</v>
      </c>
      <c r="K319" s="85" t="str">
        <f>+CONTACTO!$C$6</f>
        <v>-</v>
      </c>
    </row>
    <row r="320" spans="7:11" x14ac:dyDescent="0.25">
      <c r="G320" s="80" t="str">
        <f t="shared" si="4"/>
        <v>-</v>
      </c>
      <c r="K320" s="85" t="str">
        <f>+CONTACTO!$C$6</f>
        <v>-</v>
      </c>
    </row>
    <row r="321" spans="7:11" x14ac:dyDescent="0.25">
      <c r="G321" s="80" t="str">
        <f t="shared" si="4"/>
        <v>-</v>
      </c>
      <c r="K321" s="85" t="str">
        <f>+CONTACTO!$C$6</f>
        <v>-</v>
      </c>
    </row>
    <row r="322" spans="7:11" x14ac:dyDescent="0.25">
      <c r="G322" s="80" t="str">
        <f t="shared" si="4"/>
        <v>-</v>
      </c>
      <c r="K322" s="85" t="str">
        <f>+CONTACTO!$C$6</f>
        <v>-</v>
      </c>
    </row>
    <row r="323" spans="7:11" x14ac:dyDescent="0.25">
      <c r="G323" s="80" t="str">
        <f t="shared" si="4"/>
        <v>-</v>
      </c>
      <c r="K323" s="85" t="str">
        <f>+CONTACTO!$C$6</f>
        <v>-</v>
      </c>
    </row>
    <row r="324" spans="7:11" x14ac:dyDescent="0.25">
      <c r="G324" s="80" t="str">
        <f t="shared" si="4"/>
        <v>-</v>
      </c>
      <c r="K324" s="85" t="str">
        <f>+CONTACTO!$C$6</f>
        <v>-</v>
      </c>
    </row>
    <row r="325" spans="7:11" x14ac:dyDescent="0.25">
      <c r="G325" s="80" t="str">
        <f t="shared" si="4"/>
        <v>-</v>
      </c>
      <c r="K325" s="85" t="str">
        <f>+CONTACTO!$C$6</f>
        <v>-</v>
      </c>
    </row>
    <row r="326" spans="7:11" x14ac:dyDescent="0.25">
      <c r="G326" s="80" t="str">
        <f t="shared" si="4"/>
        <v>-</v>
      </c>
      <c r="K326" s="85" t="str">
        <f>+CONTACTO!$C$6</f>
        <v>-</v>
      </c>
    </row>
    <row r="327" spans="7:11" x14ac:dyDescent="0.25">
      <c r="G327" s="80" t="str">
        <f t="shared" ref="G327:G390" si="5">IF(F327="","-",IFERROR(+IF(F327="si",(((E327*19)/100)+E327),E327),"-"))</f>
        <v>-</v>
      </c>
      <c r="K327" s="85" t="str">
        <f>+CONTACTO!$C$6</f>
        <v>-</v>
      </c>
    </row>
    <row r="328" spans="7:11" x14ac:dyDescent="0.25">
      <c r="G328" s="80" t="str">
        <f t="shared" si="5"/>
        <v>-</v>
      </c>
      <c r="K328" s="85" t="str">
        <f>+CONTACTO!$C$6</f>
        <v>-</v>
      </c>
    </row>
    <row r="329" spans="7:11" x14ac:dyDescent="0.25">
      <c r="G329" s="80" t="str">
        <f t="shared" si="5"/>
        <v>-</v>
      </c>
      <c r="K329" s="85" t="str">
        <f>+CONTACTO!$C$6</f>
        <v>-</v>
      </c>
    </row>
    <row r="330" spans="7:11" x14ac:dyDescent="0.25">
      <c r="G330" s="80" t="str">
        <f t="shared" si="5"/>
        <v>-</v>
      </c>
      <c r="K330" s="85" t="str">
        <f>+CONTACTO!$C$6</f>
        <v>-</v>
      </c>
    </row>
    <row r="331" spans="7:11" x14ac:dyDescent="0.25">
      <c r="G331" s="80" t="str">
        <f t="shared" si="5"/>
        <v>-</v>
      </c>
      <c r="K331" s="85" t="str">
        <f>+CONTACTO!$C$6</f>
        <v>-</v>
      </c>
    </row>
    <row r="332" spans="7:11" x14ac:dyDescent="0.25">
      <c r="G332" s="80" t="str">
        <f t="shared" si="5"/>
        <v>-</v>
      </c>
      <c r="K332" s="85" t="str">
        <f>+CONTACTO!$C$6</f>
        <v>-</v>
      </c>
    </row>
    <row r="333" spans="7:11" x14ac:dyDescent="0.25">
      <c r="G333" s="80" t="str">
        <f t="shared" si="5"/>
        <v>-</v>
      </c>
      <c r="K333" s="85" t="str">
        <f>+CONTACTO!$C$6</f>
        <v>-</v>
      </c>
    </row>
    <row r="334" spans="7:11" x14ac:dyDescent="0.25">
      <c r="G334" s="80" t="str">
        <f t="shared" si="5"/>
        <v>-</v>
      </c>
      <c r="K334" s="85" t="str">
        <f>+CONTACTO!$C$6</f>
        <v>-</v>
      </c>
    </row>
    <row r="335" spans="7:11" x14ac:dyDescent="0.25">
      <c r="G335" s="80" t="str">
        <f t="shared" si="5"/>
        <v>-</v>
      </c>
      <c r="K335" s="85" t="str">
        <f>+CONTACTO!$C$6</f>
        <v>-</v>
      </c>
    </row>
    <row r="336" spans="7:11" x14ac:dyDescent="0.25">
      <c r="G336" s="80" t="str">
        <f t="shared" si="5"/>
        <v>-</v>
      </c>
      <c r="K336" s="85" t="str">
        <f>+CONTACTO!$C$6</f>
        <v>-</v>
      </c>
    </row>
    <row r="337" spans="7:11" x14ac:dyDescent="0.25">
      <c r="G337" s="80" t="str">
        <f t="shared" si="5"/>
        <v>-</v>
      </c>
      <c r="K337" s="85" t="str">
        <f>+CONTACTO!$C$6</f>
        <v>-</v>
      </c>
    </row>
    <row r="338" spans="7:11" x14ac:dyDescent="0.25">
      <c r="G338" s="80" t="str">
        <f t="shared" si="5"/>
        <v>-</v>
      </c>
      <c r="K338" s="85" t="str">
        <f>+CONTACTO!$C$6</f>
        <v>-</v>
      </c>
    </row>
    <row r="339" spans="7:11" x14ac:dyDescent="0.25">
      <c r="G339" s="80" t="str">
        <f t="shared" si="5"/>
        <v>-</v>
      </c>
      <c r="K339" s="85" t="str">
        <f>+CONTACTO!$C$6</f>
        <v>-</v>
      </c>
    </row>
    <row r="340" spans="7:11" x14ac:dyDescent="0.25">
      <c r="G340" s="80" t="str">
        <f t="shared" si="5"/>
        <v>-</v>
      </c>
      <c r="K340" s="85" t="str">
        <f>+CONTACTO!$C$6</f>
        <v>-</v>
      </c>
    </row>
    <row r="341" spans="7:11" x14ac:dyDescent="0.25">
      <c r="G341" s="80" t="str">
        <f t="shared" si="5"/>
        <v>-</v>
      </c>
      <c r="K341" s="85" t="str">
        <f>+CONTACTO!$C$6</f>
        <v>-</v>
      </c>
    </row>
    <row r="342" spans="7:11" x14ac:dyDescent="0.25">
      <c r="G342" s="80" t="str">
        <f t="shared" si="5"/>
        <v>-</v>
      </c>
      <c r="K342" s="85" t="str">
        <f>+CONTACTO!$C$6</f>
        <v>-</v>
      </c>
    </row>
    <row r="343" spans="7:11" x14ac:dyDescent="0.25">
      <c r="G343" s="80" t="str">
        <f t="shared" si="5"/>
        <v>-</v>
      </c>
      <c r="K343" s="85" t="str">
        <f>+CONTACTO!$C$6</f>
        <v>-</v>
      </c>
    </row>
    <row r="344" spans="7:11" x14ac:dyDescent="0.25">
      <c r="G344" s="80" t="str">
        <f t="shared" si="5"/>
        <v>-</v>
      </c>
      <c r="K344" s="85" t="str">
        <f>+CONTACTO!$C$6</f>
        <v>-</v>
      </c>
    </row>
    <row r="345" spans="7:11" x14ac:dyDescent="0.25">
      <c r="G345" s="80" t="str">
        <f t="shared" si="5"/>
        <v>-</v>
      </c>
      <c r="K345" s="85" t="str">
        <f>+CONTACTO!$C$6</f>
        <v>-</v>
      </c>
    </row>
    <row r="346" spans="7:11" x14ac:dyDescent="0.25">
      <c r="G346" s="80" t="str">
        <f t="shared" si="5"/>
        <v>-</v>
      </c>
      <c r="K346" s="85" t="str">
        <f>+CONTACTO!$C$6</f>
        <v>-</v>
      </c>
    </row>
    <row r="347" spans="7:11" x14ac:dyDescent="0.25">
      <c r="G347" s="80" t="str">
        <f t="shared" si="5"/>
        <v>-</v>
      </c>
      <c r="K347" s="85" t="str">
        <f>+CONTACTO!$C$6</f>
        <v>-</v>
      </c>
    </row>
    <row r="348" spans="7:11" x14ac:dyDescent="0.25">
      <c r="G348" s="80" t="str">
        <f t="shared" si="5"/>
        <v>-</v>
      </c>
      <c r="K348" s="85" t="str">
        <f>+CONTACTO!$C$6</f>
        <v>-</v>
      </c>
    </row>
    <row r="349" spans="7:11" x14ac:dyDescent="0.25">
      <c r="G349" s="80" t="str">
        <f t="shared" si="5"/>
        <v>-</v>
      </c>
      <c r="K349" s="85" t="str">
        <f>+CONTACTO!$C$6</f>
        <v>-</v>
      </c>
    </row>
    <row r="350" spans="7:11" x14ac:dyDescent="0.25">
      <c r="G350" s="80" t="str">
        <f t="shared" si="5"/>
        <v>-</v>
      </c>
      <c r="K350" s="85" t="str">
        <f>+CONTACTO!$C$6</f>
        <v>-</v>
      </c>
    </row>
    <row r="351" spans="7:11" x14ac:dyDescent="0.25">
      <c r="G351" s="80" t="str">
        <f t="shared" si="5"/>
        <v>-</v>
      </c>
      <c r="K351" s="85" t="str">
        <f>+CONTACTO!$C$6</f>
        <v>-</v>
      </c>
    </row>
    <row r="352" spans="7:11" x14ac:dyDescent="0.25">
      <c r="G352" s="80" t="str">
        <f t="shared" si="5"/>
        <v>-</v>
      </c>
      <c r="K352" s="85" t="str">
        <f>+CONTACTO!$C$6</f>
        <v>-</v>
      </c>
    </row>
    <row r="353" spans="7:11" x14ac:dyDescent="0.25">
      <c r="G353" s="80" t="str">
        <f t="shared" si="5"/>
        <v>-</v>
      </c>
      <c r="K353" s="85" t="str">
        <f>+CONTACTO!$C$6</f>
        <v>-</v>
      </c>
    </row>
    <row r="354" spans="7:11" x14ac:dyDescent="0.25">
      <c r="G354" s="80" t="str">
        <f t="shared" si="5"/>
        <v>-</v>
      </c>
      <c r="K354" s="85" t="str">
        <f>+CONTACTO!$C$6</f>
        <v>-</v>
      </c>
    </row>
    <row r="355" spans="7:11" x14ac:dyDescent="0.25">
      <c r="G355" s="80" t="str">
        <f t="shared" si="5"/>
        <v>-</v>
      </c>
      <c r="K355" s="85" t="str">
        <f>+CONTACTO!$C$6</f>
        <v>-</v>
      </c>
    </row>
    <row r="356" spans="7:11" x14ac:dyDescent="0.25">
      <c r="G356" s="80" t="str">
        <f t="shared" si="5"/>
        <v>-</v>
      </c>
      <c r="K356" s="85" t="str">
        <f>+CONTACTO!$C$6</f>
        <v>-</v>
      </c>
    </row>
    <row r="357" spans="7:11" x14ac:dyDescent="0.25">
      <c r="G357" s="80" t="str">
        <f t="shared" si="5"/>
        <v>-</v>
      </c>
      <c r="K357" s="85" t="str">
        <f>+CONTACTO!$C$6</f>
        <v>-</v>
      </c>
    </row>
    <row r="358" spans="7:11" x14ac:dyDescent="0.25">
      <c r="G358" s="80" t="str">
        <f t="shared" si="5"/>
        <v>-</v>
      </c>
      <c r="K358" s="85" t="str">
        <f>+CONTACTO!$C$6</f>
        <v>-</v>
      </c>
    </row>
    <row r="359" spans="7:11" x14ac:dyDescent="0.25">
      <c r="G359" s="80" t="str">
        <f t="shared" si="5"/>
        <v>-</v>
      </c>
      <c r="K359" s="85" t="str">
        <f>+CONTACTO!$C$6</f>
        <v>-</v>
      </c>
    </row>
    <row r="360" spans="7:11" x14ac:dyDescent="0.25">
      <c r="G360" s="80" t="str">
        <f t="shared" si="5"/>
        <v>-</v>
      </c>
      <c r="K360" s="85" t="str">
        <f>+CONTACTO!$C$6</f>
        <v>-</v>
      </c>
    </row>
    <row r="361" spans="7:11" x14ac:dyDescent="0.25">
      <c r="G361" s="80" t="str">
        <f t="shared" si="5"/>
        <v>-</v>
      </c>
      <c r="K361" s="85" t="str">
        <f>+CONTACTO!$C$6</f>
        <v>-</v>
      </c>
    </row>
    <row r="362" spans="7:11" x14ac:dyDescent="0.25">
      <c r="G362" s="80" t="str">
        <f t="shared" si="5"/>
        <v>-</v>
      </c>
      <c r="K362" s="85" t="str">
        <f>+CONTACTO!$C$6</f>
        <v>-</v>
      </c>
    </row>
    <row r="363" spans="7:11" x14ac:dyDescent="0.25">
      <c r="G363" s="80" t="str">
        <f t="shared" si="5"/>
        <v>-</v>
      </c>
      <c r="K363" s="85" t="str">
        <f>+CONTACTO!$C$6</f>
        <v>-</v>
      </c>
    </row>
    <row r="364" spans="7:11" x14ac:dyDescent="0.25">
      <c r="G364" s="80" t="str">
        <f t="shared" si="5"/>
        <v>-</v>
      </c>
      <c r="K364" s="85" t="str">
        <f>+CONTACTO!$C$6</f>
        <v>-</v>
      </c>
    </row>
    <row r="365" spans="7:11" x14ac:dyDescent="0.25">
      <c r="G365" s="80" t="str">
        <f t="shared" si="5"/>
        <v>-</v>
      </c>
      <c r="K365" s="85" t="str">
        <f>+CONTACTO!$C$6</f>
        <v>-</v>
      </c>
    </row>
    <row r="366" spans="7:11" x14ac:dyDescent="0.25">
      <c r="G366" s="80" t="str">
        <f t="shared" si="5"/>
        <v>-</v>
      </c>
      <c r="K366" s="85" t="str">
        <f>+CONTACTO!$C$6</f>
        <v>-</v>
      </c>
    </row>
    <row r="367" spans="7:11" x14ac:dyDescent="0.25">
      <c r="G367" s="80" t="str">
        <f t="shared" si="5"/>
        <v>-</v>
      </c>
      <c r="K367" s="85" t="str">
        <f>+CONTACTO!$C$6</f>
        <v>-</v>
      </c>
    </row>
    <row r="368" spans="7:11" x14ac:dyDescent="0.25">
      <c r="G368" s="80" t="str">
        <f t="shared" si="5"/>
        <v>-</v>
      </c>
      <c r="K368" s="85" t="str">
        <f>+CONTACTO!$C$6</f>
        <v>-</v>
      </c>
    </row>
    <row r="369" spans="7:11" x14ac:dyDescent="0.25">
      <c r="G369" s="80" t="str">
        <f t="shared" si="5"/>
        <v>-</v>
      </c>
      <c r="K369" s="85" t="str">
        <f>+CONTACTO!$C$6</f>
        <v>-</v>
      </c>
    </row>
    <row r="370" spans="7:11" x14ac:dyDescent="0.25">
      <c r="G370" s="80" t="str">
        <f t="shared" si="5"/>
        <v>-</v>
      </c>
      <c r="K370" s="85" t="str">
        <f>+CONTACTO!$C$6</f>
        <v>-</v>
      </c>
    </row>
    <row r="371" spans="7:11" x14ac:dyDescent="0.25">
      <c r="G371" s="80" t="str">
        <f t="shared" si="5"/>
        <v>-</v>
      </c>
      <c r="K371" s="85" t="str">
        <f>+CONTACTO!$C$6</f>
        <v>-</v>
      </c>
    </row>
    <row r="372" spans="7:11" x14ac:dyDescent="0.25">
      <c r="G372" s="80" t="str">
        <f t="shared" si="5"/>
        <v>-</v>
      </c>
      <c r="K372" s="85" t="str">
        <f>+CONTACTO!$C$6</f>
        <v>-</v>
      </c>
    </row>
    <row r="373" spans="7:11" x14ac:dyDescent="0.25">
      <c r="G373" s="80" t="str">
        <f t="shared" si="5"/>
        <v>-</v>
      </c>
      <c r="K373" s="85" t="str">
        <f>+CONTACTO!$C$6</f>
        <v>-</v>
      </c>
    </row>
    <row r="374" spans="7:11" x14ac:dyDescent="0.25">
      <c r="G374" s="80" t="str">
        <f t="shared" si="5"/>
        <v>-</v>
      </c>
      <c r="K374" s="85" t="str">
        <f>+CONTACTO!$C$6</f>
        <v>-</v>
      </c>
    </row>
    <row r="375" spans="7:11" x14ac:dyDescent="0.25">
      <c r="G375" s="80" t="str">
        <f t="shared" si="5"/>
        <v>-</v>
      </c>
      <c r="K375" s="85" t="str">
        <f>+CONTACTO!$C$6</f>
        <v>-</v>
      </c>
    </row>
    <row r="376" spans="7:11" x14ac:dyDescent="0.25">
      <c r="G376" s="80" t="str">
        <f t="shared" si="5"/>
        <v>-</v>
      </c>
      <c r="K376" s="85" t="str">
        <f>+CONTACTO!$C$6</f>
        <v>-</v>
      </c>
    </row>
    <row r="377" spans="7:11" x14ac:dyDescent="0.25">
      <c r="G377" s="80" t="str">
        <f t="shared" si="5"/>
        <v>-</v>
      </c>
      <c r="K377" s="85" t="str">
        <f>+CONTACTO!$C$6</f>
        <v>-</v>
      </c>
    </row>
    <row r="378" spans="7:11" x14ac:dyDescent="0.25">
      <c r="G378" s="80" t="str">
        <f t="shared" si="5"/>
        <v>-</v>
      </c>
      <c r="K378" s="85" t="str">
        <f>+CONTACTO!$C$6</f>
        <v>-</v>
      </c>
    </row>
    <row r="379" spans="7:11" x14ac:dyDescent="0.25">
      <c r="G379" s="80" t="str">
        <f t="shared" si="5"/>
        <v>-</v>
      </c>
      <c r="K379" s="85" t="str">
        <f>+CONTACTO!$C$6</f>
        <v>-</v>
      </c>
    </row>
    <row r="380" spans="7:11" x14ac:dyDescent="0.25">
      <c r="G380" s="80" t="str">
        <f t="shared" si="5"/>
        <v>-</v>
      </c>
      <c r="K380" s="85" t="str">
        <f>+CONTACTO!$C$6</f>
        <v>-</v>
      </c>
    </row>
    <row r="381" spans="7:11" x14ac:dyDescent="0.25">
      <c r="G381" s="80" t="str">
        <f t="shared" si="5"/>
        <v>-</v>
      </c>
      <c r="K381" s="85" t="str">
        <f>+CONTACTO!$C$6</f>
        <v>-</v>
      </c>
    </row>
    <row r="382" spans="7:11" x14ac:dyDescent="0.25">
      <c r="G382" s="80" t="str">
        <f t="shared" si="5"/>
        <v>-</v>
      </c>
      <c r="K382" s="85" t="str">
        <f>+CONTACTO!$C$6</f>
        <v>-</v>
      </c>
    </row>
    <row r="383" spans="7:11" x14ac:dyDescent="0.25">
      <c r="G383" s="80" t="str">
        <f t="shared" si="5"/>
        <v>-</v>
      </c>
      <c r="K383" s="85" t="str">
        <f>+CONTACTO!$C$6</f>
        <v>-</v>
      </c>
    </row>
    <row r="384" spans="7:11" x14ac:dyDescent="0.25">
      <c r="G384" s="80" t="str">
        <f t="shared" si="5"/>
        <v>-</v>
      </c>
      <c r="K384" s="85" t="str">
        <f>+CONTACTO!$C$6</f>
        <v>-</v>
      </c>
    </row>
    <row r="385" spans="7:11" x14ac:dyDescent="0.25">
      <c r="G385" s="80" t="str">
        <f t="shared" si="5"/>
        <v>-</v>
      </c>
      <c r="K385" s="85" t="str">
        <f>+CONTACTO!$C$6</f>
        <v>-</v>
      </c>
    </row>
    <row r="386" spans="7:11" x14ac:dyDescent="0.25">
      <c r="G386" s="80" t="str">
        <f t="shared" si="5"/>
        <v>-</v>
      </c>
      <c r="K386" s="85" t="str">
        <f>+CONTACTO!$C$6</f>
        <v>-</v>
      </c>
    </row>
    <row r="387" spans="7:11" x14ac:dyDescent="0.25">
      <c r="G387" s="80" t="str">
        <f t="shared" si="5"/>
        <v>-</v>
      </c>
      <c r="K387" s="85" t="str">
        <f>+CONTACTO!$C$6</f>
        <v>-</v>
      </c>
    </row>
    <row r="388" spans="7:11" x14ac:dyDescent="0.25">
      <c r="G388" s="80" t="str">
        <f t="shared" si="5"/>
        <v>-</v>
      </c>
      <c r="K388" s="85" t="str">
        <f>+CONTACTO!$C$6</f>
        <v>-</v>
      </c>
    </row>
    <row r="389" spans="7:11" x14ac:dyDescent="0.25">
      <c r="G389" s="80" t="str">
        <f t="shared" si="5"/>
        <v>-</v>
      </c>
      <c r="K389" s="85" t="str">
        <f>+CONTACTO!$C$6</f>
        <v>-</v>
      </c>
    </row>
    <row r="390" spans="7:11" x14ac:dyDescent="0.25">
      <c r="G390" s="80" t="str">
        <f t="shared" si="5"/>
        <v>-</v>
      </c>
      <c r="K390" s="85" t="str">
        <f>+CONTACTO!$C$6</f>
        <v>-</v>
      </c>
    </row>
    <row r="391" spans="7:11" x14ac:dyDescent="0.25">
      <c r="G391" s="80" t="str">
        <f t="shared" ref="G391:G454" si="6">IF(F391="","-",IFERROR(+IF(F391="si",(((E391*19)/100)+E391),E391),"-"))</f>
        <v>-</v>
      </c>
      <c r="K391" s="85" t="str">
        <f>+CONTACTO!$C$6</f>
        <v>-</v>
      </c>
    </row>
    <row r="392" spans="7:11" x14ac:dyDescent="0.25">
      <c r="G392" s="80" t="str">
        <f t="shared" si="6"/>
        <v>-</v>
      </c>
      <c r="K392" s="85" t="str">
        <f>+CONTACTO!$C$6</f>
        <v>-</v>
      </c>
    </row>
    <row r="393" spans="7:11" x14ac:dyDescent="0.25">
      <c r="G393" s="80" t="str">
        <f t="shared" si="6"/>
        <v>-</v>
      </c>
      <c r="K393" s="85" t="str">
        <f>+CONTACTO!$C$6</f>
        <v>-</v>
      </c>
    </row>
    <row r="394" spans="7:11" x14ac:dyDescent="0.25">
      <c r="G394" s="80" t="str">
        <f t="shared" si="6"/>
        <v>-</v>
      </c>
      <c r="K394" s="85" t="str">
        <f>+CONTACTO!$C$6</f>
        <v>-</v>
      </c>
    </row>
    <row r="395" spans="7:11" x14ac:dyDescent="0.25">
      <c r="G395" s="80" t="str">
        <f t="shared" si="6"/>
        <v>-</v>
      </c>
      <c r="K395" s="85" t="str">
        <f>+CONTACTO!$C$6</f>
        <v>-</v>
      </c>
    </row>
    <row r="396" spans="7:11" x14ac:dyDescent="0.25">
      <c r="G396" s="80" t="str">
        <f t="shared" si="6"/>
        <v>-</v>
      </c>
      <c r="K396" s="85" t="str">
        <f>+CONTACTO!$C$6</f>
        <v>-</v>
      </c>
    </row>
    <row r="397" spans="7:11" x14ac:dyDescent="0.25">
      <c r="G397" s="80" t="str">
        <f t="shared" si="6"/>
        <v>-</v>
      </c>
      <c r="K397" s="85" t="str">
        <f>+CONTACTO!$C$6</f>
        <v>-</v>
      </c>
    </row>
    <row r="398" spans="7:11" x14ac:dyDescent="0.25">
      <c r="G398" s="80" t="str">
        <f t="shared" si="6"/>
        <v>-</v>
      </c>
      <c r="K398" s="85" t="str">
        <f>+CONTACTO!$C$6</f>
        <v>-</v>
      </c>
    </row>
    <row r="399" spans="7:11" x14ac:dyDescent="0.25">
      <c r="G399" s="80" t="str">
        <f t="shared" si="6"/>
        <v>-</v>
      </c>
      <c r="K399" s="85" t="str">
        <f>+CONTACTO!$C$6</f>
        <v>-</v>
      </c>
    </row>
    <row r="400" spans="7:11" x14ac:dyDescent="0.25">
      <c r="G400" s="80" t="str">
        <f t="shared" si="6"/>
        <v>-</v>
      </c>
      <c r="K400" s="85" t="str">
        <f>+CONTACTO!$C$6</f>
        <v>-</v>
      </c>
    </row>
    <row r="401" spans="7:11" x14ac:dyDescent="0.25">
      <c r="G401" s="80" t="str">
        <f t="shared" si="6"/>
        <v>-</v>
      </c>
      <c r="K401" s="85" t="str">
        <f>+CONTACTO!$C$6</f>
        <v>-</v>
      </c>
    </row>
    <row r="402" spans="7:11" x14ac:dyDescent="0.25">
      <c r="G402" s="80" t="str">
        <f t="shared" si="6"/>
        <v>-</v>
      </c>
      <c r="K402" s="85" t="str">
        <f>+CONTACTO!$C$6</f>
        <v>-</v>
      </c>
    </row>
    <row r="403" spans="7:11" x14ac:dyDescent="0.25">
      <c r="G403" s="80" t="str">
        <f t="shared" si="6"/>
        <v>-</v>
      </c>
      <c r="K403" s="85" t="str">
        <f>+CONTACTO!$C$6</f>
        <v>-</v>
      </c>
    </row>
    <row r="404" spans="7:11" x14ac:dyDescent="0.25">
      <c r="G404" s="80" t="str">
        <f t="shared" si="6"/>
        <v>-</v>
      </c>
      <c r="K404" s="85" t="str">
        <f>+CONTACTO!$C$6</f>
        <v>-</v>
      </c>
    </row>
    <row r="405" spans="7:11" x14ac:dyDescent="0.25">
      <c r="G405" s="80" t="str">
        <f t="shared" si="6"/>
        <v>-</v>
      </c>
      <c r="K405" s="85" t="str">
        <f>+CONTACTO!$C$6</f>
        <v>-</v>
      </c>
    </row>
    <row r="406" spans="7:11" x14ac:dyDescent="0.25">
      <c r="G406" s="80" t="str">
        <f t="shared" si="6"/>
        <v>-</v>
      </c>
      <c r="K406" s="85" t="str">
        <f>+CONTACTO!$C$6</f>
        <v>-</v>
      </c>
    </row>
    <row r="407" spans="7:11" x14ac:dyDescent="0.25">
      <c r="G407" s="80" t="str">
        <f t="shared" si="6"/>
        <v>-</v>
      </c>
      <c r="K407" s="85" t="str">
        <f>+CONTACTO!$C$6</f>
        <v>-</v>
      </c>
    </row>
    <row r="408" spans="7:11" x14ac:dyDescent="0.25">
      <c r="G408" s="80" t="str">
        <f t="shared" si="6"/>
        <v>-</v>
      </c>
      <c r="K408" s="85" t="str">
        <f>+CONTACTO!$C$6</f>
        <v>-</v>
      </c>
    </row>
    <row r="409" spans="7:11" x14ac:dyDescent="0.25">
      <c r="G409" s="80" t="str">
        <f t="shared" si="6"/>
        <v>-</v>
      </c>
      <c r="K409" s="85" t="str">
        <f>+CONTACTO!$C$6</f>
        <v>-</v>
      </c>
    </row>
    <row r="410" spans="7:11" x14ac:dyDescent="0.25">
      <c r="G410" s="80" t="str">
        <f t="shared" si="6"/>
        <v>-</v>
      </c>
      <c r="K410" s="85" t="str">
        <f>+CONTACTO!$C$6</f>
        <v>-</v>
      </c>
    </row>
    <row r="411" spans="7:11" x14ac:dyDescent="0.25">
      <c r="G411" s="80" t="str">
        <f t="shared" si="6"/>
        <v>-</v>
      </c>
      <c r="K411" s="85" t="str">
        <f>+CONTACTO!$C$6</f>
        <v>-</v>
      </c>
    </row>
    <row r="412" spans="7:11" x14ac:dyDescent="0.25">
      <c r="G412" s="80" t="str">
        <f t="shared" si="6"/>
        <v>-</v>
      </c>
      <c r="K412" s="85" t="str">
        <f>+CONTACTO!$C$6</f>
        <v>-</v>
      </c>
    </row>
    <row r="413" spans="7:11" x14ac:dyDescent="0.25">
      <c r="G413" s="80" t="str">
        <f t="shared" si="6"/>
        <v>-</v>
      </c>
      <c r="K413" s="85" t="str">
        <f>+CONTACTO!$C$6</f>
        <v>-</v>
      </c>
    </row>
    <row r="414" spans="7:11" x14ac:dyDescent="0.25">
      <c r="G414" s="80" t="str">
        <f t="shared" si="6"/>
        <v>-</v>
      </c>
      <c r="K414" s="85" t="str">
        <f>+CONTACTO!$C$6</f>
        <v>-</v>
      </c>
    </row>
    <row r="415" spans="7:11" x14ac:dyDescent="0.25">
      <c r="G415" s="80" t="str">
        <f t="shared" si="6"/>
        <v>-</v>
      </c>
      <c r="K415" s="85" t="str">
        <f>+CONTACTO!$C$6</f>
        <v>-</v>
      </c>
    </row>
    <row r="416" spans="7:11" x14ac:dyDescent="0.25">
      <c r="G416" s="80" t="str">
        <f t="shared" si="6"/>
        <v>-</v>
      </c>
      <c r="K416" s="85" t="str">
        <f>+CONTACTO!$C$6</f>
        <v>-</v>
      </c>
    </row>
    <row r="417" spans="7:11" x14ac:dyDescent="0.25">
      <c r="G417" s="80" t="str">
        <f t="shared" si="6"/>
        <v>-</v>
      </c>
      <c r="K417" s="85" t="str">
        <f>+CONTACTO!$C$6</f>
        <v>-</v>
      </c>
    </row>
    <row r="418" spans="7:11" x14ac:dyDescent="0.25">
      <c r="G418" s="80" t="str">
        <f t="shared" si="6"/>
        <v>-</v>
      </c>
      <c r="K418" s="85" t="str">
        <f>+CONTACTO!$C$6</f>
        <v>-</v>
      </c>
    </row>
    <row r="419" spans="7:11" x14ac:dyDescent="0.25">
      <c r="G419" s="80" t="str">
        <f t="shared" si="6"/>
        <v>-</v>
      </c>
      <c r="K419" s="85" t="str">
        <f>+CONTACTO!$C$6</f>
        <v>-</v>
      </c>
    </row>
    <row r="420" spans="7:11" x14ac:dyDescent="0.25">
      <c r="G420" s="80" t="str">
        <f t="shared" si="6"/>
        <v>-</v>
      </c>
      <c r="K420" s="85" t="str">
        <f>+CONTACTO!$C$6</f>
        <v>-</v>
      </c>
    </row>
    <row r="421" spans="7:11" x14ac:dyDescent="0.25">
      <c r="G421" s="80" t="str">
        <f t="shared" si="6"/>
        <v>-</v>
      </c>
      <c r="K421" s="85" t="str">
        <f>+CONTACTO!$C$6</f>
        <v>-</v>
      </c>
    </row>
    <row r="422" spans="7:11" x14ac:dyDescent="0.25">
      <c r="G422" s="80" t="str">
        <f t="shared" si="6"/>
        <v>-</v>
      </c>
      <c r="K422" s="85" t="str">
        <f>+CONTACTO!$C$6</f>
        <v>-</v>
      </c>
    </row>
    <row r="423" spans="7:11" x14ac:dyDescent="0.25">
      <c r="G423" s="80" t="str">
        <f t="shared" si="6"/>
        <v>-</v>
      </c>
      <c r="K423" s="85" t="str">
        <f>+CONTACTO!$C$6</f>
        <v>-</v>
      </c>
    </row>
    <row r="424" spans="7:11" x14ac:dyDescent="0.25">
      <c r="G424" s="80" t="str">
        <f t="shared" si="6"/>
        <v>-</v>
      </c>
      <c r="K424" s="85" t="str">
        <f>+CONTACTO!$C$6</f>
        <v>-</v>
      </c>
    </row>
    <row r="425" spans="7:11" x14ac:dyDescent="0.25">
      <c r="G425" s="80" t="str">
        <f t="shared" si="6"/>
        <v>-</v>
      </c>
      <c r="K425" s="85" t="str">
        <f>+CONTACTO!$C$6</f>
        <v>-</v>
      </c>
    </row>
    <row r="426" spans="7:11" x14ac:dyDescent="0.25">
      <c r="G426" s="80" t="str">
        <f t="shared" si="6"/>
        <v>-</v>
      </c>
      <c r="K426" s="85" t="str">
        <f>+CONTACTO!$C$6</f>
        <v>-</v>
      </c>
    </row>
    <row r="427" spans="7:11" x14ac:dyDescent="0.25">
      <c r="G427" s="80" t="str">
        <f t="shared" si="6"/>
        <v>-</v>
      </c>
      <c r="K427" s="85" t="str">
        <f>+CONTACTO!$C$6</f>
        <v>-</v>
      </c>
    </row>
    <row r="428" spans="7:11" x14ac:dyDescent="0.25">
      <c r="G428" s="80" t="str">
        <f t="shared" si="6"/>
        <v>-</v>
      </c>
      <c r="K428" s="85" t="str">
        <f>+CONTACTO!$C$6</f>
        <v>-</v>
      </c>
    </row>
    <row r="429" spans="7:11" x14ac:dyDescent="0.25">
      <c r="G429" s="80" t="str">
        <f t="shared" si="6"/>
        <v>-</v>
      </c>
      <c r="K429" s="85" t="str">
        <f>+CONTACTO!$C$6</f>
        <v>-</v>
      </c>
    </row>
    <row r="430" spans="7:11" x14ac:dyDescent="0.25">
      <c r="G430" s="80" t="str">
        <f t="shared" si="6"/>
        <v>-</v>
      </c>
      <c r="K430" s="85" t="str">
        <f>+CONTACTO!$C$6</f>
        <v>-</v>
      </c>
    </row>
    <row r="431" spans="7:11" x14ac:dyDescent="0.25">
      <c r="G431" s="80" t="str">
        <f t="shared" si="6"/>
        <v>-</v>
      </c>
      <c r="K431" s="85" t="str">
        <f>+CONTACTO!$C$6</f>
        <v>-</v>
      </c>
    </row>
    <row r="432" spans="7:11" x14ac:dyDescent="0.25">
      <c r="G432" s="80" t="str">
        <f t="shared" si="6"/>
        <v>-</v>
      </c>
      <c r="K432" s="85" t="str">
        <f>+CONTACTO!$C$6</f>
        <v>-</v>
      </c>
    </row>
    <row r="433" spans="7:11" x14ac:dyDescent="0.25">
      <c r="G433" s="80" t="str">
        <f t="shared" si="6"/>
        <v>-</v>
      </c>
      <c r="K433" s="85" t="str">
        <f>+CONTACTO!$C$6</f>
        <v>-</v>
      </c>
    </row>
    <row r="434" spans="7:11" x14ac:dyDescent="0.25">
      <c r="G434" s="80" t="str">
        <f t="shared" si="6"/>
        <v>-</v>
      </c>
      <c r="K434" s="85" t="str">
        <f>+CONTACTO!$C$6</f>
        <v>-</v>
      </c>
    </row>
    <row r="435" spans="7:11" x14ac:dyDescent="0.25">
      <c r="G435" s="80" t="str">
        <f t="shared" si="6"/>
        <v>-</v>
      </c>
      <c r="K435" s="85" t="str">
        <f>+CONTACTO!$C$6</f>
        <v>-</v>
      </c>
    </row>
    <row r="436" spans="7:11" x14ac:dyDescent="0.25">
      <c r="G436" s="80" t="str">
        <f t="shared" si="6"/>
        <v>-</v>
      </c>
      <c r="K436" s="85" t="str">
        <f>+CONTACTO!$C$6</f>
        <v>-</v>
      </c>
    </row>
    <row r="437" spans="7:11" x14ac:dyDescent="0.25">
      <c r="G437" s="80" t="str">
        <f t="shared" si="6"/>
        <v>-</v>
      </c>
      <c r="K437" s="85" t="str">
        <f>+CONTACTO!$C$6</f>
        <v>-</v>
      </c>
    </row>
    <row r="438" spans="7:11" x14ac:dyDescent="0.25">
      <c r="G438" s="80" t="str">
        <f t="shared" si="6"/>
        <v>-</v>
      </c>
      <c r="K438" s="85" t="str">
        <f>+CONTACTO!$C$6</f>
        <v>-</v>
      </c>
    </row>
    <row r="439" spans="7:11" x14ac:dyDescent="0.25">
      <c r="G439" s="80" t="str">
        <f t="shared" si="6"/>
        <v>-</v>
      </c>
      <c r="K439" s="85" t="str">
        <f>+CONTACTO!$C$6</f>
        <v>-</v>
      </c>
    </row>
    <row r="440" spans="7:11" x14ac:dyDescent="0.25">
      <c r="G440" s="80" t="str">
        <f t="shared" si="6"/>
        <v>-</v>
      </c>
      <c r="K440" s="85" t="str">
        <f>+CONTACTO!$C$6</f>
        <v>-</v>
      </c>
    </row>
    <row r="441" spans="7:11" x14ac:dyDescent="0.25">
      <c r="G441" s="80" t="str">
        <f t="shared" si="6"/>
        <v>-</v>
      </c>
      <c r="K441" s="85" t="str">
        <f>+CONTACTO!$C$6</f>
        <v>-</v>
      </c>
    </row>
    <row r="442" spans="7:11" x14ac:dyDescent="0.25">
      <c r="G442" s="80" t="str">
        <f t="shared" si="6"/>
        <v>-</v>
      </c>
      <c r="K442" s="85" t="str">
        <f>+CONTACTO!$C$6</f>
        <v>-</v>
      </c>
    </row>
    <row r="443" spans="7:11" x14ac:dyDescent="0.25">
      <c r="G443" s="80" t="str">
        <f t="shared" si="6"/>
        <v>-</v>
      </c>
      <c r="K443" s="85" t="str">
        <f>+CONTACTO!$C$6</f>
        <v>-</v>
      </c>
    </row>
    <row r="444" spans="7:11" x14ac:dyDescent="0.25">
      <c r="G444" s="80" t="str">
        <f t="shared" si="6"/>
        <v>-</v>
      </c>
      <c r="K444" s="85" t="str">
        <f>+CONTACTO!$C$6</f>
        <v>-</v>
      </c>
    </row>
    <row r="445" spans="7:11" x14ac:dyDescent="0.25">
      <c r="G445" s="80" t="str">
        <f t="shared" si="6"/>
        <v>-</v>
      </c>
      <c r="K445" s="85" t="str">
        <f>+CONTACTO!$C$6</f>
        <v>-</v>
      </c>
    </row>
    <row r="446" spans="7:11" x14ac:dyDescent="0.25">
      <c r="G446" s="80" t="str">
        <f t="shared" si="6"/>
        <v>-</v>
      </c>
      <c r="K446" s="85" t="str">
        <f>+CONTACTO!$C$6</f>
        <v>-</v>
      </c>
    </row>
    <row r="447" spans="7:11" x14ac:dyDescent="0.25">
      <c r="G447" s="80" t="str">
        <f t="shared" si="6"/>
        <v>-</v>
      </c>
      <c r="K447" s="85" t="str">
        <f>+CONTACTO!$C$6</f>
        <v>-</v>
      </c>
    </row>
    <row r="448" spans="7:11" x14ac:dyDescent="0.25">
      <c r="G448" s="80" t="str">
        <f t="shared" si="6"/>
        <v>-</v>
      </c>
      <c r="K448" s="85" t="str">
        <f>+CONTACTO!$C$6</f>
        <v>-</v>
      </c>
    </row>
    <row r="449" spans="7:11" x14ac:dyDescent="0.25">
      <c r="G449" s="80" t="str">
        <f t="shared" si="6"/>
        <v>-</v>
      </c>
      <c r="K449" s="85" t="str">
        <f>+CONTACTO!$C$6</f>
        <v>-</v>
      </c>
    </row>
    <row r="450" spans="7:11" x14ac:dyDescent="0.25">
      <c r="G450" s="80" t="str">
        <f t="shared" si="6"/>
        <v>-</v>
      </c>
      <c r="K450" s="85" t="str">
        <f>+CONTACTO!$C$6</f>
        <v>-</v>
      </c>
    </row>
    <row r="451" spans="7:11" x14ac:dyDescent="0.25">
      <c r="G451" s="80" t="str">
        <f t="shared" si="6"/>
        <v>-</v>
      </c>
      <c r="K451" s="85" t="str">
        <f>+CONTACTO!$C$6</f>
        <v>-</v>
      </c>
    </row>
    <row r="452" spans="7:11" x14ac:dyDescent="0.25">
      <c r="G452" s="80" t="str">
        <f t="shared" si="6"/>
        <v>-</v>
      </c>
      <c r="K452" s="85" t="str">
        <f>+CONTACTO!$C$6</f>
        <v>-</v>
      </c>
    </row>
    <row r="453" spans="7:11" x14ac:dyDescent="0.25">
      <c r="G453" s="80" t="str">
        <f t="shared" si="6"/>
        <v>-</v>
      </c>
      <c r="K453" s="85" t="str">
        <f>+CONTACTO!$C$6</f>
        <v>-</v>
      </c>
    </row>
    <row r="454" spans="7:11" x14ac:dyDescent="0.25">
      <c r="G454" s="80" t="str">
        <f t="shared" si="6"/>
        <v>-</v>
      </c>
      <c r="K454" s="85" t="str">
        <f>+CONTACTO!$C$6</f>
        <v>-</v>
      </c>
    </row>
    <row r="455" spans="7:11" x14ac:dyDescent="0.25">
      <c r="G455" s="80" t="str">
        <f t="shared" ref="G455:G518" si="7">IF(F455="","-",IFERROR(+IF(F455="si",(((E455*19)/100)+E455),E455),"-"))</f>
        <v>-</v>
      </c>
      <c r="K455" s="85" t="str">
        <f>+CONTACTO!$C$6</f>
        <v>-</v>
      </c>
    </row>
    <row r="456" spans="7:11" x14ac:dyDescent="0.25">
      <c r="G456" s="80" t="str">
        <f t="shared" si="7"/>
        <v>-</v>
      </c>
      <c r="K456" s="85" t="str">
        <f>+CONTACTO!$C$6</f>
        <v>-</v>
      </c>
    </row>
    <row r="457" spans="7:11" x14ac:dyDescent="0.25">
      <c r="G457" s="80" t="str">
        <f t="shared" si="7"/>
        <v>-</v>
      </c>
      <c r="K457" s="85" t="str">
        <f>+CONTACTO!$C$6</f>
        <v>-</v>
      </c>
    </row>
    <row r="458" spans="7:11" x14ac:dyDescent="0.25">
      <c r="G458" s="80" t="str">
        <f t="shared" si="7"/>
        <v>-</v>
      </c>
      <c r="K458" s="85" t="str">
        <f>+CONTACTO!$C$6</f>
        <v>-</v>
      </c>
    </row>
    <row r="459" spans="7:11" x14ac:dyDescent="0.25">
      <c r="G459" s="80" t="str">
        <f t="shared" si="7"/>
        <v>-</v>
      </c>
      <c r="K459" s="85" t="str">
        <f>+CONTACTO!$C$6</f>
        <v>-</v>
      </c>
    </row>
    <row r="460" spans="7:11" x14ac:dyDescent="0.25">
      <c r="G460" s="80" t="str">
        <f t="shared" si="7"/>
        <v>-</v>
      </c>
      <c r="K460" s="85" t="str">
        <f>+CONTACTO!$C$6</f>
        <v>-</v>
      </c>
    </row>
    <row r="461" spans="7:11" x14ac:dyDescent="0.25">
      <c r="G461" s="80" t="str">
        <f t="shared" si="7"/>
        <v>-</v>
      </c>
      <c r="K461" s="85" t="str">
        <f>+CONTACTO!$C$6</f>
        <v>-</v>
      </c>
    </row>
    <row r="462" spans="7:11" x14ac:dyDescent="0.25">
      <c r="G462" s="80" t="str">
        <f t="shared" si="7"/>
        <v>-</v>
      </c>
      <c r="K462" s="85" t="str">
        <f>+CONTACTO!$C$6</f>
        <v>-</v>
      </c>
    </row>
    <row r="463" spans="7:11" x14ac:dyDescent="0.25">
      <c r="G463" s="80" t="str">
        <f t="shared" si="7"/>
        <v>-</v>
      </c>
      <c r="K463" s="85" t="str">
        <f>+CONTACTO!$C$6</f>
        <v>-</v>
      </c>
    </row>
    <row r="464" spans="7:11" x14ac:dyDescent="0.25">
      <c r="G464" s="80" t="str">
        <f t="shared" si="7"/>
        <v>-</v>
      </c>
      <c r="K464" s="85" t="str">
        <f>+CONTACTO!$C$6</f>
        <v>-</v>
      </c>
    </row>
    <row r="465" spans="7:11" x14ac:dyDescent="0.25">
      <c r="G465" s="80" t="str">
        <f t="shared" si="7"/>
        <v>-</v>
      </c>
      <c r="K465" s="85" t="str">
        <f>+CONTACTO!$C$6</f>
        <v>-</v>
      </c>
    </row>
    <row r="466" spans="7:11" x14ac:dyDescent="0.25">
      <c r="G466" s="80" t="str">
        <f t="shared" si="7"/>
        <v>-</v>
      </c>
      <c r="K466" s="85" t="str">
        <f>+CONTACTO!$C$6</f>
        <v>-</v>
      </c>
    </row>
    <row r="467" spans="7:11" x14ac:dyDescent="0.25">
      <c r="G467" s="80" t="str">
        <f t="shared" si="7"/>
        <v>-</v>
      </c>
      <c r="K467" s="85" t="str">
        <f>+CONTACTO!$C$6</f>
        <v>-</v>
      </c>
    </row>
    <row r="468" spans="7:11" x14ac:dyDescent="0.25">
      <c r="G468" s="80" t="str">
        <f t="shared" si="7"/>
        <v>-</v>
      </c>
      <c r="K468" s="85" t="str">
        <f>+CONTACTO!$C$6</f>
        <v>-</v>
      </c>
    </row>
    <row r="469" spans="7:11" x14ac:dyDescent="0.25">
      <c r="G469" s="80" t="str">
        <f t="shared" si="7"/>
        <v>-</v>
      </c>
      <c r="K469" s="85" t="str">
        <f>+CONTACTO!$C$6</f>
        <v>-</v>
      </c>
    </row>
    <row r="470" spans="7:11" x14ac:dyDescent="0.25">
      <c r="G470" s="80" t="str">
        <f t="shared" si="7"/>
        <v>-</v>
      </c>
      <c r="K470" s="85" t="str">
        <f>+CONTACTO!$C$6</f>
        <v>-</v>
      </c>
    </row>
    <row r="471" spans="7:11" x14ac:dyDescent="0.25">
      <c r="G471" s="80" t="str">
        <f t="shared" si="7"/>
        <v>-</v>
      </c>
      <c r="K471" s="85" t="str">
        <f>+CONTACTO!$C$6</f>
        <v>-</v>
      </c>
    </row>
    <row r="472" spans="7:11" x14ac:dyDescent="0.25">
      <c r="G472" s="80" t="str">
        <f t="shared" si="7"/>
        <v>-</v>
      </c>
      <c r="K472" s="85" t="str">
        <f>+CONTACTO!$C$6</f>
        <v>-</v>
      </c>
    </row>
    <row r="473" spans="7:11" x14ac:dyDescent="0.25">
      <c r="G473" s="80" t="str">
        <f t="shared" si="7"/>
        <v>-</v>
      </c>
      <c r="K473" s="85" t="str">
        <f>+CONTACTO!$C$6</f>
        <v>-</v>
      </c>
    </row>
    <row r="474" spans="7:11" x14ac:dyDescent="0.25">
      <c r="G474" s="80" t="str">
        <f t="shared" si="7"/>
        <v>-</v>
      </c>
      <c r="K474" s="85" t="str">
        <f>+CONTACTO!$C$6</f>
        <v>-</v>
      </c>
    </row>
    <row r="475" spans="7:11" x14ac:dyDescent="0.25">
      <c r="G475" s="80" t="str">
        <f t="shared" si="7"/>
        <v>-</v>
      </c>
      <c r="K475" s="85" t="str">
        <f>+CONTACTO!$C$6</f>
        <v>-</v>
      </c>
    </row>
    <row r="476" spans="7:11" x14ac:dyDescent="0.25">
      <c r="G476" s="80" t="str">
        <f t="shared" si="7"/>
        <v>-</v>
      </c>
      <c r="K476" s="85" t="str">
        <f>+CONTACTO!$C$6</f>
        <v>-</v>
      </c>
    </row>
    <row r="477" spans="7:11" x14ac:dyDescent="0.25">
      <c r="G477" s="80" t="str">
        <f t="shared" si="7"/>
        <v>-</v>
      </c>
      <c r="K477" s="85" t="str">
        <f>+CONTACTO!$C$6</f>
        <v>-</v>
      </c>
    </row>
    <row r="478" spans="7:11" x14ac:dyDescent="0.25">
      <c r="G478" s="80" t="str">
        <f t="shared" si="7"/>
        <v>-</v>
      </c>
      <c r="K478" s="85" t="str">
        <f>+CONTACTO!$C$6</f>
        <v>-</v>
      </c>
    </row>
    <row r="479" spans="7:11" x14ac:dyDescent="0.25">
      <c r="G479" s="80" t="str">
        <f t="shared" si="7"/>
        <v>-</v>
      </c>
      <c r="K479" s="85" t="str">
        <f>+CONTACTO!$C$6</f>
        <v>-</v>
      </c>
    </row>
    <row r="480" spans="7:11" x14ac:dyDescent="0.25">
      <c r="G480" s="80" t="str">
        <f t="shared" si="7"/>
        <v>-</v>
      </c>
      <c r="K480" s="85" t="str">
        <f>+CONTACTO!$C$6</f>
        <v>-</v>
      </c>
    </row>
    <row r="481" spans="7:11" x14ac:dyDescent="0.25">
      <c r="G481" s="80" t="str">
        <f t="shared" si="7"/>
        <v>-</v>
      </c>
      <c r="K481" s="85" t="str">
        <f>+CONTACTO!$C$6</f>
        <v>-</v>
      </c>
    </row>
    <row r="482" spans="7:11" x14ac:dyDescent="0.25">
      <c r="G482" s="80" t="str">
        <f t="shared" si="7"/>
        <v>-</v>
      </c>
      <c r="K482" s="85" t="str">
        <f>+CONTACTO!$C$6</f>
        <v>-</v>
      </c>
    </row>
    <row r="483" spans="7:11" x14ac:dyDescent="0.25">
      <c r="G483" s="80" t="str">
        <f t="shared" si="7"/>
        <v>-</v>
      </c>
      <c r="K483" s="85" t="str">
        <f>+CONTACTO!$C$6</f>
        <v>-</v>
      </c>
    </row>
    <row r="484" spans="7:11" x14ac:dyDescent="0.25">
      <c r="G484" s="80" t="str">
        <f t="shared" si="7"/>
        <v>-</v>
      </c>
      <c r="K484" s="85" t="str">
        <f>+CONTACTO!$C$6</f>
        <v>-</v>
      </c>
    </row>
    <row r="485" spans="7:11" x14ac:dyDescent="0.25">
      <c r="G485" s="80" t="str">
        <f t="shared" si="7"/>
        <v>-</v>
      </c>
      <c r="K485" s="85" t="str">
        <f>+CONTACTO!$C$6</f>
        <v>-</v>
      </c>
    </row>
    <row r="486" spans="7:11" x14ac:dyDescent="0.25">
      <c r="G486" s="80" t="str">
        <f t="shared" si="7"/>
        <v>-</v>
      </c>
      <c r="K486" s="85" t="str">
        <f>+CONTACTO!$C$6</f>
        <v>-</v>
      </c>
    </row>
    <row r="487" spans="7:11" x14ac:dyDescent="0.25">
      <c r="G487" s="80" t="str">
        <f t="shared" si="7"/>
        <v>-</v>
      </c>
      <c r="K487" s="85" t="str">
        <f>+CONTACTO!$C$6</f>
        <v>-</v>
      </c>
    </row>
    <row r="488" spans="7:11" x14ac:dyDescent="0.25">
      <c r="G488" s="80" t="str">
        <f t="shared" si="7"/>
        <v>-</v>
      </c>
      <c r="K488" s="85" t="str">
        <f>+CONTACTO!$C$6</f>
        <v>-</v>
      </c>
    </row>
    <row r="489" spans="7:11" x14ac:dyDescent="0.25">
      <c r="G489" s="80" t="str">
        <f t="shared" si="7"/>
        <v>-</v>
      </c>
      <c r="K489" s="85" t="str">
        <f>+CONTACTO!$C$6</f>
        <v>-</v>
      </c>
    </row>
    <row r="490" spans="7:11" x14ac:dyDescent="0.25">
      <c r="G490" s="80" t="str">
        <f t="shared" si="7"/>
        <v>-</v>
      </c>
      <c r="K490" s="85" t="str">
        <f>+CONTACTO!$C$6</f>
        <v>-</v>
      </c>
    </row>
    <row r="491" spans="7:11" x14ac:dyDescent="0.25">
      <c r="G491" s="80" t="str">
        <f t="shared" si="7"/>
        <v>-</v>
      </c>
      <c r="K491" s="85" t="str">
        <f>+CONTACTO!$C$6</f>
        <v>-</v>
      </c>
    </row>
    <row r="492" spans="7:11" x14ac:dyDescent="0.25">
      <c r="G492" s="80" t="str">
        <f t="shared" si="7"/>
        <v>-</v>
      </c>
      <c r="K492" s="85" t="str">
        <f>+CONTACTO!$C$6</f>
        <v>-</v>
      </c>
    </row>
    <row r="493" spans="7:11" x14ac:dyDescent="0.25">
      <c r="G493" s="80" t="str">
        <f t="shared" si="7"/>
        <v>-</v>
      </c>
      <c r="K493" s="85" t="str">
        <f>+CONTACTO!$C$6</f>
        <v>-</v>
      </c>
    </row>
    <row r="494" spans="7:11" x14ac:dyDescent="0.25">
      <c r="G494" s="80" t="str">
        <f t="shared" si="7"/>
        <v>-</v>
      </c>
      <c r="K494" s="85" t="str">
        <f>+CONTACTO!$C$6</f>
        <v>-</v>
      </c>
    </row>
    <row r="495" spans="7:11" x14ac:dyDescent="0.25">
      <c r="G495" s="80" t="str">
        <f t="shared" si="7"/>
        <v>-</v>
      </c>
      <c r="K495" s="85" t="str">
        <f>+CONTACTO!$C$6</f>
        <v>-</v>
      </c>
    </row>
    <row r="496" spans="7:11" x14ac:dyDescent="0.25">
      <c r="G496" s="80" t="str">
        <f t="shared" si="7"/>
        <v>-</v>
      </c>
      <c r="K496" s="85" t="str">
        <f>+CONTACTO!$C$6</f>
        <v>-</v>
      </c>
    </row>
    <row r="497" spans="7:11" x14ac:dyDescent="0.25">
      <c r="G497" s="80" t="str">
        <f t="shared" si="7"/>
        <v>-</v>
      </c>
      <c r="K497" s="85" t="str">
        <f>+CONTACTO!$C$6</f>
        <v>-</v>
      </c>
    </row>
    <row r="498" spans="7:11" x14ac:dyDescent="0.25">
      <c r="G498" s="80" t="str">
        <f t="shared" si="7"/>
        <v>-</v>
      </c>
      <c r="K498" s="85" t="str">
        <f>+CONTACTO!$C$6</f>
        <v>-</v>
      </c>
    </row>
    <row r="499" spans="7:11" x14ac:dyDescent="0.25">
      <c r="G499" s="80" t="str">
        <f t="shared" si="7"/>
        <v>-</v>
      </c>
      <c r="K499" s="85" t="str">
        <f>+CONTACTO!$C$6</f>
        <v>-</v>
      </c>
    </row>
    <row r="500" spans="7:11" x14ac:dyDescent="0.25">
      <c r="G500" s="80" t="str">
        <f t="shared" si="7"/>
        <v>-</v>
      </c>
      <c r="K500" s="85" t="str">
        <f>+CONTACTO!$C$6</f>
        <v>-</v>
      </c>
    </row>
    <row r="501" spans="7:11" x14ac:dyDescent="0.25">
      <c r="G501" s="80" t="str">
        <f t="shared" si="7"/>
        <v>-</v>
      </c>
      <c r="K501" s="85" t="str">
        <f>+CONTACTO!$C$6</f>
        <v>-</v>
      </c>
    </row>
    <row r="502" spans="7:11" x14ac:dyDescent="0.25">
      <c r="G502" s="80" t="str">
        <f t="shared" si="7"/>
        <v>-</v>
      </c>
      <c r="K502" s="85" t="str">
        <f>+CONTACTO!$C$6</f>
        <v>-</v>
      </c>
    </row>
    <row r="503" spans="7:11" x14ac:dyDescent="0.25">
      <c r="G503" s="80" t="str">
        <f t="shared" si="7"/>
        <v>-</v>
      </c>
      <c r="K503" s="85" t="str">
        <f>+CONTACTO!$C$6</f>
        <v>-</v>
      </c>
    </row>
    <row r="504" spans="7:11" x14ac:dyDescent="0.25">
      <c r="G504" s="80" t="str">
        <f t="shared" si="7"/>
        <v>-</v>
      </c>
      <c r="K504" s="85" t="str">
        <f>+CONTACTO!$C$6</f>
        <v>-</v>
      </c>
    </row>
    <row r="505" spans="7:11" x14ac:dyDescent="0.25">
      <c r="G505" s="80" t="str">
        <f t="shared" si="7"/>
        <v>-</v>
      </c>
      <c r="K505" s="85" t="str">
        <f>+CONTACTO!$C$6</f>
        <v>-</v>
      </c>
    </row>
    <row r="506" spans="7:11" x14ac:dyDescent="0.25">
      <c r="G506" s="80" t="str">
        <f t="shared" si="7"/>
        <v>-</v>
      </c>
      <c r="K506" s="85" t="str">
        <f>+CONTACTO!$C$6</f>
        <v>-</v>
      </c>
    </row>
    <row r="507" spans="7:11" x14ac:dyDescent="0.25">
      <c r="G507" s="80" t="str">
        <f t="shared" si="7"/>
        <v>-</v>
      </c>
      <c r="K507" s="85" t="str">
        <f>+CONTACTO!$C$6</f>
        <v>-</v>
      </c>
    </row>
    <row r="508" spans="7:11" x14ac:dyDescent="0.25">
      <c r="G508" s="80" t="str">
        <f t="shared" si="7"/>
        <v>-</v>
      </c>
      <c r="K508" s="85" t="str">
        <f>+CONTACTO!$C$6</f>
        <v>-</v>
      </c>
    </row>
    <row r="509" spans="7:11" x14ac:dyDescent="0.25">
      <c r="G509" s="80" t="str">
        <f t="shared" si="7"/>
        <v>-</v>
      </c>
      <c r="K509" s="85" t="str">
        <f>+CONTACTO!$C$6</f>
        <v>-</v>
      </c>
    </row>
    <row r="510" spans="7:11" x14ac:dyDescent="0.25">
      <c r="G510" s="80" t="str">
        <f t="shared" si="7"/>
        <v>-</v>
      </c>
      <c r="K510" s="85" t="str">
        <f>+CONTACTO!$C$6</f>
        <v>-</v>
      </c>
    </row>
    <row r="511" spans="7:11" x14ac:dyDescent="0.25">
      <c r="G511" s="80" t="str">
        <f t="shared" si="7"/>
        <v>-</v>
      </c>
      <c r="K511" s="85" t="str">
        <f>+CONTACTO!$C$6</f>
        <v>-</v>
      </c>
    </row>
    <row r="512" spans="7:11" x14ac:dyDescent="0.25">
      <c r="G512" s="80" t="str">
        <f t="shared" si="7"/>
        <v>-</v>
      </c>
      <c r="K512" s="85" t="str">
        <f>+CONTACTO!$C$6</f>
        <v>-</v>
      </c>
    </row>
    <row r="513" spans="7:11" x14ac:dyDescent="0.25">
      <c r="G513" s="80" t="str">
        <f t="shared" si="7"/>
        <v>-</v>
      </c>
      <c r="K513" s="85" t="str">
        <f>+CONTACTO!$C$6</f>
        <v>-</v>
      </c>
    </row>
    <row r="514" spans="7:11" x14ac:dyDescent="0.25">
      <c r="G514" s="80" t="str">
        <f t="shared" si="7"/>
        <v>-</v>
      </c>
      <c r="K514" s="85" t="str">
        <f>+CONTACTO!$C$6</f>
        <v>-</v>
      </c>
    </row>
    <row r="515" spans="7:11" x14ac:dyDescent="0.25">
      <c r="G515" s="80" t="str">
        <f t="shared" si="7"/>
        <v>-</v>
      </c>
      <c r="K515" s="85" t="str">
        <f>+CONTACTO!$C$6</f>
        <v>-</v>
      </c>
    </row>
    <row r="516" spans="7:11" x14ac:dyDescent="0.25">
      <c r="G516" s="80" t="str">
        <f t="shared" si="7"/>
        <v>-</v>
      </c>
      <c r="K516" s="85" t="str">
        <f>+CONTACTO!$C$6</f>
        <v>-</v>
      </c>
    </row>
    <row r="517" spans="7:11" x14ac:dyDescent="0.25">
      <c r="G517" s="80" t="str">
        <f t="shared" si="7"/>
        <v>-</v>
      </c>
      <c r="K517" s="85" t="str">
        <f>+CONTACTO!$C$6</f>
        <v>-</v>
      </c>
    </row>
    <row r="518" spans="7:11" x14ac:dyDescent="0.25">
      <c r="G518" s="80" t="str">
        <f t="shared" si="7"/>
        <v>-</v>
      </c>
      <c r="K518" s="85" t="str">
        <f>+CONTACTO!$C$6</f>
        <v>-</v>
      </c>
    </row>
    <row r="519" spans="7:11" x14ac:dyDescent="0.25">
      <c r="G519" s="80" t="str">
        <f t="shared" ref="G519:G582" si="8">IF(F519="","-",IFERROR(+IF(F519="si",(((E519*19)/100)+E519),E519),"-"))</f>
        <v>-</v>
      </c>
      <c r="K519" s="85" t="str">
        <f>+CONTACTO!$C$6</f>
        <v>-</v>
      </c>
    </row>
    <row r="520" spans="7:11" x14ac:dyDescent="0.25">
      <c r="G520" s="80" t="str">
        <f t="shared" si="8"/>
        <v>-</v>
      </c>
      <c r="K520" s="85" t="str">
        <f>+CONTACTO!$C$6</f>
        <v>-</v>
      </c>
    </row>
    <row r="521" spans="7:11" x14ac:dyDescent="0.25">
      <c r="G521" s="80" t="str">
        <f t="shared" si="8"/>
        <v>-</v>
      </c>
      <c r="K521" s="85" t="str">
        <f>+CONTACTO!$C$6</f>
        <v>-</v>
      </c>
    </row>
    <row r="522" spans="7:11" x14ac:dyDescent="0.25">
      <c r="G522" s="80" t="str">
        <f t="shared" si="8"/>
        <v>-</v>
      </c>
      <c r="K522" s="85" t="str">
        <f>+CONTACTO!$C$6</f>
        <v>-</v>
      </c>
    </row>
    <row r="523" spans="7:11" x14ac:dyDescent="0.25">
      <c r="G523" s="80" t="str">
        <f t="shared" si="8"/>
        <v>-</v>
      </c>
      <c r="K523" s="85" t="str">
        <f>+CONTACTO!$C$6</f>
        <v>-</v>
      </c>
    </row>
    <row r="524" spans="7:11" x14ac:dyDescent="0.25">
      <c r="G524" s="80" t="str">
        <f t="shared" si="8"/>
        <v>-</v>
      </c>
      <c r="K524" s="85" t="str">
        <f>+CONTACTO!$C$6</f>
        <v>-</v>
      </c>
    </row>
    <row r="525" spans="7:11" x14ac:dyDescent="0.25">
      <c r="G525" s="80" t="str">
        <f t="shared" si="8"/>
        <v>-</v>
      </c>
      <c r="K525" s="85" t="str">
        <f>+CONTACTO!$C$6</f>
        <v>-</v>
      </c>
    </row>
    <row r="526" spans="7:11" x14ac:dyDescent="0.25">
      <c r="G526" s="80" t="str">
        <f t="shared" si="8"/>
        <v>-</v>
      </c>
      <c r="K526" s="85" t="str">
        <f>+CONTACTO!$C$6</f>
        <v>-</v>
      </c>
    </row>
    <row r="527" spans="7:11" x14ac:dyDescent="0.25">
      <c r="G527" s="80" t="str">
        <f t="shared" si="8"/>
        <v>-</v>
      </c>
      <c r="K527" s="85" t="str">
        <f>+CONTACTO!$C$6</f>
        <v>-</v>
      </c>
    </row>
    <row r="528" spans="7:11" x14ac:dyDescent="0.25">
      <c r="G528" s="80" t="str">
        <f t="shared" si="8"/>
        <v>-</v>
      </c>
      <c r="K528" s="85" t="str">
        <f>+CONTACTO!$C$6</f>
        <v>-</v>
      </c>
    </row>
    <row r="529" spans="7:11" x14ac:dyDescent="0.25">
      <c r="G529" s="80" t="str">
        <f t="shared" si="8"/>
        <v>-</v>
      </c>
      <c r="K529" s="85" t="str">
        <f>+CONTACTO!$C$6</f>
        <v>-</v>
      </c>
    </row>
    <row r="530" spans="7:11" x14ac:dyDescent="0.25">
      <c r="G530" s="80" t="str">
        <f t="shared" si="8"/>
        <v>-</v>
      </c>
      <c r="K530" s="85" t="str">
        <f>+CONTACTO!$C$6</f>
        <v>-</v>
      </c>
    </row>
    <row r="531" spans="7:11" x14ac:dyDescent="0.25">
      <c r="G531" s="80" t="str">
        <f t="shared" si="8"/>
        <v>-</v>
      </c>
      <c r="K531" s="85" t="str">
        <f>+CONTACTO!$C$6</f>
        <v>-</v>
      </c>
    </row>
    <row r="532" spans="7:11" x14ac:dyDescent="0.25">
      <c r="G532" s="80" t="str">
        <f t="shared" si="8"/>
        <v>-</v>
      </c>
      <c r="K532" s="85" t="str">
        <f>+CONTACTO!$C$6</f>
        <v>-</v>
      </c>
    </row>
    <row r="533" spans="7:11" x14ac:dyDescent="0.25">
      <c r="G533" s="80" t="str">
        <f t="shared" si="8"/>
        <v>-</v>
      </c>
      <c r="K533" s="85" t="str">
        <f>+CONTACTO!$C$6</f>
        <v>-</v>
      </c>
    </row>
    <row r="534" spans="7:11" x14ac:dyDescent="0.25">
      <c r="G534" s="80" t="str">
        <f t="shared" si="8"/>
        <v>-</v>
      </c>
      <c r="K534" s="85" t="str">
        <f>+CONTACTO!$C$6</f>
        <v>-</v>
      </c>
    </row>
    <row r="535" spans="7:11" x14ac:dyDescent="0.25">
      <c r="G535" s="80" t="str">
        <f t="shared" si="8"/>
        <v>-</v>
      </c>
      <c r="K535" s="85" t="str">
        <f>+CONTACTO!$C$6</f>
        <v>-</v>
      </c>
    </row>
    <row r="536" spans="7:11" x14ac:dyDescent="0.25">
      <c r="G536" s="80" t="str">
        <f t="shared" si="8"/>
        <v>-</v>
      </c>
      <c r="K536" s="85" t="str">
        <f>+CONTACTO!$C$6</f>
        <v>-</v>
      </c>
    </row>
    <row r="537" spans="7:11" x14ac:dyDescent="0.25">
      <c r="G537" s="80" t="str">
        <f t="shared" si="8"/>
        <v>-</v>
      </c>
      <c r="K537" s="85" t="str">
        <f>+CONTACTO!$C$6</f>
        <v>-</v>
      </c>
    </row>
    <row r="538" spans="7:11" x14ac:dyDescent="0.25">
      <c r="G538" s="80" t="str">
        <f t="shared" si="8"/>
        <v>-</v>
      </c>
      <c r="K538" s="85" t="str">
        <f>+CONTACTO!$C$6</f>
        <v>-</v>
      </c>
    </row>
    <row r="539" spans="7:11" x14ac:dyDescent="0.25">
      <c r="G539" s="80" t="str">
        <f t="shared" si="8"/>
        <v>-</v>
      </c>
      <c r="K539" s="85" t="str">
        <f>+CONTACTO!$C$6</f>
        <v>-</v>
      </c>
    </row>
    <row r="540" spans="7:11" x14ac:dyDescent="0.25">
      <c r="G540" s="80" t="str">
        <f t="shared" si="8"/>
        <v>-</v>
      </c>
      <c r="K540" s="85" t="str">
        <f>+CONTACTO!$C$6</f>
        <v>-</v>
      </c>
    </row>
    <row r="541" spans="7:11" x14ac:dyDescent="0.25">
      <c r="G541" s="80" t="str">
        <f t="shared" si="8"/>
        <v>-</v>
      </c>
      <c r="K541" s="85" t="str">
        <f>+CONTACTO!$C$6</f>
        <v>-</v>
      </c>
    </row>
    <row r="542" spans="7:11" x14ac:dyDescent="0.25">
      <c r="G542" s="80" t="str">
        <f t="shared" si="8"/>
        <v>-</v>
      </c>
      <c r="K542" s="85" t="str">
        <f>+CONTACTO!$C$6</f>
        <v>-</v>
      </c>
    </row>
    <row r="543" spans="7:11" x14ac:dyDescent="0.25">
      <c r="G543" s="80" t="str">
        <f t="shared" si="8"/>
        <v>-</v>
      </c>
      <c r="K543" s="85" t="str">
        <f>+CONTACTO!$C$6</f>
        <v>-</v>
      </c>
    </row>
    <row r="544" spans="7:11" x14ac:dyDescent="0.25">
      <c r="G544" s="80" t="str">
        <f t="shared" si="8"/>
        <v>-</v>
      </c>
      <c r="K544" s="85" t="str">
        <f>+CONTACTO!$C$6</f>
        <v>-</v>
      </c>
    </row>
    <row r="545" spans="7:11" x14ac:dyDescent="0.25">
      <c r="G545" s="80" t="str">
        <f t="shared" si="8"/>
        <v>-</v>
      </c>
      <c r="K545" s="85" t="str">
        <f>+CONTACTO!$C$6</f>
        <v>-</v>
      </c>
    </row>
    <row r="546" spans="7:11" x14ac:dyDescent="0.25">
      <c r="G546" s="80" t="str">
        <f t="shared" si="8"/>
        <v>-</v>
      </c>
      <c r="K546" s="85" t="str">
        <f>+CONTACTO!$C$6</f>
        <v>-</v>
      </c>
    </row>
    <row r="547" spans="7:11" x14ac:dyDescent="0.25">
      <c r="G547" s="80" t="str">
        <f t="shared" si="8"/>
        <v>-</v>
      </c>
      <c r="K547" s="85" t="str">
        <f>+CONTACTO!$C$6</f>
        <v>-</v>
      </c>
    </row>
    <row r="548" spans="7:11" x14ac:dyDescent="0.25">
      <c r="G548" s="80" t="str">
        <f t="shared" si="8"/>
        <v>-</v>
      </c>
      <c r="K548" s="85" t="str">
        <f>+CONTACTO!$C$6</f>
        <v>-</v>
      </c>
    </row>
    <row r="549" spans="7:11" x14ac:dyDescent="0.25">
      <c r="G549" s="80" t="str">
        <f t="shared" si="8"/>
        <v>-</v>
      </c>
      <c r="K549" s="85" t="str">
        <f>+CONTACTO!$C$6</f>
        <v>-</v>
      </c>
    </row>
    <row r="550" spans="7:11" x14ac:dyDescent="0.25">
      <c r="G550" s="80" t="str">
        <f t="shared" si="8"/>
        <v>-</v>
      </c>
      <c r="K550" s="85" t="str">
        <f>+CONTACTO!$C$6</f>
        <v>-</v>
      </c>
    </row>
    <row r="551" spans="7:11" x14ac:dyDescent="0.25">
      <c r="G551" s="80" t="str">
        <f t="shared" si="8"/>
        <v>-</v>
      </c>
      <c r="K551" s="85" t="str">
        <f>+CONTACTO!$C$6</f>
        <v>-</v>
      </c>
    </row>
    <row r="552" spans="7:11" x14ac:dyDescent="0.25">
      <c r="G552" s="80" t="str">
        <f t="shared" si="8"/>
        <v>-</v>
      </c>
      <c r="K552" s="85" t="str">
        <f>+CONTACTO!$C$6</f>
        <v>-</v>
      </c>
    </row>
    <row r="553" spans="7:11" x14ac:dyDescent="0.25">
      <c r="G553" s="80" t="str">
        <f t="shared" si="8"/>
        <v>-</v>
      </c>
      <c r="K553" s="85" t="str">
        <f>+CONTACTO!$C$6</f>
        <v>-</v>
      </c>
    </row>
    <row r="554" spans="7:11" x14ac:dyDescent="0.25">
      <c r="G554" s="80" t="str">
        <f t="shared" si="8"/>
        <v>-</v>
      </c>
      <c r="K554" s="85" t="str">
        <f>+CONTACTO!$C$6</f>
        <v>-</v>
      </c>
    </row>
    <row r="555" spans="7:11" x14ac:dyDescent="0.25">
      <c r="G555" s="80" t="str">
        <f t="shared" si="8"/>
        <v>-</v>
      </c>
      <c r="K555" s="85" t="str">
        <f>+CONTACTO!$C$6</f>
        <v>-</v>
      </c>
    </row>
    <row r="556" spans="7:11" x14ac:dyDescent="0.25">
      <c r="G556" s="80" t="str">
        <f t="shared" si="8"/>
        <v>-</v>
      </c>
      <c r="K556" s="85" t="str">
        <f>+CONTACTO!$C$6</f>
        <v>-</v>
      </c>
    </row>
    <row r="557" spans="7:11" x14ac:dyDescent="0.25">
      <c r="G557" s="80" t="str">
        <f t="shared" si="8"/>
        <v>-</v>
      </c>
      <c r="K557" s="85" t="str">
        <f>+CONTACTO!$C$6</f>
        <v>-</v>
      </c>
    </row>
    <row r="558" spans="7:11" x14ac:dyDescent="0.25">
      <c r="G558" s="80" t="str">
        <f t="shared" si="8"/>
        <v>-</v>
      </c>
      <c r="K558" s="85" t="str">
        <f>+CONTACTO!$C$6</f>
        <v>-</v>
      </c>
    </row>
    <row r="559" spans="7:11" x14ac:dyDescent="0.25">
      <c r="G559" s="80" t="str">
        <f t="shared" si="8"/>
        <v>-</v>
      </c>
      <c r="K559" s="85" t="str">
        <f>+CONTACTO!$C$6</f>
        <v>-</v>
      </c>
    </row>
    <row r="560" spans="7:11" x14ac:dyDescent="0.25">
      <c r="G560" s="80" t="str">
        <f t="shared" si="8"/>
        <v>-</v>
      </c>
      <c r="K560" s="85" t="str">
        <f>+CONTACTO!$C$6</f>
        <v>-</v>
      </c>
    </row>
    <row r="561" spans="7:11" x14ac:dyDescent="0.25">
      <c r="G561" s="80" t="str">
        <f t="shared" si="8"/>
        <v>-</v>
      </c>
      <c r="K561" s="85" t="str">
        <f>+CONTACTO!$C$6</f>
        <v>-</v>
      </c>
    </row>
    <row r="562" spans="7:11" x14ac:dyDescent="0.25">
      <c r="G562" s="80" t="str">
        <f t="shared" si="8"/>
        <v>-</v>
      </c>
      <c r="K562" s="85" t="str">
        <f>+CONTACTO!$C$6</f>
        <v>-</v>
      </c>
    </row>
    <row r="563" spans="7:11" x14ac:dyDescent="0.25">
      <c r="G563" s="80" t="str">
        <f t="shared" si="8"/>
        <v>-</v>
      </c>
      <c r="K563" s="85" t="str">
        <f>+CONTACTO!$C$6</f>
        <v>-</v>
      </c>
    </row>
    <row r="564" spans="7:11" x14ac:dyDescent="0.25">
      <c r="G564" s="80" t="str">
        <f t="shared" si="8"/>
        <v>-</v>
      </c>
      <c r="K564" s="85" t="str">
        <f>+CONTACTO!$C$6</f>
        <v>-</v>
      </c>
    </row>
    <row r="565" spans="7:11" x14ac:dyDescent="0.25">
      <c r="G565" s="80" t="str">
        <f t="shared" si="8"/>
        <v>-</v>
      </c>
      <c r="K565" s="85" t="str">
        <f>+CONTACTO!$C$6</f>
        <v>-</v>
      </c>
    </row>
    <row r="566" spans="7:11" x14ac:dyDescent="0.25">
      <c r="G566" s="80" t="str">
        <f t="shared" si="8"/>
        <v>-</v>
      </c>
      <c r="K566" s="85" t="str">
        <f>+CONTACTO!$C$6</f>
        <v>-</v>
      </c>
    </row>
    <row r="567" spans="7:11" x14ac:dyDescent="0.25">
      <c r="G567" s="80" t="str">
        <f t="shared" si="8"/>
        <v>-</v>
      </c>
      <c r="K567" s="85" t="str">
        <f>+CONTACTO!$C$6</f>
        <v>-</v>
      </c>
    </row>
    <row r="568" spans="7:11" x14ac:dyDescent="0.25">
      <c r="G568" s="80" t="str">
        <f t="shared" si="8"/>
        <v>-</v>
      </c>
      <c r="K568" s="85" t="str">
        <f>+CONTACTO!$C$6</f>
        <v>-</v>
      </c>
    </row>
    <row r="569" spans="7:11" x14ac:dyDescent="0.25">
      <c r="G569" s="80" t="str">
        <f t="shared" si="8"/>
        <v>-</v>
      </c>
      <c r="K569" s="85" t="str">
        <f>+CONTACTO!$C$6</f>
        <v>-</v>
      </c>
    </row>
    <row r="570" spans="7:11" x14ac:dyDescent="0.25">
      <c r="G570" s="80" t="str">
        <f t="shared" si="8"/>
        <v>-</v>
      </c>
      <c r="K570" s="85" t="str">
        <f>+CONTACTO!$C$6</f>
        <v>-</v>
      </c>
    </row>
    <row r="571" spans="7:11" x14ac:dyDescent="0.25">
      <c r="G571" s="80" t="str">
        <f t="shared" si="8"/>
        <v>-</v>
      </c>
      <c r="K571" s="85" t="str">
        <f>+CONTACTO!$C$6</f>
        <v>-</v>
      </c>
    </row>
    <row r="572" spans="7:11" x14ac:dyDescent="0.25">
      <c r="G572" s="80" t="str">
        <f t="shared" si="8"/>
        <v>-</v>
      </c>
      <c r="K572" s="85" t="str">
        <f>+CONTACTO!$C$6</f>
        <v>-</v>
      </c>
    </row>
    <row r="573" spans="7:11" x14ac:dyDescent="0.25">
      <c r="G573" s="80" t="str">
        <f t="shared" si="8"/>
        <v>-</v>
      </c>
      <c r="K573" s="85" t="str">
        <f>+CONTACTO!$C$6</f>
        <v>-</v>
      </c>
    </row>
    <row r="574" spans="7:11" x14ac:dyDescent="0.25">
      <c r="G574" s="80" t="str">
        <f t="shared" si="8"/>
        <v>-</v>
      </c>
      <c r="K574" s="85" t="str">
        <f>+CONTACTO!$C$6</f>
        <v>-</v>
      </c>
    </row>
    <row r="575" spans="7:11" x14ac:dyDescent="0.25">
      <c r="G575" s="80" t="str">
        <f t="shared" si="8"/>
        <v>-</v>
      </c>
      <c r="K575" s="85" t="str">
        <f>+CONTACTO!$C$6</f>
        <v>-</v>
      </c>
    </row>
    <row r="576" spans="7:11" x14ac:dyDescent="0.25">
      <c r="G576" s="80" t="str">
        <f t="shared" si="8"/>
        <v>-</v>
      </c>
      <c r="K576" s="85" t="str">
        <f>+CONTACTO!$C$6</f>
        <v>-</v>
      </c>
    </row>
    <row r="577" spans="7:11" x14ac:dyDescent="0.25">
      <c r="G577" s="80" t="str">
        <f t="shared" si="8"/>
        <v>-</v>
      </c>
      <c r="K577" s="85" t="str">
        <f>+CONTACTO!$C$6</f>
        <v>-</v>
      </c>
    </row>
    <row r="578" spans="7:11" x14ac:dyDescent="0.25">
      <c r="G578" s="80" t="str">
        <f t="shared" si="8"/>
        <v>-</v>
      </c>
      <c r="K578" s="85" t="str">
        <f>+CONTACTO!$C$6</f>
        <v>-</v>
      </c>
    </row>
    <row r="579" spans="7:11" x14ac:dyDescent="0.25">
      <c r="G579" s="80" t="str">
        <f t="shared" si="8"/>
        <v>-</v>
      </c>
      <c r="K579" s="85" t="str">
        <f>+CONTACTO!$C$6</f>
        <v>-</v>
      </c>
    </row>
    <row r="580" spans="7:11" x14ac:dyDescent="0.25">
      <c r="G580" s="80" t="str">
        <f t="shared" si="8"/>
        <v>-</v>
      </c>
      <c r="K580" s="85" t="str">
        <f>+CONTACTO!$C$6</f>
        <v>-</v>
      </c>
    </row>
    <row r="581" spans="7:11" x14ac:dyDescent="0.25">
      <c r="G581" s="80" t="str">
        <f t="shared" si="8"/>
        <v>-</v>
      </c>
      <c r="K581" s="85" t="str">
        <f>+CONTACTO!$C$6</f>
        <v>-</v>
      </c>
    </row>
    <row r="582" spans="7:11" x14ac:dyDescent="0.25">
      <c r="G582" s="80" t="str">
        <f t="shared" si="8"/>
        <v>-</v>
      </c>
      <c r="K582" s="85" t="str">
        <f>+CONTACTO!$C$6</f>
        <v>-</v>
      </c>
    </row>
    <row r="583" spans="7:11" x14ac:dyDescent="0.25">
      <c r="G583" s="80" t="str">
        <f t="shared" ref="G583:G646" si="9">IF(F583="","-",IFERROR(+IF(F583="si",(((E583*19)/100)+E583),E583),"-"))</f>
        <v>-</v>
      </c>
      <c r="K583" s="85" t="str">
        <f>+CONTACTO!$C$6</f>
        <v>-</v>
      </c>
    </row>
    <row r="584" spans="7:11" x14ac:dyDescent="0.25">
      <c r="G584" s="80" t="str">
        <f t="shared" si="9"/>
        <v>-</v>
      </c>
      <c r="K584" s="85" t="str">
        <f>+CONTACTO!$C$6</f>
        <v>-</v>
      </c>
    </row>
    <row r="585" spans="7:11" x14ac:dyDescent="0.25">
      <c r="G585" s="80" t="str">
        <f t="shared" si="9"/>
        <v>-</v>
      </c>
      <c r="K585" s="85" t="str">
        <f>+CONTACTO!$C$6</f>
        <v>-</v>
      </c>
    </row>
    <row r="586" spans="7:11" x14ac:dyDescent="0.25">
      <c r="G586" s="80" t="str">
        <f t="shared" si="9"/>
        <v>-</v>
      </c>
      <c r="K586" s="85" t="str">
        <f>+CONTACTO!$C$6</f>
        <v>-</v>
      </c>
    </row>
    <row r="587" spans="7:11" x14ac:dyDescent="0.25">
      <c r="G587" s="80" t="str">
        <f t="shared" si="9"/>
        <v>-</v>
      </c>
      <c r="K587" s="85" t="str">
        <f>+CONTACTO!$C$6</f>
        <v>-</v>
      </c>
    </row>
    <row r="588" spans="7:11" x14ac:dyDescent="0.25">
      <c r="G588" s="80" t="str">
        <f t="shared" si="9"/>
        <v>-</v>
      </c>
      <c r="K588" s="85" t="str">
        <f>+CONTACTO!$C$6</f>
        <v>-</v>
      </c>
    </row>
    <row r="589" spans="7:11" x14ac:dyDescent="0.25">
      <c r="G589" s="80" t="str">
        <f t="shared" si="9"/>
        <v>-</v>
      </c>
      <c r="K589" s="85" t="str">
        <f>+CONTACTO!$C$6</f>
        <v>-</v>
      </c>
    </row>
    <row r="590" spans="7:11" x14ac:dyDescent="0.25">
      <c r="G590" s="80" t="str">
        <f t="shared" si="9"/>
        <v>-</v>
      </c>
      <c r="K590" s="85" t="str">
        <f>+CONTACTO!$C$6</f>
        <v>-</v>
      </c>
    </row>
    <row r="591" spans="7:11" x14ac:dyDescent="0.25">
      <c r="G591" s="80" t="str">
        <f t="shared" si="9"/>
        <v>-</v>
      </c>
      <c r="K591" s="85" t="str">
        <f>+CONTACTO!$C$6</f>
        <v>-</v>
      </c>
    </row>
    <row r="592" spans="7:11" x14ac:dyDescent="0.25">
      <c r="G592" s="80" t="str">
        <f t="shared" si="9"/>
        <v>-</v>
      </c>
      <c r="K592" s="85" t="str">
        <f>+CONTACTO!$C$6</f>
        <v>-</v>
      </c>
    </row>
    <row r="593" spans="7:11" x14ac:dyDescent="0.25">
      <c r="G593" s="80" t="str">
        <f t="shared" si="9"/>
        <v>-</v>
      </c>
      <c r="K593" s="85" t="str">
        <f>+CONTACTO!$C$6</f>
        <v>-</v>
      </c>
    </row>
    <row r="594" spans="7:11" x14ac:dyDescent="0.25">
      <c r="G594" s="80" t="str">
        <f t="shared" si="9"/>
        <v>-</v>
      </c>
      <c r="K594" s="85" t="str">
        <f>+CONTACTO!$C$6</f>
        <v>-</v>
      </c>
    </row>
    <row r="595" spans="7:11" x14ac:dyDescent="0.25">
      <c r="G595" s="80" t="str">
        <f t="shared" si="9"/>
        <v>-</v>
      </c>
      <c r="K595" s="85" t="str">
        <f>+CONTACTO!$C$6</f>
        <v>-</v>
      </c>
    </row>
    <row r="596" spans="7:11" x14ac:dyDescent="0.25">
      <c r="G596" s="80" t="str">
        <f t="shared" si="9"/>
        <v>-</v>
      </c>
      <c r="K596" s="85" t="str">
        <f>+CONTACTO!$C$6</f>
        <v>-</v>
      </c>
    </row>
    <row r="597" spans="7:11" x14ac:dyDescent="0.25">
      <c r="G597" s="80" t="str">
        <f t="shared" si="9"/>
        <v>-</v>
      </c>
      <c r="K597" s="85" t="str">
        <f>+CONTACTO!$C$6</f>
        <v>-</v>
      </c>
    </row>
    <row r="598" spans="7:11" x14ac:dyDescent="0.25">
      <c r="G598" s="80" t="str">
        <f t="shared" si="9"/>
        <v>-</v>
      </c>
      <c r="K598" s="85" t="str">
        <f>+CONTACTO!$C$6</f>
        <v>-</v>
      </c>
    </row>
    <row r="599" spans="7:11" x14ac:dyDescent="0.25">
      <c r="G599" s="80" t="str">
        <f t="shared" si="9"/>
        <v>-</v>
      </c>
      <c r="K599" s="85" t="str">
        <f>+CONTACTO!$C$6</f>
        <v>-</v>
      </c>
    </row>
    <row r="600" spans="7:11" x14ac:dyDescent="0.25">
      <c r="G600" s="80" t="str">
        <f t="shared" si="9"/>
        <v>-</v>
      </c>
      <c r="K600" s="85" t="str">
        <f>+CONTACTO!$C$6</f>
        <v>-</v>
      </c>
    </row>
    <row r="601" spans="7:11" x14ac:dyDescent="0.25">
      <c r="G601" s="80" t="str">
        <f t="shared" si="9"/>
        <v>-</v>
      </c>
      <c r="K601" s="85" t="str">
        <f>+CONTACTO!$C$6</f>
        <v>-</v>
      </c>
    </row>
    <row r="602" spans="7:11" x14ac:dyDescent="0.25">
      <c r="G602" s="80" t="str">
        <f t="shared" si="9"/>
        <v>-</v>
      </c>
      <c r="K602" s="85" t="str">
        <f>+CONTACTO!$C$6</f>
        <v>-</v>
      </c>
    </row>
    <row r="603" spans="7:11" x14ac:dyDescent="0.25">
      <c r="G603" s="80" t="str">
        <f t="shared" si="9"/>
        <v>-</v>
      </c>
      <c r="K603" s="85" t="str">
        <f>+CONTACTO!$C$6</f>
        <v>-</v>
      </c>
    </row>
    <row r="604" spans="7:11" x14ac:dyDescent="0.25">
      <c r="G604" s="80" t="str">
        <f t="shared" si="9"/>
        <v>-</v>
      </c>
      <c r="K604" s="85" t="str">
        <f>+CONTACTO!$C$6</f>
        <v>-</v>
      </c>
    </row>
    <row r="605" spans="7:11" x14ac:dyDescent="0.25">
      <c r="G605" s="80" t="str">
        <f t="shared" si="9"/>
        <v>-</v>
      </c>
      <c r="K605" s="85" t="str">
        <f>+CONTACTO!$C$6</f>
        <v>-</v>
      </c>
    </row>
    <row r="606" spans="7:11" x14ac:dyDescent="0.25">
      <c r="G606" s="80" t="str">
        <f t="shared" si="9"/>
        <v>-</v>
      </c>
      <c r="K606" s="85" t="str">
        <f>+CONTACTO!$C$6</f>
        <v>-</v>
      </c>
    </row>
    <row r="607" spans="7:11" x14ac:dyDescent="0.25">
      <c r="G607" s="80" t="str">
        <f t="shared" si="9"/>
        <v>-</v>
      </c>
      <c r="K607" s="85" t="str">
        <f>+CONTACTO!$C$6</f>
        <v>-</v>
      </c>
    </row>
    <row r="608" spans="7:11" x14ac:dyDescent="0.25">
      <c r="G608" s="80" t="str">
        <f t="shared" si="9"/>
        <v>-</v>
      </c>
      <c r="K608" s="85" t="str">
        <f>+CONTACTO!$C$6</f>
        <v>-</v>
      </c>
    </row>
    <row r="609" spans="7:11" x14ac:dyDescent="0.25">
      <c r="G609" s="80" t="str">
        <f t="shared" si="9"/>
        <v>-</v>
      </c>
      <c r="K609" s="85" t="str">
        <f>+CONTACTO!$C$6</f>
        <v>-</v>
      </c>
    </row>
    <row r="610" spans="7:11" x14ac:dyDescent="0.25">
      <c r="G610" s="80" t="str">
        <f t="shared" si="9"/>
        <v>-</v>
      </c>
      <c r="K610" s="85" t="str">
        <f>+CONTACTO!$C$6</f>
        <v>-</v>
      </c>
    </row>
    <row r="611" spans="7:11" x14ac:dyDescent="0.25">
      <c r="G611" s="80" t="str">
        <f t="shared" si="9"/>
        <v>-</v>
      </c>
      <c r="K611" s="85" t="str">
        <f>+CONTACTO!$C$6</f>
        <v>-</v>
      </c>
    </row>
    <row r="612" spans="7:11" x14ac:dyDescent="0.25">
      <c r="G612" s="80" t="str">
        <f t="shared" si="9"/>
        <v>-</v>
      </c>
      <c r="K612" s="85" t="str">
        <f>+CONTACTO!$C$6</f>
        <v>-</v>
      </c>
    </row>
    <row r="613" spans="7:11" x14ac:dyDescent="0.25">
      <c r="G613" s="80" t="str">
        <f t="shared" si="9"/>
        <v>-</v>
      </c>
      <c r="K613" s="85" t="str">
        <f>+CONTACTO!$C$6</f>
        <v>-</v>
      </c>
    </row>
    <row r="614" spans="7:11" x14ac:dyDescent="0.25">
      <c r="G614" s="80" t="str">
        <f t="shared" si="9"/>
        <v>-</v>
      </c>
      <c r="K614" s="85" t="str">
        <f>+CONTACTO!$C$6</f>
        <v>-</v>
      </c>
    </row>
    <row r="615" spans="7:11" x14ac:dyDescent="0.25">
      <c r="G615" s="80" t="str">
        <f t="shared" si="9"/>
        <v>-</v>
      </c>
      <c r="K615" s="85" t="str">
        <f>+CONTACTO!$C$6</f>
        <v>-</v>
      </c>
    </row>
    <row r="616" spans="7:11" x14ac:dyDescent="0.25">
      <c r="G616" s="80" t="str">
        <f t="shared" si="9"/>
        <v>-</v>
      </c>
      <c r="K616" s="85" t="str">
        <f>+CONTACTO!$C$6</f>
        <v>-</v>
      </c>
    </row>
    <row r="617" spans="7:11" x14ac:dyDescent="0.25">
      <c r="G617" s="80" t="str">
        <f t="shared" si="9"/>
        <v>-</v>
      </c>
      <c r="K617" s="85" t="str">
        <f>+CONTACTO!$C$6</f>
        <v>-</v>
      </c>
    </row>
    <row r="618" spans="7:11" x14ac:dyDescent="0.25">
      <c r="G618" s="80" t="str">
        <f t="shared" si="9"/>
        <v>-</v>
      </c>
      <c r="K618" s="85" t="str">
        <f>+CONTACTO!$C$6</f>
        <v>-</v>
      </c>
    </row>
    <row r="619" spans="7:11" x14ac:dyDescent="0.25">
      <c r="G619" s="80" t="str">
        <f t="shared" si="9"/>
        <v>-</v>
      </c>
      <c r="K619" s="85" t="str">
        <f>+CONTACTO!$C$6</f>
        <v>-</v>
      </c>
    </row>
    <row r="620" spans="7:11" x14ac:dyDescent="0.25">
      <c r="G620" s="80" t="str">
        <f t="shared" si="9"/>
        <v>-</v>
      </c>
      <c r="K620" s="85" t="str">
        <f>+CONTACTO!$C$6</f>
        <v>-</v>
      </c>
    </row>
    <row r="621" spans="7:11" x14ac:dyDescent="0.25">
      <c r="G621" s="80" t="str">
        <f t="shared" si="9"/>
        <v>-</v>
      </c>
      <c r="K621" s="85" t="str">
        <f>+CONTACTO!$C$6</f>
        <v>-</v>
      </c>
    </row>
    <row r="622" spans="7:11" x14ac:dyDescent="0.25">
      <c r="G622" s="80" t="str">
        <f t="shared" si="9"/>
        <v>-</v>
      </c>
      <c r="K622" s="85" t="str">
        <f>+CONTACTO!$C$6</f>
        <v>-</v>
      </c>
    </row>
    <row r="623" spans="7:11" x14ac:dyDescent="0.25">
      <c r="G623" s="80" t="str">
        <f t="shared" si="9"/>
        <v>-</v>
      </c>
      <c r="K623" s="85" t="str">
        <f>+CONTACTO!$C$6</f>
        <v>-</v>
      </c>
    </row>
    <row r="624" spans="7:11" x14ac:dyDescent="0.25">
      <c r="G624" s="80" t="str">
        <f t="shared" si="9"/>
        <v>-</v>
      </c>
      <c r="K624" s="85" t="str">
        <f>+CONTACTO!$C$6</f>
        <v>-</v>
      </c>
    </row>
    <row r="625" spans="7:11" x14ac:dyDescent="0.25">
      <c r="G625" s="80" t="str">
        <f t="shared" si="9"/>
        <v>-</v>
      </c>
      <c r="K625" s="85" t="str">
        <f>+CONTACTO!$C$6</f>
        <v>-</v>
      </c>
    </row>
    <row r="626" spans="7:11" x14ac:dyDescent="0.25">
      <c r="G626" s="80" t="str">
        <f t="shared" si="9"/>
        <v>-</v>
      </c>
      <c r="K626" s="85" t="str">
        <f>+CONTACTO!$C$6</f>
        <v>-</v>
      </c>
    </row>
    <row r="627" spans="7:11" x14ac:dyDescent="0.25">
      <c r="G627" s="80" t="str">
        <f t="shared" si="9"/>
        <v>-</v>
      </c>
      <c r="K627" s="85" t="str">
        <f>+CONTACTO!$C$6</f>
        <v>-</v>
      </c>
    </row>
    <row r="628" spans="7:11" x14ac:dyDescent="0.25">
      <c r="G628" s="80" t="str">
        <f t="shared" si="9"/>
        <v>-</v>
      </c>
      <c r="K628" s="85" t="str">
        <f>+CONTACTO!$C$6</f>
        <v>-</v>
      </c>
    </row>
    <row r="629" spans="7:11" x14ac:dyDescent="0.25">
      <c r="G629" s="80" t="str">
        <f t="shared" si="9"/>
        <v>-</v>
      </c>
      <c r="K629" s="85" t="str">
        <f>+CONTACTO!$C$6</f>
        <v>-</v>
      </c>
    </row>
    <row r="630" spans="7:11" x14ac:dyDescent="0.25">
      <c r="G630" s="80" t="str">
        <f t="shared" si="9"/>
        <v>-</v>
      </c>
      <c r="K630" s="85" t="str">
        <f>+CONTACTO!$C$6</f>
        <v>-</v>
      </c>
    </row>
    <row r="631" spans="7:11" x14ac:dyDescent="0.25">
      <c r="G631" s="80" t="str">
        <f t="shared" si="9"/>
        <v>-</v>
      </c>
      <c r="K631" s="85" t="str">
        <f>+CONTACTO!$C$6</f>
        <v>-</v>
      </c>
    </row>
    <row r="632" spans="7:11" x14ac:dyDescent="0.25">
      <c r="G632" s="80" t="str">
        <f t="shared" si="9"/>
        <v>-</v>
      </c>
      <c r="K632" s="85" t="str">
        <f>+CONTACTO!$C$6</f>
        <v>-</v>
      </c>
    </row>
    <row r="633" spans="7:11" x14ac:dyDescent="0.25">
      <c r="G633" s="80" t="str">
        <f t="shared" si="9"/>
        <v>-</v>
      </c>
      <c r="K633" s="85" t="str">
        <f>+CONTACTO!$C$6</f>
        <v>-</v>
      </c>
    </row>
    <row r="634" spans="7:11" x14ac:dyDescent="0.25">
      <c r="G634" s="80" t="str">
        <f t="shared" si="9"/>
        <v>-</v>
      </c>
      <c r="K634" s="85" t="str">
        <f>+CONTACTO!$C$6</f>
        <v>-</v>
      </c>
    </row>
    <row r="635" spans="7:11" x14ac:dyDescent="0.25">
      <c r="G635" s="80" t="str">
        <f t="shared" si="9"/>
        <v>-</v>
      </c>
      <c r="K635" s="85" t="str">
        <f>+CONTACTO!$C$6</f>
        <v>-</v>
      </c>
    </row>
    <row r="636" spans="7:11" x14ac:dyDescent="0.25">
      <c r="G636" s="80" t="str">
        <f t="shared" si="9"/>
        <v>-</v>
      </c>
      <c r="K636" s="85" t="str">
        <f>+CONTACTO!$C$6</f>
        <v>-</v>
      </c>
    </row>
    <row r="637" spans="7:11" x14ac:dyDescent="0.25">
      <c r="G637" s="80" t="str">
        <f t="shared" si="9"/>
        <v>-</v>
      </c>
      <c r="K637" s="85" t="str">
        <f>+CONTACTO!$C$6</f>
        <v>-</v>
      </c>
    </row>
    <row r="638" spans="7:11" x14ac:dyDescent="0.25">
      <c r="G638" s="80" t="str">
        <f t="shared" si="9"/>
        <v>-</v>
      </c>
      <c r="K638" s="85" t="str">
        <f>+CONTACTO!$C$6</f>
        <v>-</v>
      </c>
    </row>
    <row r="639" spans="7:11" x14ac:dyDescent="0.25">
      <c r="G639" s="80" t="str">
        <f t="shared" si="9"/>
        <v>-</v>
      </c>
      <c r="K639" s="85" t="str">
        <f>+CONTACTO!$C$6</f>
        <v>-</v>
      </c>
    </row>
    <row r="640" spans="7:11" x14ac:dyDescent="0.25">
      <c r="G640" s="80" t="str">
        <f t="shared" si="9"/>
        <v>-</v>
      </c>
      <c r="K640" s="85" t="str">
        <f>+CONTACTO!$C$6</f>
        <v>-</v>
      </c>
    </row>
    <row r="641" spans="7:11" x14ac:dyDescent="0.25">
      <c r="G641" s="80" t="str">
        <f t="shared" si="9"/>
        <v>-</v>
      </c>
      <c r="K641" s="85" t="str">
        <f>+CONTACTO!$C$6</f>
        <v>-</v>
      </c>
    </row>
    <row r="642" spans="7:11" x14ac:dyDescent="0.25">
      <c r="G642" s="80" t="str">
        <f t="shared" si="9"/>
        <v>-</v>
      </c>
      <c r="K642" s="85" t="str">
        <f>+CONTACTO!$C$6</f>
        <v>-</v>
      </c>
    </row>
    <row r="643" spans="7:11" x14ac:dyDescent="0.25">
      <c r="G643" s="80" t="str">
        <f t="shared" si="9"/>
        <v>-</v>
      </c>
      <c r="K643" s="85" t="str">
        <f>+CONTACTO!$C$6</f>
        <v>-</v>
      </c>
    </row>
    <row r="644" spans="7:11" x14ac:dyDescent="0.25">
      <c r="G644" s="80" t="str">
        <f t="shared" si="9"/>
        <v>-</v>
      </c>
      <c r="K644" s="85" t="str">
        <f>+CONTACTO!$C$6</f>
        <v>-</v>
      </c>
    </row>
    <row r="645" spans="7:11" x14ac:dyDescent="0.25">
      <c r="G645" s="80" t="str">
        <f t="shared" si="9"/>
        <v>-</v>
      </c>
      <c r="K645" s="85" t="str">
        <f>+CONTACTO!$C$6</f>
        <v>-</v>
      </c>
    </row>
    <row r="646" spans="7:11" x14ac:dyDescent="0.25">
      <c r="G646" s="80" t="str">
        <f t="shared" si="9"/>
        <v>-</v>
      </c>
      <c r="K646" s="85" t="str">
        <f>+CONTACTO!$C$6</f>
        <v>-</v>
      </c>
    </row>
    <row r="647" spans="7:11" x14ac:dyDescent="0.25">
      <c r="G647" s="80" t="str">
        <f t="shared" ref="G647:G710" si="10">IF(F647="","-",IFERROR(+IF(F647="si",(((E647*19)/100)+E647),E647),"-"))</f>
        <v>-</v>
      </c>
      <c r="K647" s="85" t="str">
        <f>+CONTACTO!$C$6</f>
        <v>-</v>
      </c>
    </row>
    <row r="648" spans="7:11" x14ac:dyDescent="0.25">
      <c r="G648" s="80" t="str">
        <f t="shared" si="10"/>
        <v>-</v>
      </c>
      <c r="K648" s="85" t="str">
        <f>+CONTACTO!$C$6</f>
        <v>-</v>
      </c>
    </row>
    <row r="649" spans="7:11" x14ac:dyDescent="0.25">
      <c r="G649" s="80" t="str">
        <f t="shared" si="10"/>
        <v>-</v>
      </c>
      <c r="K649" s="85" t="str">
        <f>+CONTACTO!$C$6</f>
        <v>-</v>
      </c>
    </row>
    <row r="650" spans="7:11" x14ac:dyDescent="0.25">
      <c r="G650" s="80" t="str">
        <f t="shared" si="10"/>
        <v>-</v>
      </c>
      <c r="K650" s="85" t="str">
        <f>+CONTACTO!$C$6</f>
        <v>-</v>
      </c>
    </row>
    <row r="651" spans="7:11" x14ac:dyDescent="0.25">
      <c r="G651" s="80" t="str">
        <f t="shared" si="10"/>
        <v>-</v>
      </c>
      <c r="K651" s="85" t="str">
        <f>+CONTACTO!$C$6</f>
        <v>-</v>
      </c>
    </row>
    <row r="652" spans="7:11" x14ac:dyDescent="0.25">
      <c r="G652" s="80" t="str">
        <f t="shared" si="10"/>
        <v>-</v>
      </c>
      <c r="K652" s="85" t="str">
        <f>+CONTACTO!$C$6</f>
        <v>-</v>
      </c>
    </row>
    <row r="653" spans="7:11" x14ac:dyDescent="0.25">
      <c r="G653" s="80" t="str">
        <f t="shared" si="10"/>
        <v>-</v>
      </c>
      <c r="K653" s="85" t="str">
        <f>+CONTACTO!$C$6</f>
        <v>-</v>
      </c>
    </row>
    <row r="654" spans="7:11" x14ac:dyDescent="0.25">
      <c r="G654" s="80" t="str">
        <f t="shared" si="10"/>
        <v>-</v>
      </c>
      <c r="K654" s="85" t="str">
        <f>+CONTACTO!$C$6</f>
        <v>-</v>
      </c>
    </row>
    <row r="655" spans="7:11" x14ac:dyDescent="0.25">
      <c r="G655" s="80" t="str">
        <f t="shared" si="10"/>
        <v>-</v>
      </c>
      <c r="K655" s="85" t="str">
        <f>+CONTACTO!$C$6</f>
        <v>-</v>
      </c>
    </row>
    <row r="656" spans="7:11" x14ac:dyDescent="0.25">
      <c r="G656" s="80" t="str">
        <f t="shared" si="10"/>
        <v>-</v>
      </c>
      <c r="K656" s="85" t="str">
        <f>+CONTACTO!$C$6</f>
        <v>-</v>
      </c>
    </row>
    <row r="657" spans="7:11" x14ac:dyDescent="0.25">
      <c r="G657" s="80" t="str">
        <f t="shared" si="10"/>
        <v>-</v>
      </c>
      <c r="K657" s="85" t="str">
        <f>+CONTACTO!$C$6</f>
        <v>-</v>
      </c>
    </row>
    <row r="658" spans="7:11" x14ac:dyDescent="0.25">
      <c r="G658" s="80" t="str">
        <f t="shared" si="10"/>
        <v>-</v>
      </c>
      <c r="K658" s="85" t="str">
        <f>+CONTACTO!$C$6</f>
        <v>-</v>
      </c>
    </row>
    <row r="659" spans="7:11" x14ac:dyDescent="0.25">
      <c r="G659" s="80" t="str">
        <f t="shared" si="10"/>
        <v>-</v>
      </c>
      <c r="K659" s="85" t="str">
        <f>+CONTACTO!$C$6</f>
        <v>-</v>
      </c>
    </row>
    <row r="660" spans="7:11" x14ac:dyDescent="0.25">
      <c r="G660" s="80" t="str">
        <f t="shared" si="10"/>
        <v>-</v>
      </c>
      <c r="K660" s="85" t="str">
        <f>+CONTACTO!$C$6</f>
        <v>-</v>
      </c>
    </row>
    <row r="661" spans="7:11" x14ac:dyDescent="0.25">
      <c r="G661" s="80" t="str">
        <f t="shared" si="10"/>
        <v>-</v>
      </c>
      <c r="K661" s="85" t="str">
        <f>+CONTACTO!$C$6</f>
        <v>-</v>
      </c>
    </row>
    <row r="662" spans="7:11" x14ac:dyDescent="0.25">
      <c r="G662" s="80" t="str">
        <f t="shared" si="10"/>
        <v>-</v>
      </c>
      <c r="K662" s="85" t="str">
        <f>+CONTACTO!$C$6</f>
        <v>-</v>
      </c>
    </row>
    <row r="663" spans="7:11" x14ac:dyDescent="0.25">
      <c r="G663" s="80" t="str">
        <f t="shared" si="10"/>
        <v>-</v>
      </c>
      <c r="K663" s="85" t="str">
        <f>+CONTACTO!$C$6</f>
        <v>-</v>
      </c>
    </row>
    <row r="664" spans="7:11" x14ac:dyDescent="0.25">
      <c r="G664" s="80" t="str">
        <f t="shared" si="10"/>
        <v>-</v>
      </c>
      <c r="K664" s="85" t="str">
        <f>+CONTACTO!$C$6</f>
        <v>-</v>
      </c>
    </row>
    <row r="665" spans="7:11" x14ac:dyDescent="0.25">
      <c r="G665" s="80" t="str">
        <f t="shared" si="10"/>
        <v>-</v>
      </c>
      <c r="K665" s="85" t="str">
        <f>+CONTACTO!$C$6</f>
        <v>-</v>
      </c>
    </row>
    <row r="666" spans="7:11" x14ac:dyDescent="0.25">
      <c r="G666" s="80" t="str">
        <f t="shared" si="10"/>
        <v>-</v>
      </c>
      <c r="K666" s="85" t="str">
        <f>+CONTACTO!$C$6</f>
        <v>-</v>
      </c>
    </row>
    <row r="667" spans="7:11" x14ac:dyDescent="0.25">
      <c r="G667" s="80" t="str">
        <f t="shared" si="10"/>
        <v>-</v>
      </c>
      <c r="K667" s="85" t="str">
        <f>+CONTACTO!$C$6</f>
        <v>-</v>
      </c>
    </row>
    <row r="668" spans="7:11" x14ac:dyDescent="0.25">
      <c r="G668" s="80" t="str">
        <f t="shared" si="10"/>
        <v>-</v>
      </c>
      <c r="K668" s="85" t="str">
        <f>+CONTACTO!$C$6</f>
        <v>-</v>
      </c>
    </row>
    <row r="669" spans="7:11" x14ac:dyDescent="0.25">
      <c r="G669" s="80" t="str">
        <f t="shared" si="10"/>
        <v>-</v>
      </c>
      <c r="K669" s="85" t="str">
        <f>+CONTACTO!$C$6</f>
        <v>-</v>
      </c>
    </row>
    <row r="670" spans="7:11" x14ac:dyDescent="0.25">
      <c r="G670" s="80" t="str">
        <f t="shared" si="10"/>
        <v>-</v>
      </c>
      <c r="K670" s="85" t="str">
        <f>+CONTACTO!$C$6</f>
        <v>-</v>
      </c>
    </row>
    <row r="671" spans="7:11" x14ac:dyDescent="0.25">
      <c r="G671" s="80" t="str">
        <f t="shared" si="10"/>
        <v>-</v>
      </c>
      <c r="K671" s="85" t="str">
        <f>+CONTACTO!$C$6</f>
        <v>-</v>
      </c>
    </row>
    <row r="672" spans="7:11" x14ac:dyDescent="0.25">
      <c r="G672" s="80" t="str">
        <f t="shared" si="10"/>
        <v>-</v>
      </c>
      <c r="K672" s="85" t="str">
        <f>+CONTACTO!$C$6</f>
        <v>-</v>
      </c>
    </row>
    <row r="673" spans="7:11" x14ac:dyDescent="0.25">
      <c r="G673" s="80" t="str">
        <f t="shared" si="10"/>
        <v>-</v>
      </c>
      <c r="K673" s="85" t="str">
        <f>+CONTACTO!$C$6</f>
        <v>-</v>
      </c>
    </row>
    <row r="674" spans="7:11" x14ac:dyDescent="0.25">
      <c r="G674" s="80" t="str">
        <f t="shared" si="10"/>
        <v>-</v>
      </c>
      <c r="K674" s="85" t="str">
        <f>+CONTACTO!$C$6</f>
        <v>-</v>
      </c>
    </row>
    <row r="675" spans="7:11" x14ac:dyDescent="0.25">
      <c r="G675" s="80" t="str">
        <f t="shared" si="10"/>
        <v>-</v>
      </c>
      <c r="K675" s="85" t="str">
        <f>+CONTACTO!$C$6</f>
        <v>-</v>
      </c>
    </row>
    <row r="676" spans="7:11" x14ac:dyDescent="0.25">
      <c r="G676" s="80" t="str">
        <f t="shared" si="10"/>
        <v>-</v>
      </c>
      <c r="K676" s="85" t="str">
        <f>+CONTACTO!$C$6</f>
        <v>-</v>
      </c>
    </row>
    <row r="677" spans="7:11" x14ac:dyDescent="0.25">
      <c r="G677" s="80" t="str">
        <f t="shared" si="10"/>
        <v>-</v>
      </c>
      <c r="K677" s="85" t="str">
        <f>+CONTACTO!$C$6</f>
        <v>-</v>
      </c>
    </row>
    <row r="678" spans="7:11" x14ac:dyDescent="0.25">
      <c r="G678" s="80" t="str">
        <f t="shared" si="10"/>
        <v>-</v>
      </c>
      <c r="K678" s="85" t="str">
        <f>+CONTACTO!$C$6</f>
        <v>-</v>
      </c>
    </row>
    <row r="679" spans="7:11" x14ac:dyDescent="0.25">
      <c r="G679" s="80" t="str">
        <f t="shared" si="10"/>
        <v>-</v>
      </c>
      <c r="K679" s="85" t="str">
        <f>+CONTACTO!$C$6</f>
        <v>-</v>
      </c>
    </row>
    <row r="680" spans="7:11" x14ac:dyDescent="0.25">
      <c r="G680" s="80" t="str">
        <f t="shared" si="10"/>
        <v>-</v>
      </c>
      <c r="K680" s="85" t="str">
        <f>+CONTACTO!$C$6</f>
        <v>-</v>
      </c>
    </row>
    <row r="681" spans="7:11" x14ac:dyDescent="0.25">
      <c r="G681" s="80" t="str">
        <f t="shared" si="10"/>
        <v>-</v>
      </c>
      <c r="K681" s="85" t="str">
        <f>+CONTACTO!$C$6</f>
        <v>-</v>
      </c>
    </row>
    <row r="682" spans="7:11" x14ac:dyDescent="0.25">
      <c r="G682" s="80" t="str">
        <f t="shared" si="10"/>
        <v>-</v>
      </c>
      <c r="K682" s="85" t="str">
        <f>+CONTACTO!$C$6</f>
        <v>-</v>
      </c>
    </row>
    <row r="683" spans="7:11" x14ac:dyDescent="0.25">
      <c r="G683" s="80" t="str">
        <f t="shared" si="10"/>
        <v>-</v>
      </c>
      <c r="K683" s="85" t="str">
        <f>+CONTACTO!$C$6</f>
        <v>-</v>
      </c>
    </row>
    <row r="684" spans="7:11" x14ac:dyDescent="0.25">
      <c r="G684" s="80" t="str">
        <f t="shared" si="10"/>
        <v>-</v>
      </c>
      <c r="K684" s="85" t="str">
        <f>+CONTACTO!$C$6</f>
        <v>-</v>
      </c>
    </row>
    <row r="685" spans="7:11" x14ac:dyDescent="0.25">
      <c r="G685" s="80" t="str">
        <f t="shared" si="10"/>
        <v>-</v>
      </c>
      <c r="K685" s="85" t="str">
        <f>+CONTACTO!$C$6</f>
        <v>-</v>
      </c>
    </row>
    <row r="686" spans="7:11" x14ac:dyDescent="0.25">
      <c r="G686" s="80" t="str">
        <f t="shared" si="10"/>
        <v>-</v>
      </c>
      <c r="K686" s="85" t="str">
        <f>+CONTACTO!$C$6</f>
        <v>-</v>
      </c>
    </row>
    <row r="687" spans="7:11" x14ac:dyDescent="0.25">
      <c r="G687" s="80" t="str">
        <f t="shared" si="10"/>
        <v>-</v>
      </c>
      <c r="K687" s="85" t="str">
        <f>+CONTACTO!$C$6</f>
        <v>-</v>
      </c>
    </row>
    <row r="688" spans="7:11" x14ac:dyDescent="0.25">
      <c r="G688" s="80" t="str">
        <f t="shared" si="10"/>
        <v>-</v>
      </c>
      <c r="K688" s="85" t="str">
        <f>+CONTACTO!$C$6</f>
        <v>-</v>
      </c>
    </row>
    <row r="689" spans="7:11" x14ac:dyDescent="0.25">
      <c r="G689" s="80" t="str">
        <f t="shared" si="10"/>
        <v>-</v>
      </c>
      <c r="K689" s="85" t="str">
        <f>+CONTACTO!$C$6</f>
        <v>-</v>
      </c>
    </row>
    <row r="690" spans="7:11" x14ac:dyDescent="0.25">
      <c r="G690" s="80" t="str">
        <f t="shared" si="10"/>
        <v>-</v>
      </c>
      <c r="K690" s="85" t="str">
        <f>+CONTACTO!$C$6</f>
        <v>-</v>
      </c>
    </row>
    <row r="691" spans="7:11" x14ac:dyDescent="0.25">
      <c r="G691" s="80" t="str">
        <f t="shared" si="10"/>
        <v>-</v>
      </c>
      <c r="K691" s="85" t="str">
        <f>+CONTACTO!$C$6</f>
        <v>-</v>
      </c>
    </row>
    <row r="692" spans="7:11" x14ac:dyDescent="0.25">
      <c r="G692" s="80" t="str">
        <f t="shared" si="10"/>
        <v>-</v>
      </c>
      <c r="K692" s="85" t="str">
        <f>+CONTACTO!$C$6</f>
        <v>-</v>
      </c>
    </row>
    <row r="693" spans="7:11" x14ac:dyDescent="0.25">
      <c r="G693" s="80" t="str">
        <f t="shared" si="10"/>
        <v>-</v>
      </c>
      <c r="K693" s="85" t="str">
        <f>+CONTACTO!$C$6</f>
        <v>-</v>
      </c>
    </row>
    <row r="694" spans="7:11" x14ac:dyDescent="0.25">
      <c r="G694" s="80" t="str">
        <f t="shared" si="10"/>
        <v>-</v>
      </c>
      <c r="K694" s="85" t="str">
        <f>+CONTACTO!$C$6</f>
        <v>-</v>
      </c>
    </row>
    <row r="695" spans="7:11" x14ac:dyDescent="0.25">
      <c r="G695" s="80" t="str">
        <f t="shared" si="10"/>
        <v>-</v>
      </c>
      <c r="K695" s="85" t="str">
        <f>+CONTACTO!$C$6</f>
        <v>-</v>
      </c>
    </row>
    <row r="696" spans="7:11" x14ac:dyDescent="0.25">
      <c r="G696" s="80" t="str">
        <f t="shared" si="10"/>
        <v>-</v>
      </c>
      <c r="K696" s="85" t="str">
        <f>+CONTACTO!$C$6</f>
        <v>-</v>
      </c>
    </row>
    <row r="697" spans="7:11" x14ac:dyDescent="0.25">
      <c r="G697" s="80" t="str">
        <f t="shared" si="10"/>
        <v>-</v>
      </c>
      <c r="K697" s="85" t="str">
        <f>+CONTACTO!$C$6</f>
        <v>-</v>
      </c>
    </row>
    <row r="698" spans="7:11" x14ac:dyDescent="0.25">
      <c r="G698" s="80" t="str">
        <f t="shared" si="10"/>
        <v>-</v>
      </c>
      <c r="K698" s="85" t="str">
        <f>+CONTACTO!$C$6</f>
        <v>-</v>
      </c>
    </row>
    <row r="699" spans="7:11" x14ac:dyDescent="0.25">
      <c r="G699" s="80" t="str">
        <f t="shared" si="10"/>
        <v>-</v>
      </c>
      <c r="K699" s="85" t="str">
        <f>+CONTACTO!$C$6</f>
        <v>-</v>
      </c>
    </row>
    <row r="700" spans="7:11" x14ac:dyDescent="0.25">
      <c r="G700" s="80" t="str">
        <f t="shared" si="10"/>
        <v>-</v>
      </c>
      <c r="K700" s="85" t="str">
        <f>+CONTACTO!$C$6</f>
        <v>-</v>
      </c>
    </row>
    <row r="701" spans="7:11" x14ac:dyDescent="0.25">
      <c r="G701" s="80" t="str">
        <f t="shared" si="10"/>
        <v>-</v>
      </c>
      <c r="K701" s="85" t="str">
        <f>+CONTACTO!$C$6</f>
        <v>-</v>
      </c>
    </row>
    <row r="702" spans="7:11" x14ac:dyDescent="0.25">
      <c r="G702" s="80" t="str">
        <f t="shared" si="10"/>
        <v>-</v>
      </c>
      <c r="K702" s="85" t="str">
        <f>+CONTACTO!$C$6</f>
        <v>-</v>
      </c>
    </row>
    <row r="703" spans="7:11" x14ac:dyDescent="0.25">
      <c r="G703" s="80" t="str">
        <f t="shared" si="10"/>
        <v>-</v>
      </c>
      <c r="K703" s="85" t="str">
        <f>+CONTACTO!$C$6</f>
        <v>-</v>
      </c>
    </row>
    <row r="704" spans="7:11" x14ac:dyDescent="0.25">
      <c r="G704" s="80" t="str">
        <f t="shared" si="10"/>
        <v>-</v>
      </c>
      <c r="K704" s="85" t="str">
        <f>+CONTACTO!$C$6</f>
        <v>-</v>
      </c>
    </row>
    <row r="705" spans="7:11" x14ac:dyDescent="0.25">
      <c r="G705" s="80" t="str">
        <f t="shared" si="10"/>
        <v>-</v>
      </c>
      <c r="K705" s="85" t="str">
        <f>+CONTACTO!$C$6</f>
        <v>-</v>
      </c>
    </row>
    <row r="706" spans="7:11" x14ac:dyDescent="0.25">
      <c r="G706" s="80" t="str">
        <f t="shared" si="10"/>
        <v>-</v>
      </c>
      <c r="K706" s="85" t="str">
        <f>+CONTACTO!$C$6</f>
        <v>-</v>
      </c>
    </row>
    <row r="707" spans="7:11" x14ac:dyDescent="0.25">
      <c r="G707" s="80" t="str">
        <f t="shared" si="10"/>
        <v>-</v>
      </c>
      <c r="K707" s="85" t="str">
        <f>+CONTACTO!$C$6</f>
        <v>-</v>
      </c>
    </row>
    <row r="708" spans="7:11" x14ac:dyDescent="0.25">
      <c r="G708" s="80" t="str">
        <f t="shared" si="10"/>
        <v>-</v>
      </c>
      <c r="K708" s="85" t="str">
        <f>+CONTACTO!$C$6</f>
        <v>-</v>
      </c>
    </row>
    <row r="709" spans="7:11" x14ac:dyDescent="0.25">
      <c r="G709" s="80" t="str">
        <f t="shared" si="10"/>
        <v>-</v>
      </c>
      <c r="K709" s="85" t="str">
        <f>+CONTACTO!$C$6</f>
        <v>-</v>
      </c>
    </row>
    <row r="710" spans="7:11" x14ac:dyDescent="0.25">
      <c r="G710" s="80" t="str">
        <f t="shared" si="10"/>
        <v>-</v>
      </c>
      <c r="K710" s="85" t="str">
        <f>+CONTACTO!$C$6</f>
        <v>-</v>
      </c>
    </row>
    <row r="711" spans="7:11" x14ac:dyDescent="0.25">
      <c r="G711" s="80" t="str">
        <f t="shared" ref="G711:G774" si="11">IF(F711="","-",IFERROR(+IF(F711="si",(((E711*19)/100)+E711),E711),"-"))</f>
        <v>-</v>
      </c>
      <c r="K711" s="85" t="str">
        <f>+CONTACTO!$C$6</f>
        <v>-</v>
      </c>
    </row>
    <row r="712" spans="7:11" x14ac:dyDescent="0.25">
      <c r="G712" s="80" t="str">
        <f t="shared" si="11"/>
        <v>-</v>
      </c>
      <c r="K712" s="85" t="str">
        <f>+CONTACTO!$C$6</f>
        <v>-</v>
      </c>
    </row>
    <row r="713" spans="7:11" x14ac:dyDescent="0.25">
      <c r="G713" s="80" t="str">
        <f t="shared" si="11"/>
        <v>-</v>
      </c>
      <c r="K713" s="85" t="str">
        <f>+CONTACTO!$C$6</f>
        <v>-</v>
      </c>
    </row>
    <row r="714" spans="7:11" x14ac:dyDescent="0.25">
      <c r="G714" s="80" t="str">
        <f t="shared" si="11"/>
        <v>-</v>
      </c>
      <c r="K714" s="85" t="str">
        <f>+CONTACTO!$C$6</f>
        <v>-</v>
      </c>
    </row>
    <row r="715" spans="7:11" x14ac:dyDescent="0.25">
      <c r="G715" s="80" t="str">
        <f t="shared" si="11"/>
        <v>-</v>
      </c>
      <c r="K715" s="85" t="str">
        <f>+CONTACTO!$C$6</f>
        <v>-</v>
      </c>
    </row>
    <row r="716" spans="7:11" x14ac:dyDescent="0.25">
      <c r="G716" s="80" t="str">
        <f t="shared" si="11"/>
        <v>-</v>
      </c>
      <c r="K716" s="85" t="str">
        <f>+CONTACTO!$C$6</f>
        <v>-</v>
      </c>
    </row>
    <row r="717" spans="7:11" x14ac:dyDescent="0.25">
      <c r="G717" s="80" t="str">
        <f t="shared" si="11"/>
        <v>-</v>
      </c>
      <c r="K717" s="85" t="str">
        <f>+CONTACTO!$C$6</f>
        <v>-</v>
      </c>
    </row>
    <row r="718" spans="7:11" x14ac:dyDescent="0.25">
      <c r="G718" s="80" t="str">
        <f t="shared" si="11"/>
        <v>-</v>
      </c>
      <c r="K718" s="85" t="str">
        <f>+CONTACTO!$C$6</f>
        <v>-</v>
      </c>
    </row>
    <row r="719" spans="7:11" x14ac:dyDescent="0.25">
      <c r="G719" s="80" t="str">
        <f t="shared" si="11"/>
        <v>-</v>
      </c>
      <c r="K719" s="85" t="str">
        <f>+CONTACTO!$C$6</f>
        <v>-</v>
      </c>
    </row>
    <row r="720" spans="7:11" x14ac:dyDescent="0.25">
      <c r="G720" s="80" t="str">
        <f t="shared" si="11"/>
        <v>-</v>
      </c>
      <c r="K720" s="85" t="str">
        <f>+CONTACTO!$C$6</f>
        <v>-</v>
      </c>
    </row>
    <row r="721" spans="7:11" x14ac:dyDescent="0.25">
      <c r="G721" s="80" t="str">
        <f t="shared" si="11"/>
        <v>-</v>
      </c>
      <c r="K721" s="85" t="str">
        <f>+CONTACTO!$C$6</f>
        <v>-</v>
      </c>
    </row>
    <row r="722" spans="7:11" x14ac:dyDescent="0.25">
      <c r="G722" s="80" t="str">
        <f t="shared" si="11"/>
        <v>-</v>
      </c>
      <c r="K722" s="85" t="str">
        <f>+CONTACTO!$C$6</f>
        <v>-</v>
      </c>
    </row>
    <row r="723" spans="7:11" x14ac:dyDescent="0.25">
      <c r="G723" s="80" t="str">
        <f t="shared" si="11"/>
        <v>-</v>
      </c>
      <c r="K723" s="85" t="str">
        <f>+CONTACTO!$C$6</f>
        <v>-</v>
      </c>
    </row>
    <row r="724" spans="7:11" x14ac:dyDescent="0.25">
      <c r="G724" s="80" t="str">
        <f t="shared" si="11"/>
        <v>-</v>
      </c>
      <c r="K724" s="85" t="str">
        <f>+CONTACTO!$C$6</f>
        <v>-</v>
      </c>
    </row>
    <row r="725" spans="7:11" x14ac:dyDescent="0.25">
      <c r="G725" s="80" t="str">
        <f t="shared" si="11"/>
        <v>-</v>
      </c>
      <c r="K725" s="85" t="str">
        <f>+CONTACTO!$C$6</f>
        <v>-</v>
      </c>
    </row>
    <row r="726" spans="7:11" x14ac:dyDescent="0.25">
      <c r="G726" s="80" t="str">
        <f t="shared" si="11"/>
        <v>-</v>
      </c>
      <c r="K726" s="85" t="str">
        <f>+CONTACTO!$C$6</f>
        <v>-</v>
      </c>
    </row>
    <row r="727" spans="7:11" x14ac:dyDescent="0.25">
      <c r="G727" s="80" t="str">
        <f t="shared" si="11"/>
        <v>-</v>
      </c>
      <c r="K727" s="85" t="str">
        <f>+CONTACTO!$C$6</f>
        <v>-</v>
      </c>
    </row>
    <row r="728" spans="7:11" x14ac:dyDescent="0.25">
      <c r="G728" s="80" t="str">
        <f t="shared" si="11"/>
        <v>-</v>
      </c>
      <c r="K728" s="85" t="str">
        <f>+CONTACTO!$C$6</f>
        <v>-</v>
      </c>
    </row>
    <row r="729" spans="7:11" x14ac:dyDescent="0.25">
      <c r="G729" s="80" t="str">
        <f t="shared" si="11"/>
        <v>-</v>
      </c>
      <c r="K729" s="85" t="str">
        <f>+CONTACTO!$C$6</f>
        <v>-</v>
      </c>
    </row>
    <row r="730" spans="7:11" x14ac:dyDescent="0.25">
      <c r="G730" s="80" t="str">
        <f t="shared" si="11"/>
        <v>-</v>
      </c>
      <c r="K730" s="85" t="str">
        <f>+CONTACTO!$C$6</f>
        <v>-</v>
      </c>
    </row>
    <row r="731" spans="7:11" x14ac:dyDescent="0.25">
      <c r="G731" s="80" t="str">
        <f t="shared" si="11"/>
        <v>-</v>
      </c>
      <c r="K731" s="85" t="str">
        <f>+CONTACTO!$C$6</f>
        <v>-</v>
      </c>
    </row>
    <row r="732" spans="7:11" x14ac:dyDescent="0.25">
      <c r="G732" s="80" t="str">
        <f t="shared" si="11"/>
        <v>-</v>
      </c>
      <c r="K732" s="85" t="str">
        <f>+CONTACTO!$C$6</f>
        <v>-</v>
      </c>
    </row>
    <row r="733" spans="7:11" x14ac:dyDescent="0.25">
      <c r="G733" s="80" t="str">
        <f t="shared" si="11"/>
        <v>-</v>
      </c>
      <c r="K733" s="85" t="str">
        <f>+CONTACTO!$C$6</f>
        <v>-</v>
      </c>
    </row>
    <row r="734" spans="7:11" x14ac:dyDescent="0.25">
      <c r="G734" s="80" t="str">
        <f t="shared" si="11"/>
        <v>-</v>
      </c>
      <c r="K734" s="85" t="str">
        <f>+CONTACTO!$C$6</f>
        <v>-</v>
      </c>
    </row>
    <row r="735" spans="7:11" x14ac:dyDescent="0.25">
      <c r="G735" s="80" t="str">
        <f t="shared" si="11"/>
        <v>-</v>
      </c>
      <c r="K735" s="85" t="str">
        <f>+CONTACTO!$C$6</f>
        <v>-</v>
      </c>
    </row>
    <row r="736" spans="7:11" x14ac:dyDescent="0.25">
      <c r="G736" s="80" t="str">
        <f t="shared" si="11"/>
        <v>-</v>
      </c>
      <c r="K736" s="85" t="str">
        <f>+CONTACTO!$C$6</f>
        <v>-</v>
      </c>
    </row>
    <row r="737" spans="7:11" x14ac:dyDescent="0.25">
      <c r="G737" s="80" t="str">
        <f t="shared" si="11"/>
        <v>-</v>
      </c>
      <c r="K737" s="85" t="str">
        <f>+CONTACTO!$C$6</f>
        <v>-</v>
      </c>
    </row>
    <row r="738" spans="7:11" x14ac:dyDescent="0.25">
      <c r="G738" s="80" t="str">
        <f t="shared" si="11"/>
        <v>-</v>
      </c>
      <c r="K738" s="85" t="str">
        <f>+CONTACTO!$C$6</f>
        <v>-</v>
      </c>
    </row>
    <row r="739" spans="7:11" x14ac:dyDescent="0.25">
      <c r="G739" s="80" t="str">
        <f t="shared" si="11"/>
        <v>-</v>
      </c>
      <c r="K739" s="85" t="str">
        <f>+CONTACTO!$C$6</f>
        <v>-</v>
      </c>
    </row>
    <row r="740" spans="7:11" x14ac:dyDescent="0.25">
      <c r="G740" s="80" t="str">
        <f t="shared" si="11"/>
        <v>-</v>
      </c>
      <c r="K740" s="85" t="str">
        <f>+CONTACTO!$C$6</f>
        <v>-</v>
      </c>
    </row>
    <row r="741" spans="7:11" x14ac:dyDescent="0.25">
      <c r="G741" s="80" t="str">
        <f t="shared" si="11"/>
        <v>-</v>
      </c>
      <c r="K741" s="85" t="str">
        <f>+CONTACTO!$C$6</f>
        <v>-</v>
      </c>
    </row>
    <row r="742" spans="7:11" x14ac:dyDescent="0.25">
      <c r="G742" s="80" t="str">
        <f t="shared" si="11"/>
        <v>-</v>
      </c>
      <c r="K742" s="85" t="str">
        <f>+CONTACTO!$C$6</f>
        <v>-</v>
      </c>
    </row>
    <row r="743" spans="7:11" x14ac:dyDescent="0.25">
      <c r="G743" s="80" t="str">
        <f t="shared" si="11"/>
        <v>-</v>
      </c>
      <c r="K743" s="85" t="str">
        <f>+CONTACTO!$C$6</f>
        <v>-</v>
      </c>
    </row>
    <row r="744" spans="7:11" x14ac:dyDescent="0.25">
      <c r="G744" s="80" t="str">
        <f t="shared" si="11"/>
        <v>-</v>
      </c>
      <c r="K744" s="85" t="str">
        <f>+CONTACTO!$C$6</f>
        <v>-</v>
      </c>
    </row>
    <row r="745" spans="7:11" x14ac:dyDescent="0.25">
      <c r="G745" s="80" t="str">
        <f t="shared" si="11"/>
        <v>-</v>
      </c>
      <c r="K745" s="85" t="str">
        <f>+CONTACTO!$C$6</f>
        <v>-</v>
      </c>
    </row>
    <row r="746" spans="7:11" x14ac:dyDescent="0.25">
      <c r="G746" s="80" t="str">
        <f t="shared" si="11"/>
        <v>-</v>
      </c>
      <c r="K746" s="85" t="str">
        <f>+CONTACTO!$C$6</f>
        <v>-</v>
      </c>
    </row>
    <row r="747" spans="7:11" x14ac:dyDescent="0.25">
      <c r="G747" s="80" t="str">
        <f t="shared" si="11"/>
        <v>-</v>
      </c>
      <c r="K747" s="85" t="str">
        <f>+CONTACTO!$C$6</f>
        <v>-</v>
      </c>
    </row>
    <row r="748" spans="7:11" x14ac:dyDescent="0.25">
      <c r="G748" s="80" t="str">
        <f t="shared" si="11"/>
        <v>-</v>
      </c>
      <c r="K748" s="85" t="str">
        <f>+CONTACTO!$C$6</f>
        <v>-</v>
      </c>
    </row>
    <row r="749" spans="7:11" x14ac:dyDescent="0.25">
      <c r="G749" s="80" t="str">
        <f t="shared" si="11"/>
        <v>-</v>
      </c>
      <c r="K749" s="85" t="str">
        <f>+CONTACTO!$C$6</f>
        <v>-</v>
      </c>
    </row>
    <row r="750" spans="7:11" x14ac:dyDescent="0.25">
      <c r="G750" s="80" t="str">
        <f t="shared" si="11"/>
        <v>-</v>
      </c>
      <c r="K750" s="85" t="str">
        <f>+CONTACTO!$C$6</f>
        <v>-</v>
      </c>
    </row>
    <row r="751" spans="7:11" x14ac:dyDescent="0.25">
      <c r="G751" s="80" t="str">
        <f t="shared" si="11"/>
        <v>-</v>
      </c>
      <c r="K751" s="85" t="str">
        <f>+CONTACTO!$C$6</f>
        <v>-</v>
      </c>
    </row>
    <row r="752" spans="7:11" x14ac:dyDescent="0.25">
      <c r="G752" s="80" t="str">
        <f t="shared" si="11"/>
        <v>-</v>
      </c>
      <c r="K752" s="85" t="str">
        <f>+CONTACTO!$C$6</f>
        <v>-</v>
      </c>
    </row>
    <row r="753" spans="7:11" x14ac:dyDescent="0.25">
      <c r="G753" s="80" t="str">
        <f t="shared" si="11"/>
        <v>-</v>
      </c>
      <c r="K753" s="85" t="str">
        <f>+CONTACTO!$C$6</f>
        <v>-</v>
      </c>
    </row>
    <row r="754" spans="7:11" x14ac:dyDescent="0.25">
      <c r="G754" s="80" t="str">
        <f t="shared" si="11"/>
        <v>-</v>
      </c>
      <c r="K754" s="85" t="str">
        <f>+CONTACTO!$C$6</f>
        <v>-</v>
      </c>
    </row>
    <row r="755" spans="7:11" x14ac:dyDescent="0.25">
      <c r="G755" s="80" t="str">
        <f t="shared" si="11"/>
        <v>-</v>
      </c>
      <c r="K755" s="85" t="str">
        <f>+CONTACTO!$C$6</f>
        <v>-</v>
      </c>
    </row>
    <row r="756" spans="7:11" x14ac:dyDescent="0.25">
      <c r="G756" s="80" t="str">
        <f t="shared" si="11"/>
        <v>-</v>
      </c>
      <c r="K756" s="85" t="str">
        <f>+CONTACTO!$C$6</f>
        <v>-</v>
      </c>
    </row>
    <row r="757" spans="7:11" x14ac:dyDescent="0.25">
      <c r="G757" s="80" t="str">
        <f t="shared" si="11"/>
        <v>-</v>
      </c>
      <c r="K757" s="85" t="str">
        <f>+CONTACTO!$C$6</f>
        <v>-</v>
      </c>
    </row>
    <row r="758" spans="7:11" x14ac:dyDescent="0.25">
      <c r="G758" s="80" t="str">
        <f t="shared" si="11"/>
        <v>-</v>
      </c>
      <c r="K758" s="85" t="str">
        <f>+CONTACTO!$C$6</f>
        <v>-</v>
      </c>
    </row>
    <row r="759" spans="7:11" x14ac:dyDescent="0.25">
      <c r="G759" s="80" t="str">
        <f t="shared" si="11"/>
        <v>-</v>
      </c>
      <c r="K759" s="85" t="str">
        <f>+CONTACTO!$C$6</f>
        <v>-</v>
      </c>
    </row>
    <row r="760" spans="7:11" x14ac:dyDescent="0.25">
      <c r="G760" s="80" t="str">
        <f t="shared" si="11"/>
        <v>-</v>
      </c>
      <c r="K760" s="85" t="str">
        <f>+CONTACTO!$C$6</f>
        <v>-</v>
      </c>
    </row>
    <row r="761" spans="7:11" x14ac:dyDescent="0.25">
      <c r="G761" s="80" t="str">
        <f t="shared" si="11"/>
        <v>-</v>
      </c>
      <c r="K761" s="85" t="str">
        <f>+CONTACTO!$C$6</f>
        <v>-</v>
      </c>
    </row>
    <row r="762" spans="7:11" x14ac:dyDescent="0.25">
      <c r="G762" s="80" t="str">
        <f t="shared" si="11"/>
        <v>-</v>
      </c>
      <c r="K762" s="85" t="str">
        <f>+CONTACTO!$C$6</f>
        <v>-</v>
      </c>
    </row>
    <row r="763" spans="7:11" x14ac:dyDescent="0.25">
      <c r="G763" s="80" t="str">
        <f t="shared" si="11"/>
        <v>-</v>
      </c>
      <c r="K763" s="85" t="str">
        <f>+CONTACTO!$C$6</f>
        <v>-</v>
      </c>
    </row>
    <row r="764" spans="7:11" x14ac:dyDescent="0.25">
      <c r="G764" s="80" t="str">
        <f t="shared" si="11"/>
        <v>-</v>
      </c>
      <c r="K764" s="85" t="str">
        <f>+CONTACTO!$C$6</f>
        <v>-</v>
      </c>
    </row>
    <row r="765" spans="7:11" x14ac:dyDescent="0.25">
      <c r="G765" s="80" t="str">
        <f t="shared" si="11"/>
        <v>-</v>
      </c>
      <c r="K765" s="85" t="str">
        <f>+CONTACTO!$C$6</f>
        <v>-</v>
      </c>
    </row>
    <row r="766" spans="7:11" x14ac:dyDescent="0.25">
      <c r="G766" s="80" t="str">
        <f t="shared" si="11"/>
        <v>-</v>
      </c>
      <c r="K766" s="85" t="str">
        <f>+CONTACTO!$C$6</f>
        <v>-</v>
      </c>
    </row>
    <row r="767" spans="7:11" x14ac:dyDescent="0.25">
      <c r="G767" s="80" t="str">
        <f t="shared" si="11"/>
        <v>-</v>
      </c>
      <c r="K767" s="85" t="str">
        <f>+CONTACTO!$C$6</f>
        <v>-</v>
      </c>
    </row>
    <row r="768" spans="7:11" x14ac:dyDescent="0.25">
      <c r="G768" s="80" t="str">
        <f t="shared" si="11"/>
        <v>-</v>
      </c>
      <c r="K768" s="85" t="str">
        <f>+CONTACTO!$C$6</f>
        <v>-</v>
      </c>
    </row>
    <row r="769" spans="7:11" x14ac:dyDescent="0.25">
      <c r="G769" s="80" t="str">
        <f t="shared" si="11"/>
        <v>-</v>
      </c>
      <c r="K769" s="85" t="str">
        <f>+CONTACTO!$C$6</f>
        <v>-</v>
      </c>
    </row>
    <row r="770" spans="7:11" x14ac:dyDescent="0.25">
      <c r="G770" s="80" t="str">
        <f t="shared" si="11"/>
        <v>-</v>
      </c>
      <c r="K770" s="85" t="str">
        <f>+CONTACTO!$C$6</f>
        <v>-</v>
      </c>
    </row>
    <row r="771" spans="7:11" x14ac:dyDescent="0.25">
      <c r="G771" s="80" t="str">
        <f t="shared" si="11"/>
        <v>-</v>
      </c>
      <c r="K771" s="85" t="str">
        <f>+CONTACTO!$C$6</f>
        <v>-</v>
      </c>
    </row>
    <row r="772" spans="7:11" x14ac:dyDescent="0.25">
      <c r="G772" s="80" t="str">
        <f t="shared" si="11"/>
        <v>-</v>
      </c>
      <c r="K772" s="85" t="str">
        <f>+CONTACTO!$C$6</f>
        <v>-</v>
      </c>
    </row>
    <row r="773" spans="7:11" x14ac:dyDescent="0.25">
      <c r="G773" s="80" t="str">
        <f t="shared" si="11"/>
        <v>-</v>
      </c>
      <c r="K773" s="85" t="str">
        <f>+CONTACTO!$C$6</f>
        <v>-</v>
      </c>
    </row>
    <row r="774" spans="7:11" x14ac:dyDescent="0.25">
      <c r="G774" s="80" t="str">
        <f t="shared" si="11"/>
        <v>-</v>
      </c>
      <c r="K774" s="85" t="str">
        <f>+CONTACTO!$C$6</f>
        <v>-</v>
      </c>
    </row>
    <row r="775" spans="7:11" x14ac:dyDescent="0.25">
      <c r="G775" s="80" t="str">
        <f t="shared" ref="G775:G838" si="12">IF(F775="","-",IFERROR(+IF(F775="si",(((E775*19)/100)+E775),E775),"-"))</f>
        <v>-</v>
      </c>
      <c r="K775" s="85" t="str">
        <f>+CONTACTO!$C$6</f>
        <v>-</v>
      </c>
    </row>
    <row r="776" spans="7:11" x14ac:dyDescent="0.25">
      <c r="G776" s="80" t="str">
        <f t="shared" si="12"/>
        <v>-</v>
      </c>
      <c r="K776" s="85" t="str">
        <f>+CONTACTO!$C$6</f>
        <v>-</v>
      </c>
    </row>
    <row r="777" spans="7:11" x14ac:dyDescent="0.25">
      <c r="G777" s="80" t="str">
        <f t="shared" si="12"/>
        <v>-</v>
      </c>
      <c r="K777" s="85" t="str">
        <f>+CONTACTO!$C$6</f>
        <v>-</v>
      </c>
    </row>
    <row r="778" spans="7:11" x14ac:dyDescent="0.25">
      <c r="G778" s="80" t="str">
        <f t="shared" si="12"/>
        <v>-</v>
      </c>
      <c r="K778" s="85" t="str">
        <f>+CONTACTO!$C$6</f>
        <v>-</v>
      </c>
    </row>
    <row r="779" spans="7:11" x14ac:dyDescent="0.25">
      <c r="G779" s="80" t="str">
        <f t="shared" si="12"/>
        <v>-</v>
      </c>
      <c r="K779" s="85" t="str">
        <f>+CONTACTO!$C$6</f>
        <v>-</v>
      </c>
    </row>
    <row r="780" spans="7:11" x14ac:dyDescent="0.25">
      <c r="G780" s="80" t="str">
        <f t="shared" si="12"/>
        <v>-</v>
      </c>
      <c r="K780" s="85" t="str">
        <f>+CONTACTO!$C$6</f>
        <v>-</v>
      </c>
    </row>
    <row r="781" spans="7:11" x14ac:dyDescent="0.25">
      <c r="G781" s="80" t="str">
        <f t="shared" si="12"/>
        <v>-</v>
      </c>
      <c r="K781" s="85" t="str">
        <f>+CONTACTO!$C$6</f>
        <v>-</v>
      </c>
    </row>
    <row r="782" spans="7:11" x14ac:dyDescent="0.25">
      <c r="G782" s="80" t="str">
        <f t="shared" si="12"/>
        <v>-</v>
      </c>
      <c r="K782" s="85" t="str">
        <f>+CONTACTO!$C$6</f>
        <v>-</v>
      </c>
    </row>
    <row r="783" spans="7:11" x14ac:dyDescent="0.25">
      <c r="G783" s="80" t="str">
        <f t="shared" si="12"/>
        <v>-</v>
      </c>
      <c r="K783" s="85" t="str">
        <f>+CONTACTO!$C$6</f>
        <v>-</v>
      </c>
    </row>
    <row r="784" spans="7:11" x14ac:dyDescent="0.25">
      <c r="G784" s="80" t="str">
        <f t="shared" si="12"/>
        <v>-</v>
      </c>
      <c r="K784" s="85" t="str">
        <f>+CONTACTO!$C$6</f>
        <v>-</v>
      </c>
    </row>
    <row r="785" spans="7:11" x14ac:dyDescent="0.25">
      <c r="G785" s="80" t="str">
        <f t="shared" si="12"/>
        <v>-</v>
      </c>
      <c r="K785" s="85" t="str">
        <f>+CONTACTO!$C$6</f>
        <v>-</v>
      </c>
    </row>
    <row r="786" spans="7:11" x14ac:dyDescent="0.25">
      <c r="G786" s="80" t="str">
        <f t="shared" si="12"/>
        <v>-</v>
      </c>
      <c r="K786" s="85" t="str">
        <f>+CONTACTO!$C$6</f>
        <v>-</v>
      </c>
    </row>
    <row r="787" spans="7:11" x14ac:dyDescent="0.25">
      <c r="G787" s="80" t="str">
        <f t="shared" si="12"/>
        <v>-</v>
      </c>
      <c r="K787" s="85" t="str">
        <f>+CONTACTO!$C$6</f>
        <v>-</v>
      </c>
    </row>
    <row r="788" spans="7:11" x14ac:dyDescent="0.25">
      <c r="G788" s="80" t="str">
        <f t="shared" si="12"/>
        <v>-</v>
      </c>
      <c r="K788" s="85" t="str">
        <f>+CONTACTO!$C$6</f>
        <v>-</v>
      </c>
    </row>
    <row r="789" spans="7:11" x14ac:dyDescent="0.25">
      <c r="G789" s="80" t="str">
        <f t="shared" si="12"/>
        <v>-</v>
      </c>
      <c r="K789" s="85" t="str">
        <f>+CONTACTO!$C$6</f>
        <v>-</v>
      </c>
    </row>
    <row r="790" spans="7:11" x14ac:dyDescent="0.25">
      <c r="G790" s="80" t="str">
        <f t="shared" si="12"/>
        <v>-</v>
      </c>
      <c r="K790" s="85" t="str">
        <f>+CONTACTO!$C$6</f>
        <v>-</v>
      </c>
    </row>
    <row r="791" spans="7:11" x14ac:dyDescent="0.25">
      <c r="G791" s="80" t="str">
        <f t="shared" si="12"/>
        <v>-</v>
      </c>
      <c r="K791" s="85" t="str">
        <f>+CONTACTO!$C$6</f>
        <v>-</v>
      </c>
    </row>
    <row r="792" spans="7:11" x14ac:dyDescent="0.25">
      <c r="G792" s="80" t="str">
        <f t="shared" si="12"/>
        <v>-</v>
      </c>
      <c r="K792" s="85" t="str">
        <f>+CONTACTO!$C$6</f>
        <v>-</v>
      </c>
    </row>
    <row r="793" spans="7:11" x14ac:dyDescent="0.25">
      <c r="G793" s="80" t="str">
        <f t="shared" si="12"/>
        <v>-</v>
      </c>
      <c r="K793" s="85" t="str">
        <f>+CONTACTO!$C$6</f>
        <v>-</v>
      </c>
    </row>
    <row r="794" spans="7:11" x14ac:dyDescent="0.25">
      <c r="G794" s="80" t="str">
        <f t="shared" si="12"/>
        <v>-</v>
      </c>
      <c r="K794" s="85" t="str">
        <f>+CONTACTO!$C$6</f>
        <v>-</v>
      </c>
    </row>
    <row r="795" spans="7:11" x14ac:dyDescent="0.25">
      <c r="G795" s="80" t="str">
        <f t="shared" si="12"/>
        <v>-</v>
      </c>
      <c r="K795" s="85" t="str">
        <f>+CONTACTO!$C$6</f>
        <v>-</v>
      </c>
    </row>
    <row r="796" spans="7:11" x14ac:dyDescent="0.25">
      <c r="G796" s="80" t="str">
        <f t="shared" si="12"/>
        <v>-</v>
      </c>
      <c r="K796" s="85" t="str">
        <f>+CONTACTO!$C$6</f>
        <v>-</v>
      </c>
    </row>
    <row r="797" spans="7:11" x14ac:dyDescent="0.25">
      <c r="G797" s="80" t="str">
        <f t="shared" si="12"/>
        <v>-</v>
      </c>
      <c r="K797" s="85" t="str">
        <f>+CONTACTO!$C$6</f>
        <v>-</v>
      </c>
    </row>
    <row r="798" spans="7:11" x14ac:dyDescent="0.25">
      <c r="G798" s="80" t="str">
        <f t="shared" si="12"/>
        <v>-</v>
      </c>
      <c r="K798" s="85" t="str">
        <f>+CONTACTO!$C$6</f>
        <v>-</v>
      </c>
    </row>
    <row r="799" spans="7:11" x14ac:dyDescent="0.25">
      <c r="G799" s="80" t="str">
        <f t="shared" si="12"/>
        <v>-</v>
      </c>
      <c r="K799" s="85" t="str">
        <f>+CONTACTO!$C$6</f>
        <v>-</v>
      </c>
    </row>
    <row r="800" spans="7:11" x14ac:dyDescent="0.25">
      <c r="G800" s="80" t="str">
        <f t="shared" si="12"/>
        <v>-</v>
      </c>
      <c r="K800" s="85" t="str">
        <f>+CONTACTO!$C$6</f>
        <v>-</v>
      </c>
    </row>
    <row r="801" spans="7:11" x14ac:dyDescent="0.25">
      <c r="G801" s="80" t="str">
        <f t="shared" si="12"/>
        <v>-</v>
      </c>
      <c r="K801" s="85" t="str">
        <f>+CONTACTO!$C$6</f>
        <v>-</v>
      </c>
    </row>
    <row r="802" spans="7:11" x14ac:dyDescent="0.25">
      <c r="G802" s="80" t="str">
        <f t="shared" si="12"/>
        <v>-</v>
      </c>
      <c r="K802" s="85" t="str">
        <f>+CONTACTO!$C$6</f>
        <v>-</v>
      </c>
    </row>
    <row r="803" spans="7:11" x14ac:dyDescent="0.25">
      <c r="G803" s="80" t="str">
        <f t="shared" si="12"/>
        <v>-</v>
      </c>
      <c r="K803" s="85" t="str">
        <f>+CONTACTO!$C$6</f>
        <v>-</v>
      </c>
    </row>
    <row r="804" spans="7:11" x14ac:dyDescent="0.25">
      <c r="G804" s="80" t="str">
        <f t="shared" si="12"/>
        <v>-</v>
      </c>
      <c r="K804" s="85" t="str">
        <f>+CONTACTO!$C$6</f>
        <v>-</v>
      </c>
    </row>
    <row r="805" spans="7:11" x14ac:dyDescent="0.25">
      <c r="G805" s="80" t="str">
        <f t="shared" si="12"/>
        <v>-</v>
      </c>
      <c r="K805" s="85" t="str">
        <f>+CONTACTO!$C$6</f>
        <v>-</v>
      </c>
    </row>
    <row r="806" spans="7:11" x14ac:dyDescent="0.25">
      <c r="G806" s="80" t="str">
        <f t="shared" si="12"/>
        <v>-</v>
      </c>
      <c r="K806" s="85" t="str">
        <f>+CONTACTO!$C$6</f>
        <v>-</v>
      </c>
    </row>
    <row r="807" spans="7:11" x14ac:dyDescent="0.25">
      <c r="G807" s="80" t="str">
        <f t="shared" si="12"/>
        <v>-</v>
      </c>
      <c r="K807" s="85" t="str">
        <f>+CONTACTO!$C$6</f>
        <v>-</v>
      </c>
    </row>
    <row r="808" spans="7:11" x14ac:dyDescent="0.25">
      <c r="G808" s="80" t="str">
        <f t="shared" si="12"/>
        <v>-</v>
      </c>
      <c r="K808" s="85" t="str">
        <f>+CONTACTO!$C$6</f>
        <v>-</v>
      </c>
    </row>
    <row r="809" spans="7:11" x14ac:dyDescent="0.25">
      <c r="G809" s="80" t="str">
        <f t="shared" si="12"/>
        <v>-</v>
      </c>
      <c r="K809" s="85" t="str">
        <f>+CONTACTO!$C$6</f>
        <v>-</v>
      </c>
    </row>
    <row r="810" spans="7:11" x14ac:dyDescent="0.25">
      <c r="G810" s="80" t="str">
        <f t="shared" si="12"/>
        <v>-</v>
      </c>
      <c r="K810" s="85" t="str">
        <f>+CONTACTO!$C$6</f>
        <v>-</v>
      </c>
    </row>
    <row r="811" spans="7:11" x14ac:dyDescent="0.25">
      <c r="G811" s="80" t="str">
        <f t="shared" si="12"/>
        <v>-</v>
      </c>
      <c r="K811" s="85" t="str">
        <f>+CONTACTO!$C$6</f>
        <v>-</v>
      </c>
    </row>
    <row r="812" spans="7:11" x14ac:dyDescent="0.25">
      <c r="G812" s="80" t="str">
        <f t="shared" si="12"/>
        <v>-</v>
      </c>
      <c r="K812" s="85" t="str">
        <f>+CONTACTO!$C$6</f>
        <v>-</v>
      </c>
    </row>
    <row r="813" spans="7:11" x14ac:dyDescent="0.25">
      <c r="G813" s="80" t="str">
        <f t="shared" si="12"/>
        <v>-</v>
      </c>
      <c r="K813" s="85" t="str">
        <f>+CONTACTO!$C$6</f>
        <v>-</v>
      </c>
    </row>
    <row r="814" spans="7:11" x14ac:dyDescent="0.25">
      <c r="G814" s="80" t="str">
        <f t="shared" si="12"/>
        <v>-</v>
      </c>
      <c r="K814" s="85" t="str">
        <f>+CONTACTO!$C$6</f>
        <v>-</v>
      </c>
    </row>
    <row r="815" spans="7:11" x14ac:dyDescent="0.25">
      <c r="G815" s="80" t="str">
        <f t="shared" si="12"/>
        <v>-</v>
      </c>
      <c r="K815" s="85" t="str">
        <f>+CONTACTO!$C$6</f>
        <v>-</v>
      </c>
    </row>
    <row r="816" spans="7:11" x14ac:dyDescent="0.25">
      <c r="G816" s="80" t="str">
        <f t="shared" si="12"/>
        <v>-</v>
      </c>
      <c r="K816" s="85" t="str">
        <f>+CONTACTO!$C$6</f>
        <v>-</v>
      </c>
    </row>
    <row r="817" spans="7:11" x14ac:dyDescent="0.25">
      <c r="G817" s="80" t="str">
        <f t="shared" si="12"/>
        <v>-</v>
      </c>
      <c r="K817" s="85" t="str">
        <f>+CONTACTO!$C$6</f>
        <v>-</v>
      </c>
    </row>
    <row r="818" spans="7:11" x14ac:dyDescent="0.25">
      <c r="G818" s="80" t="str">
        <f t="shared" si="12"/>
        <v>-</v>
      </c>
      <c r="K818" s="85" t="str">
        <f>+CONTACTO!$C$6</f>
        <v>-</v>
      </c>
    </row>
    <row r="819" spans="7:11" x14ac:dyDescent="0.25">
      <c r="G819" s="80" t="str">
        <f t="shared" si="12"/>
        <v>-</v>
      </c>
      <c r="K819" s="85" t="str">
        <f>+CONTACTO!$C$6</f>
        <v>-</v>
      </c>
    </row>
    <row r="820" spans="7:11" x14ac:dyDescent="0.25">
      <c r="G820" s="80" t="str">
        <f t="shared" si="12"/>
        <v>-</v>
      </c>
      <c r="K820" s="85" t="str">
        <f>+CONTACTO!$C$6</f>
        <v>-</v>
      </c>
    </row>
    <row r="821" spans="7:11" x14ac:dyDescent="0.25">
      <c r="G821" s="80" t="str">
        <f t="shared" si="12"/>
        <v>-</v>
      </c>
      <c r="K821" s="85" t="str">
        <f>+CONTACTO!$C$6</f>
        <v>-</v>
      </c>
    </row>
    <row r="822" spans="7:11" x14ac:dyDescent="0.25">
      <c r="G822" s="80" t="str">
        <f t="shared" si="12"/>
        <v>-</v>
      </c>
      <c r="K822" s="85" t="str">
        <f>+CONTACTO!$C$6</f>
        <v>-</v>
      </c>
    </row>
    <row r="823" spans="7:11" x14ac:dyDescent="0.25">
      <c r="G823" s="80" t="str">
        <f t="shared" si="12"/>
        <v>-</v>
      </c>
      <c r="K823" s="85" t="str">
        <f>+CONTACTO!$C$6</f>
        <v>-</v>
      </c>
    </row>
    <row r="824" spans="7:11" x14ac:dyDescent="0.25">
      <c r="G824" s="80" t="str">
        <f t="shared" si="12"/>
        <v>-</v>
      </c>
      <c r="K824" s="85" t="str">
        <f>+CONTACTO!$C$6</f>
        <v>-</v>
      </c>
    </row>
    <row r="825" spans="7:11" x14ac:dyDescent="0.25">
      <c r="G825" s="80" t="str">
        <f t="shared" si="12"/>
        <v>-</v>
      </c>
      <c r="K825" s="85" t="str">
        <f>+CONTACTO!$C$6</f>
        <v>-</v>
      </c>
    </row>
    <row r="826" spans="7:11" x14ac:dyDescent="0.25">
      <c r="G826" s="80" t="str">
        <f t="shared" si="12"/>
        <v>-</v>
      </c>
      <c r="K826" s="85" t="str">
        <f>+CONTACTO!$C$6</f>
        <v>-</v>
      </c>
    </row>
    <row r="827" spans="7:11" x14ac:dyDescent="0.25">
      <c r="G827" s="80" t="str">
        <f t="shared" si="12"/>
        <v>-</v>
      </c>
      <c r="K827" s="85" t="str">
        <f>+CONTACTO!$C$6</f>
        <v>-</v>
      </c>
    </row>
    <row r="828" spans="7:11" x14ac:dyDescent="0.25">
      <c r="G828" s="80" t="str">
        <f t="shared" si="12"/>
        <v>-</v>
      </c>
      <c r="K828" s="85" t="str">
        <f>+CONTACTO!$C$6</f>
        <v>-</v>
      </c>
    </row>
    <row r="829" spans="7:11" x14ac:dyDescent="0.25">
      <c r="G829" s="80" t="str">
        <f t="shared" si="12"/>
        <v>-</v>
      </c>
      <c r="K829" s="85" t="str">
        <f>+CONTACTO!$C$6</f>
        <v>-</v>
      </c>
    </row>
    <row r="830" spans="7:11" x14ac:dyDescent="0.25">
      <c r="G830" s="80" t="str">
        <f t="shared" si="12"/>
        <v>-</v>
      </c>
      <c r="K830" s="85" t="str">
        <f>+CONTACTO!$C$6</f>
        <v>-</v>
      </c>
    </row>
    <row r="831" spans="7:11" x14ac:dyDescent="0.25">
      <c r="G831" s="80" t="str">
        <f t="shared" si="12"/>
        <v>-</v>
      </c>
      <c r="K831" s="85" t="str">
        <f>+CONTACTO!$C$6</f>
        <v>-</v>
      </c>
    </row>
    <row r="832" spans="7:11" x14ac:dyDescent="0.25">
      <c r="G832" s="80" t="str">
        <f t="shared" si="12"/>
        <v>-</v>
      </c>
      <c r="K832" s="85" t="str">
        <f>+CONTACTO!$C$6</f>
        <v>-</v>
      </c>
    </row>
    <row r="833" spans="7:11" x14ac:dyDescent="0.25">
      <c r="G833" s="80" t="str">
        <f t="shared" si="12"/>
        <v>-</v>
      </c>
      <c r="K833" s="85" t="str">
        <f>+CONTACTO!$C$6</f>
        <v>-</v>
      </c>
    </row>
    <row r="834" spans="7:11" x14ac:dyDescent="0.25">
      <c r="G834" s="80" t="str">
        <f t="shared" si="12"/>
        <v>-</v>
      </c>
      <c r="K834" s="85" t="str">
        <f>+CONTACTO!$C$6</f>
        <v>-</v>
      </c>
    </row>
    <row r="835" spans="7:11" x14ac:dyDescent="0.25">
      <c r="G835" s="80" t="str">
        <f t="shared" si="12"/>
        <v>-</v>
      </c>
      <c r="K835" s="85" t="str">
        <f>+CONTACTO!$C$6</f>
        <v>-</v>
      </c>
    </row>
    <row r="836" spans="7:11" x14ac:dyDescent="0.25">
      <c r="G836" s="80" t="str">
        <f t="shared" si="12"/>
        <v>-</v>
      </c>
      <c r="K836" s="85" t="str">
        <f>+CONTACTO!$C$6</f>
        <v>-</v>
      </c>
    </row>
    <row r="837" spans="7:11" x14ac:dyDescent="0.25">
      <c r="G837" s="80" t="str">
        <f t="shared" si="12"/>
        <v>-</v>
      </c>
      <c r="K837" s="85" t="str">
        <f>+CONTACTO!$C$6</f>
        <v>-</v>
      </c>
    </row>
    <row r="838" spans="7:11" x14ac:dyDescent="0.25">
      <c r="G838" s="80" t="str">
        <f t="shared" si="12"/>
        <v>-</v>
      </c>
      <c r="K838" s="85" t="str">
        <f>+CONTACTO!$C$6</f>
        <v>-</v>
      </c>
    </row>
    <row r="839" spans="7:11" x14ac:dyDescent="0.25">
      <c r="G839" s="80" t="str">
        <f t="shared" ref="G839:G902" si="13">IF(F839="","-",IFERROR(+IF(F839="si",(((E839*19)/100)+E839),E839),"-"))</f>
        <v>-</v>
      </c>
      <c r="K839" s="85" t="str">
        <f>+CONTACTO!$C$6</f>
        <v>-</v>
      </c>
    </row>
    <row r="840" spans="7:11" x14ac:dyDescent="0.25">
      <c r="G840" s="80" t="str">
        <f t="shared" si="13"/>
        <v>-</v>
      </c>
      <c r="K840" s="85" t="str">
        <f>+CONTACTO!$C$6</f>
        <v>-</v>
      </c>
    </row>
    <row r="841" spans="7:11" x14ac:dyDescent="0.25">
      <c r="G841" s="80" t="str">
        <f t="shared" si="13"/>
        <v>-</v>
      </c>
      <c r="K841" s="85" t="str">
        <f>+CONTACTO!$C$6</f>
        <v>-</v>
      </c>
    </row>
    <row r="842" spans="7:11" x14ac:dyDescent="0.25">
      <c r="G842" s="80" t="str">
        <f t="shared" si="13"/>
        <v>-</v>
      </c>
      <c r="K842" s="85" t="str">
        <f>+CONTACTO!$C$6</f>
        <v>-</v>
      </c>
    </row>
    <row r="843" spans="7:11" x14ac:dyDescent="0.25">
      <c r="G843" s="80" t="str">
        <f t="shared" si="13"/>
        <v>-</v>
      </c>
      <c r="K843" s="85" t="str">
        <f>+CONTACTO!$C$6</f>
        <v>-</v>
      </c>
    </row>
    <row r="844" spans="7:11" x14ac:dyDescent="0.25">
      <c r="G844" s="80" t="str">
        <f t="shared" si="13"/>
        <v>-</v>
      </c>
      <c r="K844" s="85" t="str">
        <f>+CONTACTO!$C$6</f>
        <v>-</v>
      </c>
    </row>
    <row r="845" spans="7:11" x14ac:dyDescent="0.25">
      <c r="G845" s="80" t="str">
        <f t="shared" si="13"/>
        <v>-</v>
      </c>
      <c r="K845" s="85" t="str">
        <f>+CONTACTO!$C$6</f>
        <v>-</v>
      </c>
    </row>
    <row r="846" spans="7:11" x14ac:dyDescent="0.25">
      <c r="G846" s="80" t="str">
        <f t="shared" si="13"/>
        <v>-</v>
      </c>
      <c r="K846" s="85" t="str">
        <f>+CONTACTO!$C$6</f>
        <v>-</v>
      </c>
    </row>
    <row r="847" spans="7:11" x14ac:dyDescent="0.25">
      <c r="G847" s="80" t="str">
        <f t="shared" si="13"/>
        <v>-</v>
      </c>
      <c r="K847" s="85" t="str">
        <f>+CONTACTO!$C$6</f>
        <v>-</v>
      </c>
    </row>
    <row r="848" spans="7:11" x14ac:dyDescent="0.25">
      <c r="G848" s="80" t="str">
        <f t="shared" si="13"/>
        <v>-</v>
      </c>
      <c r="K848" s="85" t="str">
        <f>+CONTACTO!$C$6</f>
        <v>-</v>
      </c>
    </row>
    <row r="849" spans="7:11" x14ac:dyDescent="0.25">
      <c r="G849" s="80" t="str">
        <f t="shared" si="13"/>
        <v>-</v>
      </c>
      <c r="K849" s="85" t="str">
        <f>+CONTACTO!$C$6</f>
        <v>-</v>
      </c>
    </row>
    <row r="850" spans="7:11" x14ac:dyDescent="0.25">
      <c r="G850" s="80" t="str">
        <f t="shared" si="13"/>
        <v>-</v>
      </c>
      <c r="K850" s="85" t="str">
        <f>+CONTACTO!$C$6</f>
        <v>-</v>
      </c>
    </row>
    <row r="851" spans="7:11" x14ac:dyDescent="0.25">
      <c r="G851" s="80" t="str">
        <f t="shared" si="13"/>
        <v>-</v>
      </c>
      <c r="K851" s="85" t="str">
        <f>+CONTACTO!$C$6</f>
        <v>-</v>
      </c>
    </row>
    <row r="852" spans="7:11" x14ac:dyDescent="0.25">
      <c r="G852" s="80" t="str">
        <f t="shared" si="13"/>
        <v>-</v>
      </c>
      <c r="K852" s="85" t="str">
        <f>+CONTACTO!$C$6</f>
        <v>-</v>
      </c>
    </row>
    <row r="853" spans="7:11" x14ac:dyDescent="0.25">
      <c r="G853" s="80" t="str">
        <f t="shared" si="13"/>
        <v>-</v>
      </c>
      <c r="K853" s="85" t="str">
        <f>+CONTACTO!$C$6</f>
        <v>-</v>
      </c>
    </row>
    <row r="854" spans="7:11" x14ac:dyDescent="0.25">
      <c r="G854" s="80" t="str">
        <f t="shared" si="13"/>
        <v>-</v>
      </c>
      <c r="K854" s="85" t="str">
        <f>+CONTACTO!$C$6</f>
        <v>-</v>
      </c>
    </row>
    <row r="855" spans="7:11" x14ac:dyDescent="0.25">
      <c r="G855" s="80" t="str">
        <f t="shared" si="13"/>
        <v>-</v>
      </c>
      <c r="K855" s="85" t="str">
        <f>+CONTACTO!$C$6</f>
        <v>-</v>
      </c>
    </row>
    <row r="856" spans="7:11" x14ac:dyDescent="0.25">
      <c r="G856" s="80" t="str">
        <f t="shared" si="13"/>
        <v>-</v>
      </c>
      <c r="K856" s="85" t="str">
        <f>+CONTACTO!$C$6</f>
        <v>-</v>
      </c>
    </row>
    <row r="857" spans="7:11" x14ac:dyDescent="0.25">
      <c r="G857" s="80" t="str">
        <f t="shared" si="13"/>
        <v>-</v>
      </c>
      <c r="K857" s="85" t="str">
        <f>+CONTACTO!$C$6</f>
        <v>-</v>
      </c>
    </row>
    <row r="858" spans="7:11" x14ac:dyDescent="0.25">
      <c r="G858" s="80" t="str">
        <f t="shared" si="13"/>
        <v>-</v>
      </c>
      <c r="K858" s="85" t="str">
        <f>+CONTACTO!$C$6</f>
        <v>-</v>
      </c>
    </row>
    <row r="859" spans="7:11" x14ac:dyDescent="0.25">
      <c r="G859" s="80" t="str">
        <f t="shared" si="13"/>
        <v>-</v>
      </c>
      <c r="K859" s="85" t="str">
        <f>+CONTACTO!$C$6</f>
        <v>-</v>
      </c>
    </row>
    <row r="860" spans="7:11" x14ac:dyDescent="0.25">
      <c r="G860" s="80" t="str">
        <f t="shared" si="13"/>
        <v>-</v>
      </c>
      <c r="K860" s="85" t="str">
        <f>+CONTACTO!$C$6</f>
        <v>-</v>
      </c>
    </row>
    <row r="861" spans="7:11" x14ac:dyDescent="0.25">
      <c r="G861" s="80" t="str">
        <f t="shared" si="13"/>
        <v>-</v>
      </c>
      <c r="K861" s="85" t="str">
        <f>+CONTACTO!$C$6</f>
        <v>-</v>
      </c>
    </row>
    <row r="862" spans="7:11" x14ac:dyDescent="0.25">
      <c r="G862" s="80" t="str">
        <f t="shared" si="13"/>
        <v>-</v>
      </c>
      <c r="K862" s="85" t="str">
        <f>+CONTACTO!$C$6</f>
        <v>-</v>
      </c>
    </row>
    <row r="863" spans="7:11" x14ac:dyDescent="0.25">
      <c r="G863" s="80" t="str">
        <f t="shared" si="13"/>
        <v>-</v>
      </c>
      <c r="K863" s="85" t="str">
        <f>+CONTACTO!$C$6</f>
        <v>-</v>
      </c>
    </row>
    <row r="864" spans="7:11" x14ac:dyDescent="0.25">
      <c r="G864" s="80" t="str">
        <f t="shared" si="13"/>
        <v>-</v>
      </c>
      <c r="K864" s="85" t="str">
        <f>+CONTACTO!$C$6</f>
        <v>-</v>
      </c>
    </row>
    <row r="865" spans="7:11" x14ac:dyDescent="0.25">
      <c r="G865" s="80" t="str">
        <f t="shared" si="13"/>
        <v>-</v>
      </c>
      <c r="K865" s="85" t="str">
        <f>+CONTACTO!$C$6</f>
        <v>-</v>
      </c>
    </row>
    <row r="866" spans="7:11" x14ac:dyDescent="0.25">
      <c r="G866" s="80" t="str">
        <f t="shared" si="13"/>
        <v>-</v>
      </c>
      <c r="K866" s="85" t="str">
        <f>+CONTACTO!$C$6</f>
        <v>-</v>
      </c>
    </row>
    <row r="867" spans="7:11" x14ac:dyDescent="0.25">
      <c r="G867" s="80" t="str">
        <f t="shared" si="13"/>
        <v>-</v>
      </c>
      <c r="K867" s="85" t="str">
        <f>+CONTACTO!$C$6</f>
        <v>-</v>
      </c>
    </row>
    <row r="868" spans="7:11" x14ac:dyDescent="0.25">
      <c r="G868" s="80" t="str">
        <f t="shared" si="13"/>
        <v>-</v>
      </c>
      <c r="K868" s="85" t="str">
        <f>+CONTACTO!$C$6</f>
        <v>-</v>
      </c>
    </row>
    <row r="869" spans="7:11" x14ac:dyDescent="0.25">
      <c r="G869" s="80" t="str">
        <f t="shared" si="13"/>
        <v>-</v>
      </c>
      <c r="K869" s="85" t="str">
        <f>+CONTACTO!$C$6</f>
        <v>-</v>
      </c>
    </row>
    <row r="870" spans="7:11" x14ac:dyDescent="0.25">
      <c r="G870" s="80" t="str">
        <f t="shared" si="13"/>
        <v>-</v>
      </c>
      <c r="K870" s="85" t="str">
        <f>+CONTACTO!$C$6</f>
        <v>-</v>
      </c>
    </row>
    <row r="871" spans="7:11" x14ac:dyDescent="0.25">
      <c r="G871" s="80" t="str">
        <f t="shared" si="13"/>
        <v>-</v>
      </c>
      <c r="K871" s="85" t="str">
        <f>+CONTACTO!$C$6</f>
        <v>-</v>
      </c>
    </row>
    <row r="872" spans="7:11" x14ac:dyDescent="0.25">
      <c r="G872" s="80" t="str">
        <f t="shared" si="13"/>
        <v>-</v>
      </c>
      <c r="K872" s="85" t="str">
        <f>+CONTACTO!$C$6</f>
        <v>-</v>
      </c>
    </row>
    <row r="873" spans="7:11" x14ac:dyDescent="0.25">
      <c r="G873" s="80" t="str">
        <f t="shared" si="13"/>
        <v>-</v>
      </c>
      <c r="K873" s="85" t="str">
        <f>+CONTACTO!$C$6</f>
        <v>-</v>
      </c>
    </row>
    <row r="874" spans="7:11" x14ac:dyDescent="0.25">
      <c r="G874" s="80" t="str">
        <f t="shared" si="13"/>
        <v>-</v>
      </c>
      <c r="K874" s="85" t="str">
        <f>+CONTACTO!$C$6</f>
        <v>-</v>
      </c>
    </row>
    <row r="875" spans="7:11" x14ac:dyDescent="0.25">
      <c r="G875" s="80" t="str">
        <f t="shared" si="13"/>
        <v>-</v>
      </c>
      <c r="K875" s="85" t="str">
        <f>+CONTACTO!$C$6</f>
        <v>-</v>
      </c>
    </row>
    <row r="876" spans="7:11" x14ac:dyDescent="0.25">
      <c r="G876" s="80" t="str">
        <f t="shared" si="13"/>
        <v>-</v>
      </c>
      <c r="K876" s="85" t="str">
        <f>+CONTACTO!$C$6</f>
        <v>-</v>
      </c>
    </row>
    <row r="877" spans="7:11" x14ac:dyDescent="0.25">
      <c r="G877" s="80" t="str">
        <f t="shared" si="13"/>
        <v>-</v>
      </c>
      <c r="K877" s="85" t="str">
        <f>+CONTACTO!$C$6</f>
        <v>-</v>
      </c>
    </row>
    <row r="878" spans="7:11" x14ac:dyDescent="0.25">
      <c r="G878" s="80" t="str">
        <f t="shared" si="13"/>
        <v>-</v>
      </c>
      <c r="K878" s="85" t="str">
        <f>+CONTACTO!$C$6</f>
        <v>-</v>
      </c>
    </row>
    <row r="879" spans="7:11" x14ac:dyDescent="0.25">
      <c r="G879" s="80" t="str">
        <f t="shared" si="13"/>
        <v>-</v>
      </c>
      <c r="K879" s="85" t="str">
        <f>+CONTACTO!$C$6</f>
        <v>-</v>
      </c>
    </row>
    <row r="880" spans="7:11" x14ac:dyDescent="0.25">
      <c r="G880" s="80" t="str">
        <f t="shared" si="13"/>
        <v>-</v>
      </c>
      <c r="K880" s="85" t="str">
        <f>+CONTACTO!$C$6</f>
        <v>-</v>
      </c>
    </row>
    <row r="881" spans="7:11" x14ac:dyDescent="0.25">
      <c r="G881" s="80" t="str">
        <f t="shared" si="13"/>
        <v>-</v>
      </c>
      <c r="K881" s="85" t="str">
        <f>+CONTACTO!$C$6</f>
        <v>-</v>
      </c>
    </row>
    <row r="882" spans="7:11" x14ac:dyDescent="0.25">
      <c r="G882" s="80" t="str">
        <f t="shared" si="13"/>
        <v>-</v>
      </c>
      <c r="K882" s="85" t="str">
        <f>+CONTACTO!$C$6</f>
        <v>-</v>
      </c>
    </row>
    <row r="883" spans="7:11" x14ac:dyDescent="0.25">
      <c r="G883" s="80" t="str">
        <f t="shared" si="13"/>
        <v>-</v>
      </c>
      <c r="K883" s="85" t="str">
        <f>+CONTACTO!$C$6</f>
        <v>-</v>
      </c>
    </row>
    <row r="884" spans="7:11" x14ac:dyDescent="0.25">
      <c r="G884" s="80" t="str">
        <f t="shared" si="13"/>
        <v>-</v>
      </c>
      <c r="K884" s="85" t="str">
        <f>+CONTACTO!$C$6</f>
        <v>-</v>
      </c>
    </row>
    <row r="885" spans="7:11" x14ac:dyDescent="0.25">
      <c r="G885" s="80" t="str">
        <f t="shared" si="13"/>
        <v>-</v>
      </c>
      <c r="K885" s="85" t="str">
        <f>+CONTACTO!$C$6</f>
        <v>-</v>
      </c>
    </row>
    <row r="886" spans="7:11" x14ac:dyDescent="0.25">
      <c r="G886" s="80" t="str">
        <f t="shared" si="13"/>
        <v>-</v>
      </c>
      <c r="K886" s="85" t="str">
        <f>+CONTACTO!$C$6</f>
        <v>-</v>
      </c>
    </row>
    <row r="887" spans="7:11" x14ac:dyDescent="0.25">
      <c r="G887" s="80" t="str">
        <f t="shared" si="13"/>
        <v>-</v>
      </c>
      <c r="K887" s="85" t="str">
        <f>+CONTACTO!$C$6</f>
        <v>-</v>
      </c>
    </row>
    <row r="888" spans="7:11" x14ac:dyDescent="0.25">
      <c r="G888" s="80" t="str">
        <f t="shared" si="13"/>
        <v>-</v>
      </c>
      <c r="K888" s="85" t="str">
        <f>+CONTACTO!$C$6</f>
        <v>-</v>
      </c>
    </row>
    <row r="889" spans="7:11" x14ac:dyDescent="0.25">
      <c r="G889" s="80" t="str">
        <f t="shared" si="13"/>
        <v>-</v>
      </c>
      <c r="K889" s="85" t="str">
        <f>+CONTACTO!$C$6</f>
        <v>-</v>
      </c>
    </row>
    <row r="890" spans="7:11" x14ac:dyDescent="0.25">
      <c r="G890" s="80" t="str">
        <f t="shared" si="13"/>
        <v>-</v>
      </c>
      <c r="K890" s="85" t="str">
        <f>+CONTACTO!$C$6</f>
        <v>-</v>
      </c>
    </row>
    <row r="891" spans="7:11" x14ac:dyDescent="0.25">
      <c r="G891" s="80" t="str">
        <f t="shared" si="13"/>
        <v>-</v>
      </c>
      <c r="K891" s="85" t="str">
        <f>+CONTACTO!$C$6</f>
        <v>-</v>
      </c>
    </row>
    <row r="892" spans="7:11" x14ac:dyDescent="0.25">
      <c r="G892" s="80" t="str">
        <f t="shared" si="13"/>
        <v>-</v>
      </c>
      <c r="K892" s="85" t="str">
        <f>+CONTACTO!$C$6</f>
        <v>-</v>
      </c>
    </row>
    <row r="893" spans="7:11" x14ac:dyDescent="0.25">
      <c r="G893" s="80" t="str">
        <f t="shared" si="13"/>
        <v>-</v>
      </c>
      <c r="K893" s="85" t="str">
        <f>+CONTACTO!$C$6</f>
        <v>-</v>
      </c>
    </row>
    <row r="894" spans="7:11" x14ac:dyDescent="0.25">
      <c r="G894" s="80" t="str">
        <f t="shared" si="13"/>
        <v>-</v>
      </c>
      <c r="K894" s="85" t="str">
        <f>+CONTACTO!$C$6</f>
        <v>-</v>
      </c>
    </row>
    <row r="895" spans="7:11" x14ac:dyDescent="0.25">
      <c r="G895" s="80" t="str">
        <f t="shared" si="13"/>
        <v>-</v>
      </c>
      <c r="K895" s="85" t="str">
        <f>+CONTACTO!$C$6</f>
        <v>-</v>
      </c>
    </row>
    <row r="896" spans="7:11" x14ac:dyDescent="0.25">
      <c r="G896" s="80" t="str">
        <f t="shared" si="13"/>
        <v>-</v>
      </c>
      <c r="K896" s="85" t="str">
        <f>+CONTACTO!$C$6</f>
        <v>-</v>
      </c>
    </row>
    <row r="897" spans="7:11" x14ac:dyDescent="0.25">
      <c r="G897" s="80" t="str">
        <f t="shared" si="13"/>
        <v>-</v>
      </c>
      <c r="K897" s="85" t="str">
        <f>+CONTACTO!$C$6</f>
        <v>-</v>
      </c>
    </row>
    <row r="898" spans="7:11" x14ac:dyDescent="0.25">
      <c r="G898" s="80" t="str">
        <f t="shared" si="13"/>
        <v>-</v>
      </c>
      <c r="K898" s="85" t="str">
        <f>+CONTACTO!$C$6</f>
        <v>-</v>
      </c>
    </row>
    <row r="899" spans="7:11" x14ac:dyDescent="0.25">
      <c r="G899" s="80" t="str">
        <f t="shared" si="13"/>
        <v>-</v>
      </c>
      <c r="K899" s="85" t="str">
        <f>+CONTACTO!$C$6</f>
        <v>-</v>
      </c>
    </row>
    <row r="900" spans="7:11" x14ac:dyDescent="0.25">
      <c r="G900" s="80" t="str">
        <f t="shared" si="13"/>
        <v>-</v>
      </c>
      <c r="K900" s="85" t="str">
        <f>+CONTACTO!$C$6</f>
        <v>-</v>
      </c>
    </row>
    <row r="901" spans="7:11" x14ac:dyDescent="0.25">
      <c r="G901" s="80" t="str">
        <f t="shared" si="13"/>
        <v>-</v>
      </c>
      <c r="K901" s="85" t="str">
        <f>+CONTACTO!$C$6</f>
        <v>-</v>
      </c>
    </row>
    <row r="902" spans="7:11" x14ac:dyDescent="0.25">
      <c r="G902" s="80" t="str">
        <f t="shared" si="13"/>
        <v>-</v>
      </c>
      <c r="K902" s="85" t="str">
        <f>+CONTACTO!$C$6</f>
        <v>-</v>
      </c>
    </row>
    <row r="903" spans="7:11" x14ac:dyDescent="0.25">
      <c r="G903" s="80" t="str">
        <f t="shared" ref="G903:G966" si="14">IF(F903="","-",IFERROR(+IF(F903="si",(((E903*19)/100)+E903),E903),"-"))</f>
        <v>-</v>
      </c>
      <c r="K903" s="85" t="str">
        <f>+CONTACTO!$C$6</f>
        <v>-</v>
      </c>
    </row>
    <row r="904" spans="7:11" x14ac:dyDescent="0.25">
      <c r="G904" s="80" t="str">
        <f t="shared" si="14"/>
        <v>-</v>
      </c>
      <c r="K904" s="85" t="str">
        <f>+CONTACTO!$C$6</f>
        <v>-</v>
      </c>
    </row>
    <row r="905" spans="7:11" x14ac:dyDescent="0.25">
      <c r="G905" s="80" t="str">
        <f t="shared" si="14"/>
        <v>-</v>
      </c>
      <c r="K905" s="85" t="str">
        <f>+CONTACTO!$C$6</f>
        <v>-</v>
      </c>
    </row>
    <row r="906" spans="7:11" x14ac:dyDescent="0.25">
      <c r="G906" s="80" t="str">
        <f t="shared" si="14"/>
        <v>-</v>
      </c>
      <c r="K906" s="85" t="str">
        <f>+CONTACTO!$C$6</f>
        <v>-</v>
      </c>
    </row>
    <row r="907" spans="7:11" x14ac:dyDescent="0.25">
      <c r="G907" s="80" t="str">
        <f t="shared" si="14"/>
        <v>-</v>
      </c>
      <c r="K907" s="85" t="str">
        <f>+CONTACTO!$C$6</f>
        <v>-</v>
      </c>
    </row>
    <row r="908" spans="7:11" x14ac:dyDescent="0.25">
      <c r="G908" s="80" t="str">
        <f t="shared" si="14"/>
        <v>-</v>
      </c>
      <c r="K908" s="85" t="str">
        <f>+CONTACTO!$C$6</f>
        <v>-</v>
      </c>
    </row>
    <row r="909" spans="7:11" x14ac:dyDescent="0.25">
      <c r="G909" s="80" t="str">
        <f t="shared" si="14"/>
        <v>-</v>
      </c>
      <c r="K909" s="85" t="str">
        <f>+CONTACTO!$C$6</f>
        <v>-</v>
      </c>
    </row>
    <row r="910" spans="7:11" x14ac:dyDescent="0.25">
      <c r="G910" s="80" t="str">
        <f t="shared" si="14"/>
        <v>-</v>
      </c>
      <c r="K910" s="85" t="str">
        <f>+CONTACTO!$C$6</f>
        <v>-</v>
      </c>
    </row>
    <row r="911" spans="7:11" x14ac:dyDescent="0.25">
      <c r="G911" s="80" t="str">
        <f t="shared" si="14"/>
        <v>-</v>
      </c>
      <c r="K911" s="85" t="str">
        <f>+CONTACTO!$C$6</f>
        <v>-</v>
      </c>
    </row>
    <row r="912" spans="7:11" x14ac:dyDescent="0.25">
      <c r="G912" s="80" t="str">
        <f t="shared" si="14"/>
        <v>-</v>
      </c>
      <c r="K912" s="85" t="str">
        <f>+CONTACTO!$C$6</f>
        <v>-</v>
      </c>
    </row>
    <row r="913" spans="7:11" x14ac:dyDescent="0.25">
      <c r="G913" s="80" t="str">
        <f t="shared" si="14"/>
        <v>-</v>
      </c>
      <c r="K913" s="85" t="str">
        <f>+CONTACTO!$C$6</f>
        <v>-</v>
      </c>
    </row>
    <row r="914" spans="7:11" x14ac:dyDescent="0.25">
      <c r="G914" s="80" t="str">
        <f t="shared" si="14"/>
        <v>-</v>
      </c>
      <c r="K914" s="85" t="str">
        <f>+CONTACTO!$C$6</f>
        <v>-</v>
      </c>
    </row>
    <row r="915" spans="7:11" x14ac:dyDescent="0.25">
      <c r="G915" s="80" t="str">
        <f t="shared" si="14"/>
        <v>-</v>
      </c>
      <c r="K915" s="85" t="str">
        <f>+CONTACTO!$C$6</f>
        <v>-</v>
      </c>
    </row>
    <row r="916" spans="7:11" x14ac:dyDescent="0.25">
      <c r="G916" s="80" t="str">
        <f t="shared" si="14"/>
        <v>-</v>
      </c>
      <c r="K916" s="85" t="str">
        <f>+CONTACTO!$C$6</f>
        <v>-</v>
      </c>
    </row>
    <row r="917" spans="7:11" x14ac:dyDescent="0.25">
      <c r="G917" s="80" t="str">
        <f t="shared" si="14"/>
        <v>-</v>
      </c>
      <c r="K917" s="85" t="str">
        <f>+CONTACTO!$C$6</f>
        <v>-</v>
      </c>
    </row>
    <row r="918" spans="7:11" x14ac:dyDescent="0.25">
      <c r="G918" s="80" t="str">
        <f t="shared" si="14"/>
        <v>-</v>
      </c>
      <c r="K918" s="85" t="str">
        <f>+CONTACTO!$C$6</f>
        <v>-</v>
      </c>
    </row>
    <row r="919" spans="7:11" x14ac:dyDescent="0.25">
      <c r="G919" s="80" t="str">
        <f t="shared" si="14"/>
        <v>-</v>
      </c>
      <c r="K919" s="85" t="str">
        <f>+CONTACTO!$C$6</f>
        <v>-</v>
      </c>
    </row>
    <row r="920" spans="7:11" x14ac:dyDescent="0.25">
      <c r="G920" s="80" t="str">
        <f t="shared" si="14"/>
        <v>-</v>
      </c>
      <c r="K920" s="85" t="str">
        <f>+CONTACTO!$C$6</f>
        <v>-</v>
      </c>
    </row>
    <row r="921" spans="7:11" x14ac:dyDescent="0.25">
      <c r="G921" s="80" t="str">
        <f t="shared" si="14"/>
        <v>-</v>
      </c>
      <c r="K921" s="85" t="str">
        <f>+CONTACTO!$C$6</f>
        <v>-</v>
      </c>
    </row>
    <row r="922" spans="7:11" x14ac:dyDescent="0.25">
      <c r="G922" s="80" t="str">
        <f t="shared" si="14"/>
        <v>-</v>
      </c>
      <c r="K922" s="85" t="str">
        <f>+CONTACTO!$C$6</f>
        <v>-</v>
      </c>
    </row>
    <row r="923" spans="7:11" x14ac:dyDescent="0.25">
      <c r="G923" s="80" t="str">
        <f t="shared" si="14"/>
        <v>-</v>
      </c>
      <c r="K923" s="85" t="str">
        <f>+CONTACTO!$C$6</f>
        <v>-</v>
      </c>
    </row>
    <row r="924" spans="7:11" x14ac:dyDescent="0.25">
      <c r="G924" s="80" t="str">
        <f t="shared" si="14"/>
        <v>-</v>
      </c>
      <c r="K924" s="85" t="str">
        <f>+CONTACTO!$C$6</f>
        <v>-</v>
      </c>
    </row>
    <row r="925" spans="7:11" x14ac:dyDescent="0.25">
      <c r="G925" s="80" t="str">
        <f t="shared" si="14"/>
        <v>-</v>
      </c>
      <c r="K925" s="85" t="str">
        <f>+CONTACTO!$C$6</f>
        <v>-</v>
      </c>
    </row>
    <row r="926" spans="7:11" x14ac:dyDescent="0.25">
      <c r="G926" s="80" t="str">
        <f t="shared" si="14"/>
        <v>-</v>
      </c>
      <c r="K926" s="85" t="str">
        <f>+CONTACTO!$C$6</f>
        <v>-</v>
      </c>
    </row>
    <row r="927" spans="7:11" x14ac:dyDescent="0.25">
      <c r="G927" s="80" t="str">
        <f t="shared" si="14"/>
        <v>-</v>
      </c>
      <c r="K927" s="85" t="str">
        <f>+CONTACTO!$C$6</f>
        <v>-</v>
      </c>
    </row>
    <row r="928" spans="7:11" x14ac:dyDescent="0.25">
      <c r="G928" s="80" t="str">
        <f t="shared" si="14"/>
        <v>-</v>
      </c>
      <c r="K928" s="85" t="str">
        <f>+CONTACTO!$C$6</f>
        <v>-</v>
      </c>
    </row>
    <row r="929" spans="7:11" x14ac:dyDescent="0.25">
      <c r="G929" s="80" t="str">
        <f t="shared" si="14"/>
        <v>-</v>
      </c>
      <c r="K929" s="85" t="str">
        <f>+CONTACTO!$C$6</f>
        <v>-</v>
      </c>
    </row>
    <row r="930" spans="7:11" x14ac:dyDescent="0.25">
      <c r="G930" s="80" t="str">
        <f t="shared" si="14"/>
        <v>-</v>
      </c>
      <c r="K930" s="85" t="str">
        <f>+CONTACTO!$C$6</f>
        <v>-</v>
      </c>
    </row>
    <row r="931" spans="7:11" x14ac:dyDescent="0.25">
      <c r="G931" s="80" t="str">
        <f t="shared" si="14"/>
        <v>-</v>
      </c>
      <c r="K931" s="85" t="str">
        <f>+CONTACTO!$C$6</f>
        <v>-</v>
      </c>
    </row>
    <row r="932" spans="7:11" x14ac:dyDescent="0.25">
      <c r="G932" s="80" t="str">
        <f t="shared" si="14"/>
        <v>-</v>
      </c>
      <c r="K932" s="85" t="str">
        <f>+CONTACTO!$C$6</f>
        <v>-</v>
      </c>
    </row>
    <row r="933" spans="7:11" x14ac:dyDescent="0.25">
      <c r="G933" s="80" t="str">
        <f t="shared" si="14"/>
        <v>-</v>
      </c>
      <c r="K933" s="85" t="str">
        <f>+CONTACTO!$C$6</f>
        <v>-</v>
      </c>
    </row>
    <row r="934" spans="7:11" x14ac:dyDescent="0.25">
      <c r="G934" s="80" t="str">
        <f t="shared" si="14"/>
        <v>-</v>
      </c>
      <c r="K934" s="85" t="str">
        <f>+CONTACTO!$C$6</f>
        <v>-</v>
      </c>
    </row>
    <row r="935" spans="7:11" x14ac:dyDescent="0.25">
      <c r="G935" s="80" t="str">
        <f t="shared" si="14"/>
        <v>-</v>
      </c>
      <c r="K935" s="85" t="str">
        <f>+CONTACTO!$C$6</f>
        <v>-</v>
      </c>
    </row>
    <row r="936" spans="7:11" x14ac:dyDescent="0.25">
      <c r="G936" s="80" t="str">
        <f t="shared" si="14"/>
        <v>-</v>
      </c>
      <c r="K936" s="85" t="str">
        <f>+CONTACTO!$C$6</f>
        <v>-</v>
      </c>
    </row>
    <row r="937" spans="7:11" x14ac:dyDescent="0.25">
      <c r="G937" s="80" t="str">
        <f t="shared" si="14"/>
        <v>-</v>
      </c>
      <c r="K937" s="85" t="str">
        <f>+CONTACTO!$C$6</f>
        <v>-</v>
      </c>
    </row>
    <row r="938" spans="7:11" x14ac:dyDescent="0.25">
      <c r="G938" s="80" t="str">
        <f t="shared" si="14"/>
        <v>-</v>
      </c>
      <c r="K938" s="85" t="str">
        <f>+CONTACTO!$C$6</f>
        <v>-</v>
      </c>
    </row>
    <row r="939" spans="7:11" x14ac:dyDescent="0.25">
      <c r="G939" s="80" t="str">
        <f t="shared" si="14"/>
        <v>-</v>
      </c>
      <c r="K939" s="85" t="str">
        <f>+CONTACTO!$C$6</f>
        <v>-</v>
      </c>
    </row>
    <row r="940" spans="7:11" x14ac:dyDescent="0.25">
      <c r="G940" s="80" t="str">
        <f t="shared" si="14"/>
        <v>-</v>
      </c>
      <c r="K940" s="85" t="str">
        <f>+CONTACTO!$C$6</f>
        <v>-</v>
      </c>
    </row>
    <row r="941" spans="7:11" x14ac:dyDescent="0.25">
      <c r="G941" s="80" t="str">
        <f t="shared" si="14"/>
        <v>-</v>
      </c>
      <c r="K941" s="85" t="str">
        <f>+CONTACTO!$C$6</f>
        <v>-</v>
      </c>
    </row>
    <row r="942" spans="7:11" x14ac:dyDescent="0.25">
      <c r="G942" s="80" t="str">
        <f t="shared" si="14"/>
        <v>-</v>
      </c>
      <c r="K942" s="85" t="str">
        <f>+CONTACTO!$C$6</f>
        <v>-</v>
      </c>
    </row>
    <row r="943" spans="7:11" x14ac:dyDescent="0.25">
      <c r="G943" s="80" t="str">
        <f t="shared" si="14"/>
        <v>-</v>
      </c>
      <c r="K943" s="85" t="str">
        <f>+CONTACTO!$C$6</f>
        <v>-</v>
      </c>
    </row>
    <row r="944" spans="7:11" x14ac:dyDescent="0.25">
      <c r="G944" s="80" t="str">
        <f t="shared" si="14"/>
        <v>-</v>
      </c>
      <c r="K944" s="85" t="str">
        <f>+CONTACTO!$C$6</f>
        <v>-</v>
      </c>
    </row>
    <row r="945" spans="7:11" x14ac:dyDescent="0.25">
      <c r="G945" s="80" t="str">
        <f t="shared" si="14"/>
        <v>-</v>
      </c>
      <c r="K945" s="85" t="str">
        <f>+CONTACTO!$C$6</f>
        <v>-</v>
      </c>
    </row>
    <row r="946" spans="7:11" x14ac:dyDescent="0.25">
      <c r="G946" s="80" t="str">
        <f t="shared" si="14"/>
        <v>-</v>
      </c>
      <c r="K946" s="85" t="str">
        <f>+CONTACTO!$C$6</f>
        <v>-</v>
      </c>
    </row>
    <row r="947" spans="7:11" x14ac:dyDescent="0.25">
      <c r="G947" s="80" t="str">
        <f t="shared" si="14"/>
        <v>-</v>
      </c>
      <c r="K947" s="85" t="str">
        <f>+CONTACTO!$C$6</f>
        <v>-</v>
      </c>
    </row>
    <row r="948" spans="7:11" x14ac:dyDescent="0.25">
      <c r="G948" s="80" t="str">
        <f t="shared" si="14"/>
        <v>-</v>
      </c>
      <c r="K948" s="85" t="str">
        <f>+CONTACTO!$C$6</f>
        <v>-</v>
      </c>
    </row>
    <row r="949" spans="7:11" x14ac:dyDescent="0.25">
      <c r="G949" s="80" t="str">
        <f t="shared" si="14"/>
        <v>-</v>
      </c>
      <c r="K949" s="85" t="str">
        <f>+CONTACTO!$C$6</f>
        <v>-</v>
      </c>
    </row>
    <row r="950" spans="7:11" x14ac:dyDescent="0.25">
      <c r="G950" s="80" t="str">
        <f t="shared" si="14"/>
        <v>-</v>
      </c>
      <c r="K950" s="85" t="str">
        <f>+CONTACTO!$C$6</f>
        <v>-</v>
      </c>
    </row>
    <row r="951" spans="7:11" x14ac:dyDescent="0.25">
      <c r="G951" s="80" t="str">
        <f t="shared" si="14"/>
        <v>-</v>
      </c>
      <c r="K951" s="85" t="str">
        <f>+CONTACTO!$C$6</f>
        <v>-</v>
      </c>
    </row>
    <row r="952" spans="7:11" x14ac:dyDescent="0.25">
      <c r="G952" s="80" t="str">
        <f t="shared" si="14"/>
        <v>-</v>
      </c>
      <c r="K952" s="85" t="str">
        <f>+CONTACTO!$C$6</f>
        <v>-</v>
      </c>
    </row>
    <row r="953" spans="7:11" x14ac:dyDescent="0.25">
      <c r="G953" s="80" t="str">
        <f t="shared" si="14"/>
        <v>-</v>
      </c>
      <c r="K953" s="85" t="str">
        <f>+CONTACTO!$C$6</f>
        <v>-</v>
      </c>
    </row>
    <row r="954" spans="7:11" x14ac:dyDescent="0.25">
      <c r="G954" s="80" t="str">
        <f t="shared" si="14"/>
        <v>-</v>
      </c>
      <c r="K954" s="85" t="str">
        <f>+CONTACTO!$C$6</f>
        <v>-</v>
      </c>
    </row>
    <row r="955" spans="7:11" x14ac:dyDescent="0.25">
      <c r="G955" s="80" t="str">
        <f t="shared" si="14"/>
        <v>-</v>
      </c>
      <c r="K955" s="85" t="str">
        <f>+CONTACTO!$C$6</f>
        <v>-</v>
      </c>
    </row>
    <row r="956" spans="7:11" x14ac:dyDescent="0.25">
      <c r="G956" s="80" t="str">
        <f t="shared" si="14"/>
        <v>-</v>
      </c>
      <c r="K956" s="85" t="str">
        <f>+CONTACTO!$C$6</f>
        <v>-</v>
      </c>
    </row>
    <row r="957" spans="7:11" x14ac:dyDescent="0.25">
      <c r="G957" s="80" t="str">
        <f t="shared" si="14"/>
        <v>-</v>
      </c>
      <c r="K957" s="85" t="str">
        <f>+CONTACTO!$C$6</f>
        <v>-</v>
      </c>
    </row>
    <row r="958" spans="7:11" x14ac:dyDescent="0.25">
      <c r="G958" s="80" t="str">
        <f t="shared" si="14"/>
        <v>-</v>
      </c>
      <c r="K958" s="85" t="str">
        <f>+CONTACTO!$C$6</f>
        <v>-</v>
      </c>
    </row>
    <row r="959" spans="7:11" x14ac:dyDescent="0.25">
      <c r="G959" s="80" t="str">
        <f t="shared" si="14"/>
        <v>-</v>
      </c>
      <c r="K959" s="85" t="str">
        <f>+CONTACTO!$C$6</f>
        <v>-</v>
      </c>
    </row>
    <row r="960" spans="7:11" x14ac:dyDescent="0.25">
      <c r="G960" s="80" t="str">
        <f t="shared" si="14"/>
        <v>-</v>
      </c>
      <c r="K960" s="85" t="str">
        <f>+CONTACTO!$C$6</f>
        <v>-</v>
      </c>
    </row>
    <row r="961" spans="7:11" x14ac:dyDescent="0.25">
      <c r="G961" s="80" t="str">
        <f t="shared" si="14"/>
        <v>-</v>
      </c>
      <c r="K961" s="85" t="str">
        <f>+CONTACTO!$C$6</f>
        <v>-</v>
      </c>
    </row>
    <row r="962" spans="7:11" x14ac:dyDescent="0.25">
      <c r="G962" s="80" t="str">
        <f t="shared" si="14"/>
        <v>-</v>
      </c>
      <c r="K962" s="85" t="str">
        <f>+CONTACTO!$C$6</f>
        <v>-</v>
      </c>
    </row>
    <row r="963" spans="7:11" x14ac:dyDescent="0.25">
      <c r="G963" s="80" t="str">
        <f t="shared" si="14"/>
        <v>-</v>
      </c>
      <c r="K963" s="85" t="str">
        <f>+CONTACTO!$C$6</f>
        <v>-</v>
      </c>
    </row>
    <row r="964" spans="7:11" x14ac:dyDescent="0.25">
      <c r="G964" s="80" t="str">
        <f t="shared" si="14"/>
        <v>-</v>
      </c>
      <c r="K964" s="85" t="str">
        <f>+CONTACTO!$C$6</f>
        <v>-</v>
      </c>
    </row>
    <row r="965" spans="7:11" x14ac:dyDescent="0.25">
      <c r="G965" s="80" t="str">
        <f t="shared" si="14"/>
        <v>-</v>
      </c>
      <c r="K965" s="85" t="str">
        <f>+CONTACTO!$C$6</f>
        <v>-</v>
      </c>
    </row>
    <row r="966" spans="7:11" x14ac:dyDescent="0.25">
      <c r="G966" s="80" t="str">
        <f t="shared" si="14"/>
        <v>-</v>
      </c>
      <c r="K966" s="85" t="str">
        <f>+CONTACTO!$C$6</f>
        <v>-</v>
      </c>
    </row>
    <row r="967" spans="7:11" x14ac:dyDescent="0.25">
      <c r="G967" s="80" t="str">
        <f t="shared" ref="G967:G1030" si="15">IF(F967="","-",IFERROR(+IF(F967="si",(((E967*19)/100)+E967),E967),"-"))</f>
        <v>-</v>
      </c>
      <c r="K967" s="85" t="str">
        <f>+CONTACTO!$C$6</f>
        <v>-</v>
      </c>
    </row>
    <row r="968" spans="7:11" x14ac:dyDescent="0.25">
      <c r="G968" s="80" t="str">
        <f t="shared" si="15"/>
        <v>-</v>
      </c>
      <c r="K968" s="85" t="str">
        <f>+CONTACTO!$C$6</f>
        <v>-</v>
      </c>
    </row>
    <row r="969" spans="7:11" x14ac:dyDescent="0.25">
      <c r="G969" s="80" t="str">
        <f t="shared" si="15"/>
        <v>-</v>
      </c>
      <c r="K969" s="85" t="str">
        <f>+CONTACTO!$C$6</f>
        <v>-</v>
      </c>
    </row>
    <row r="970" spans="7:11" x14ac:dyDescent="0.25">
      <c r="G970" s="80" t="str">
        <f t="shared" si="15"/>
        <v>-</v>
      </c>
      <c r="K970" s="85" t="str">
        <f>+CONTACTO!$C$6</f>
        <v>-</v>
      </c>
    </row>
    <row r="971" spans="7:11" x14ac:dyDescent="0.25">
      <c r="G971" s="80" t="str">
        <f t="shared" si="15"/>
        <v>-</v>
      </c>
      <c r="K971" s="85" t="str">
        <f>+CONTACTO!$C$6</f>
        <v>-</v>
      </c>
    </row>
    <row r="972" spans="7:11" x14ac:dyDescent="0.25">
      <c r="G972" s="80" t="str">
        <f t="shared" si="15"/>
        <v>-</v>
      </c>
      <c r="K972" s="85" t="str">
        <f>+CONTACTO!$C$6</f>
        <v>-</v>
      </c>
    </row>
    <row r="973" spans="7:11" x14ac:dyDescent="0.25">
      <c r="G973" s="80" t="str">
        <f t="shared" si="15"/>
        <v>-</v>
      </c>
      <c r="K973" s="85" t="str">
        <f>+CONTACTO!$C$6</f>
        <v>-</v>
      </c>
    </row>
    <row r="974" spans="7:11" x14ac:dyDescent="0.25">
      <c r="G974" s="80" t="str">
        <f t="shared" si="15"/>
        <v>-</v>
      </c>
      <c r="K974" s="85" t="str">
        <f>+CONTACTO!$C$6</f>
        <v>-</v>
      </c>
    </row>
    <row r="975" spans="7:11" x14ac:dyDescent="0.25">
      <c r="G975" s="80" t="str">
        <f t="shared" si="15"/>
        <v>-</v>
      </c>
      <c r="K975" s="85" t="str">
        <f>+CONTACTO!$C$6</f>
        <v>-</v>
      </c>
    </row>
    <row r="976" spans="7:11" x14ac:dyDescent="0.25">
      <c r="G976" s="80" t="str">
        <f t="shared" si="15"/>
        <v>-</v>
      </c>
      <c r="K976" s="85" t="str">
        <f>+CONTACTO!$C$6</f>
        <v>-</v>
      </c>
    </row>
    <row r="977" spans="7:11" x14ac:dyDescent="0.25">
      <c r="G977" s="80" t="str">
        <f t="shared" si="15"/>
        <v>-</v>
      </c>
      <c r="K977" s="85" t="str">
        <f>+CONTACTO!$C$6</f>
        <v>-</v>
      </c>
    </row>
    <row r="978" spans="7:11" x14ac:dyDescent="0.25">
      <c r="G978" s="80" t="str">
        <f t="shared" si="15"/>
        <v>-</v>
      </c>
      <c r="K978" s="85" t="str">
        <f>+CONTACTO!$C$6</f>
        <v>-</v>
      </c>
    </row>
    <row r="979" spans="7:11" x14ac:dyDescent="0.25">
      <c r="G979" s="80" t="str">
        <f t="shared" si="15"/>
        <v>-</v>
      </c>
      <c r="K979" s="85" t="str">
        <f>+CONTACTO!$C$6</f>
        <v>-</v>
      </c>
    </row>
    <row r="980" spans="7:11" x14ac:dyDescent="0.25">
      <c r="G980" s="80" t="str">
        <f t="shared" si="15"/>
        <v>-</v>
      </c>
      <c r="K980" s="85" t="str">
        <f>+CONTACTO!$C$6</f>
        <v>-</v>
      </c>
    </row>
    <row r="981" spans="7:11" x14ac:dyDescent="0.25">
      <c r="G981" s="80" t="str">
        <f t="shared" si="15"/>
        <v>-</v>
      </c>
      <c r="K981" s="85" t="str">
        <f>+CONTACTO!$C$6</f>
        <v>-</v>
      </c>
    </row>
    <row r="982" spans="7:11" x14ac:dyDescent="0.25">
      <c r="G982" s="80" t="str">
        <f t="shared" si="15"/>
        <v>-</v>
      </c>
      <c r="K982" s="85" t="str">
        <f>+CONTACTO!$C$6</f>
        <v>-</v>
      </c>
    </row>
    <row r="983" spans="7:11" x14ac:dyDescent="0.25">
      <c r="G983" s="80" t="str">
        <f t="shared" si="15"/>
        <v>-</v>
      </c>
      <c r="K983" s="85" t="str">
        <f>+CONTACTO!$C$6</f>
        <v>-</v>
      </c>
    </row>
    <row r="984" spans="7:11" x14ac:dyDescent="0.25">
      <c r="G984" s="80" t="str">
        <f t="shared" si="15"/>
        <v>-</v>
      </c>
      <c r="K984" s="85" t="str">
        <f>+CONTACTO!$C$6</f>
        <v>-</v>
      </c>
    </row>
    <row r="985" spans="7:11" x14ac:dyDescent="0.25">
      <c r="G985" s="80" t="str">
        <f t="shared" si="15"/>
        <v>-</v>
      </c>
      <c r="K985" s="85" t="str">
        <f>+CONTACTO!$C$6</f>
        <v>-</v>
      </c>
    </row>
    <row r="986" spans="7:11" x14ac:dyDescent="0.25">
      <c r="G986" s="80" t="str">
        <f t="shared" si="15"/>
        <v>-</v>
      </c>
      <c r="K986" s="85" t="str">
        <f>+CONTACTO!$C$6</f>
        <v>-</v>
      </c>
    </row>
    <row r="987" spans="7:11" x14ac:dyDescent="0.25">
      <c r="G987" s="80" t="str">
        <f t="shared" si="15"/>
        <v>-</v>
      </c>
      <c r="K987" s="85" t="str">
        <f>+CONTACTO!$C$6</f>
        <v>-</v>
      </c>
    </row>
    <row r="988" spans="7:11" x14ac:dyDescent="0.25">
      <c r="G988" s="80" t="str">
        <f t="shared" si="15"/>
        <v>-</v>
      </c>
      <c r="K988" s="85" t="str">
        <f>+CONTACTO!$C$6</f>
        <v>-</v>
      </c>
    </row>
    <row r="989" spans="7:11" x14ac:dyDescent="0.25">
      <c r="G989" s="80" t="str">
        <f t="shared" si="15"/>
        <v>-</v>
      </c>
      <c r="K989" s="85" t="str">
        <f>+CONTACTO!$C$6</f>
        <v>-</v>
      </c>
    </row>
    <row r="990" spans="7:11" x14ac:dyDescent="0.25">
      <c r="G990" s="80" t="str">
        <f t="shared" si="15"/>
        <v>-</v>
      </c>
      <c r="K990" s="85" t="str">
        <f>+CONTACTO!$C$6</f>
        <v>-</v>
      </c>
    </row>
    <row r="991" spans="7:11" x14ac:dyDescent="0.25">
      <c r="G991" s="80" t="str">
        <f t="shared" si="15"/>
        <v>-</v>
      </c>
      <c r="K991" s="85" t="str">
        <f>+CONTACTO!$C$6</f>
        <v>-</v>
      </c>
    </row>
    <row r="992" spans="7:11" x14ac:dyDescent="0.25">
      <c r="G992" s="80" t="str">
        <f t="shared" si="15"/>
        <v>-</v>
      </c>
      <c r="K992" s="85" t="str">
        <f>+CONTACTO!$C$6</f>
        <v>-</v>
      </c>
    </row>
    <row r="993" spans="7:11" x14ac:dyDescent="0.25">
      <c r="G993" s="80" t="str">
        <f t="shared" si="15"/>
        <v>-</v>
      </c>
      <c r="K993" s="85" t="str">
        <f>+CONTACTO!$C$6</f>
        <v>-</v>
      </c>
    </row>
    <row r="994" spans="7:11" x14ac:dyDescent="0.25">
      <c r="G994" s="80" t="str">
        <f t="shared" si="15"/>
        <v>-</v>
      </c>
      <c r="K994" s="85" t="str">
        <f>+CONTACTO!$C$6</f>
        <v>-</v>
      </c>
    </row>
    <row r="995" spans="7:11" x14ac:dyDescent="0.25">
      <c r="G995" s="80" t="str">
        <f t="shared" si="15"/>
        <v>-</v>
      </c>
      <c r="K995" s="85" t="str">
        <f>+CONTACTO!$C$6</f>
        <v>-</v>
      </c>
    </row>
    <row r="996" spans="7:11" x14ac:dyDescent="0.25">
      <c r="G996" s="80" t="str">
        <f t="shared" si="15"/>
        <v>-</v>
      </c>
      <c r="K996" s="85" t="str">
        <f>+CONTACTO!$C$6</f>
        <v>-</v>
      </c>
    </row>
    <row r="997" spans="7:11" x14ac:dyDescent="0.25">
      <c r="G997" s="80" t="str">
        <f t="shared" si="15"/>
        <v>-</v>
      </c>
      <c r="K997" s="85" t="str">
        <f>+CONTACTO!$C$6</f>
        <v>-</v>
      </c>
    </row>
    <row r="998" spans="7:11" x14ac:dyDescent="0.25">
      <c r="G998" s="80" t="str">
        <f t="shared" si="15"/>
        <v>-</v>
      </c>
      <c r="K998" s="85" t="str">
        <f>+CONTACTO!$C$6</f>
        <v>-</v>
      </c>
    </row>
    <row r="999" spans="7:11" x14ac:dyDescent="0.25">
      <c r="G999" s="80" t="str">
        <f t="shared" si="15"/>
        <v>-</v>
      </c>
      <c r="K999" s="85" t="str">
        <f>+CONTACTO!$C$6</f>
        <v>-</v>
      </c>
    </row>
    <row r="1000" spans="7:11" x14ac:dyDescent="0.25">
      <c r="G1000" s="80" t="str">
        <f t="shared" si="15"/>
        <v>-</v>
      </c>
      <c r="K1000" s="85" t="str">
        <f>+CONTACTO!$C$6</f>
        <v>-</v>
      </c>
    </row>
    <row r="1001" spans="7:11" x14ac:dyDescent="0.25">
      <c r="G1001" s="80" t="str">
        <f t="shared" si="15"/>
        <v>-</v>
      </c>
      <c r="K1001" s="85" t="str">
        <f>+CONTACTO!$C$6</f>
        <v>-</v>
      </c>
    </row>
    <row r="1002" spans="7:11" x14ac:dyDescent="0.25">
      <c r="G1002" s="80" t="str">
        <f t="shared" si="15"/>
        <v>-</v>
      </c>
      <c r="K1002" s="85" t="str">
        <f>+CONTACTO!$C$6</f>
        <v>-</v>
      </c>
    </row>
    <row r="1003" spans="7:11" x14ac:dyDescent="0.25">
      <c r="G1003" s="80" t="str">
        <f t="shared" si="15"/>
        <v>-</v>
      </c>
      <c r="K1003" s="85" t="str">
        <f>+CONTACTO!$C$6</f>
        <v>-</v>
      </c>
    </row>
    <row r="1004" spans="7:11" x14ac:dyDescent="0.25">
      <c r="G1004" s="80" t="str">
        <f t="shared" si="15"/>
        <v>-</v>
      </c>
      <c r="K1004" s="85" t="str">
        <f>+CONTACTO!$C$6</f>
        <v>-</v>
      </c>
    </row>
    <row r="1005" spans="7:11" x14ac:dyDescent="0.25">
      <c r="G1005" s="80" t="str">
        <f t="shared" si="15"/>
        <v>-</v>
      </c>
      <c r="K1005" s="85" t="str">
        <f>+CONTACTO!$C$6</f>
        <v>-</v>
      </c>
    </row>
    <row r="1006" spans="7:11" x14ac:dyDescent="0.25">
      <c r="G1006" s="80" t="str">
        <f t="shared" si="15"/>
        <v>-</v>
      </c>
      <c r="K1006" s="85" t="str">
        <f>+CONTACTO!$C$6</f>
        <v>-</v>
      </c>
    </row>
    <row r="1007" spans="7:11" x14ac:dyDescent="0.25">
      <c r="G1007" s="80" t="str">
        <f t="shared" si="15"/>
        <v>-</v>
      </c>
      <c r="K1007" s="85" t="str">
        <f>+CONTACTO!$C$6</f>
        <v>-</v>
      </c>
    </row>
    <row r="1008" spans="7:11" x14ac:dyDescent="0.25">
      <c r="G1008" s="80" t="str">
        <f t="shared" si="15"/>
        <v>-</v>
      </c>
      <c r="K1008" s="85" t="str">
        <f>+CONTACTO!$C$6</f>
        <v>-</v>
      </c>
    </row>
    <row r="1009" spans="7:11" x14ac:dyDescent="0.25">
      <c r="G1009" s="80" t="str">
        <f t="shared" si="15"/>
        <v>-</v>
      </c>
      <c r="K1009" s="85" t="str">
        <f>+CONTACTO!$C$6</f>
        <v>-</v>
      </c>
    </row>
    <row r="1010" spans="7:11" x14ac:dyDescent="0.25">
      <c r="G1010" s="80" t="str">
        <f t="shared" si="15"/>
        <v>-</v>
      </c>
      <c r="K1010" s="85" t="str">
        <f>+CONTACTO!$C$6</f>
        <v>-</v>
      </c>
    </row>
    <row r="1011" spans="7:11" x14ac:dyDescent="0.25">
      <c r="G1011" s="80" t="str">
        <f t="shared" si="15"/>
        <v>-</v>
      </c>
      <c r="K1011" s="85" t="str">
        <f>+CONTACTO!$C$6</f>
        <v>-</v>
      </c>
    </row>
    <row r="1012" spans="7:11" x14ac:dyDescent="0.25">
      <c r="G1012" s="80" t="str">
        <f t="shared" si="15"/>
        <v>-</v>
      </c>
      <c r="K1012" s="85" t="str">
        <f>+CONTACTO!$C$6</f>
        <v>-</v>
      </c>
    </row>
    <row r="1013" spans="7:11" x14ac:dyDescent="0.25">
      <c r="G1013" s="80" t="str">
        <f t="shared" si="15"/>
        <v>-</v>
      </c>
      <c r="K1013" s="85" t="str">
        <f>+CONTACTO!$C$6</f>
        <v>-</v>
      </c>
    </row>
    <row r="1014" spans="7:11" x14ac:dyDescent="0.25">
      <c r="G1014" s="80" t="str">
        <f t="shared" si="15"/>
        <v>-</v>
      </c>
      <c r="K1014" s="85" t="str">
        <f>+CONTACTO!$C$6</f>
        <v>-</v>
      </c>
    </row>
    <row r="1015" spans="7:11" x14ac:dyDescent="0.25">
      <c r="G1015" s="80" t="str">
        <f t="shared" si="15"/>
        <v>-</v>
      </c>
      <c r="K1015" s="85" t="str">
        <f>+CONTACTO!$C$6</f>
        <v>-</v>
      </c>
    </row>
    <row r="1016" spans="7:11" x14ac:dyDescent="0.25">
      <c r="G1016" s="80" t="str">
        <f t="shared" si="15"/>
        <v>-</v>
      </c>
      <c r="K1016" s="85" t="str">
        <f>+CONTACTO!$C$6</f>
        <v>-</v>
      </c>
    </row>
    <row r="1017" spans="7:11" x14ac:dyDescent="0.25">
      <c r="G1017" s="80" t="str">
        <f t="shared" si="15"/>
        <v>-</v>
      </c>
      <c r="K1017" s="85" t="str">
        <f>+CONTACTO!$C$6</f>
        <v>-</v>
      </c>
    </row>
    <row r="1018" spans="7:11" x14ac:dyDescent="0.25">
      <c r="G1018" s="80" t="str">
        <f t="shared" si="15"/>
        <v>-</v>
      </c>
      <c r="K1018" s="85" t="str">
        <f>+CONTACTO!$C$6</f>
        <v>-</v>
      </c>
    </row>
    <row r="1019" spans="7:11" x14ac:dyDescent="0.25">
      <c r="G1019" s="80" t="str">
        <f t="shared" si="15"/>
        <v>-</v>
      </c>
      <c r="K1019" s="85" t="str">
        <f>+CONTACTO!$C$6</f>
        <v>-</v>
      </c>
    </row>
    <row r="1020" spans="7:11" x14ac:dyDescent="0.25">
      <c r="G1020" s="80" t="str">
        <f t="shared" si="15"/>
        <v>-</v>
      </c>
      <c r="K1020" s="85" t="str">
        <f>+CONTACTO!$C$6</f>
        <v>-</v>
      </c>
    </row>
    <row r="1021" spans="7:11" x14ac:dyDescent="0.25">
      <c r="G1021" s="80" t="str">
        <f t="shared" si="15"/>
        <v>-</v>
      </c>
      <c r="K1021" s="85" t="str">
        <f>+CONTACTO!$C$6</f>
        <v>-</v>
      </c>
    </row>
    <row r="1022" spans="7:11" x14ac:dyDescent="0.25">
      <c r="G1022" s="80" t="str">
        <f t="shared" si="15"/>
        <v>-</v>
      </c>
      <c r="K1022" s="85" t="str">
        <f>+CONTACTO!$C$6</f>
        <v>-</v>
      </c>
    </row>
    <row r="1023" spans="7:11" x14ac:dyDescent="0.25">
      <c r="G1023" s="80" t="str">
        <f t="shared" si="15"/>
        <v>-</v>
      </c>
      <c r="K1023" s="85" t="str">
        <f>+CONTACTO!$C$6</f>
        <v>-</v>
      </c>
    </row>
    <row r="1024" spans="7:11" x14ac:dyDescent="0.25">
      <c r="G1024" s="80" t="str">
        <f t="shared" si="15"/>
        <v>-</v>
      </c>
      <c r="K1024" s="85" t="str">
        <f>+CONTACTO!$C$6</f>
        <v>-</v>
      </c>
    </row>
    <row r="1025" spans="7:11" x14ac:dyDescent="0.25">
      <c r="G1025" s="80" t="str">
        <f t="shared" si="15"/>
        <v>-</v>
      </c>
      <c r="K1025" s="85" t="str">
        <f>+CONTACTO!$C$6</f>
        <v>-</v>
      </c>
    </row>
    <row r="1026" spans="7:11" x14ac:dyDescent="0.25">
      <c r="G1026" s="80" t="str">
        <f t="shared" si="15"/>
        <v>-</v>
      </c>
      <c r="K1026" s="85" t="str">
        <f>+CONTACTO!$C$6</f>
        <v>-</v>
      </c>
    </row>
    <row r="1027" spans="7:11" x14ac:dyDescent="0.25">
      <c r="G1027" s="80" t="str">
        <f t="shared" si="15"/>
        <v>-</v>
      </c>
      <c r="K1027" s="85" t="str">
        <f>+CONTACTO!$C$6</f>
        <v>-</v>
      </c>
    </row>
    <row r="1028" spans="7:11" x14ac:dyDescent="0.25">
      <c r="G1028" s="80" t="str">
        <f t="shared" si="15"/>
        <v>-</v>
      </c>
      <c r="K1028" s="85" t="str">
        <f>+CONTACTO!$C$6</f>
        <v>-</v>
      </c>
    </row>
    <row r="1029" spans="7:11" x14ac:dyDescent="0.25">
      <c r="G1029" s="80" t="str">
        <f t="shared" si="15"/>
        <v>-</v>
      </c>
      <c r="K1029" s="85" t="str">
        <f>+CONTACTO!$C$6</f>
        <v>-</v>
      </c>
    </row>
    <row r="1030" spans="7:11" x14ac:dyDescent="0.25">
      <c r="G1030" s="80" t="str">
        <f t="shared" si="15"/>
        <v>-</v>
      </c>
      <c r="K1030" s="85" t="str">
        <f>+CONTACTO!$C$6</f>
        <v>-</v>
      </c>
    </row>
    <row r="1031" spans="7:11" x14ac:dyDescent="0.25">
      <c r="G1031" s="80" t="str">
        <f t="shared" ref="G1031:G1094" si="16">IF(F1031="","-",IFERROR(+IF(F1031="si",(((E1031*19)/100)+E1031),E1031),"-"))</f>
        <v>-</v>
      </c>
      <c r="K1031" s="85" t="str">
        <f>+CONTACTO!$C$6</f>
        <v>-</v>
      </c>
    </row>
    <row r="1032" spans="7:11" x14ac:dyDescent="0.25">
      <c r="G1032" s="80" t="str">
        <f t="shared" si="16"/>
        <v>-</v>
      </c>
      <c r="K1032" s="85" t="str">
        <f>+CONTACTO!$C$6</f>
        <v>-</v>
      </c>
    </row>
    <row r="1033" spans="7:11" x14ac:dyDescent="0.25">
      <c r="G1033" s="80" t="str">
        <f t="shared" si="16"/>
        <v>-</v>
      </c>
      <c r="K1033" s="85" t="str">
        <f>+CONTACTO!$C$6</f>
        <v>-</v>
      </c>
    </row>
    <row r="1034" spans="7:11" x14ac:dyDescent="0.25">
      <c r="G1034" s="80" t="str">
        <f t="shared" si="16"/>
        <v>-</v>
      </c>
      <c r="K1034" s="85" t="str">
        <f>+CONTACTO!$C$6</f>
        <v>-</v>
      </c>
    </row>
    <row r="1035" spans="7:11" x14ac:dyDescent="0.25">
      <c r="G1035" s="80" t="str">
        <f t="shared" si="16"/>
        <v>-</v>
      </c>
      <c r="K1035" s="85" t="str">
        <f>+CONTACTO!$C$6</f>
        <v>-</v>
      </c>
    </row>
    <row r="1036" spans="7:11" x14ac:dyDescent="0.25">
      <c r="G1036" s="80" t="str">
        <f t="shared" si="16"/>
        <v>-</v>
      </c>
      <c r="K1036" s="85" t="str">
        <f>+CONTACTO!$C$6</f>
        <v>-</v>
      </c>
    </row>
    <row r="1037" spans="7:11" x14ac:dyDescent="0.25">
      <c r="G1037" s="80" t="str">
        <f t="shared" si="16"/>
        <v>-</v>
      </c>
      <c r="K1037" s="85" t="str">
        <f>+CONTACTO!$C$6</f>
        <v>-</v>
      </c>
    </row>
    <row r="1038" spans="7:11" x14ac:dyDescent="0.25">
      <c r="G1038" s="80" t="str">
        <f t="shared" si="16"/>
        <v>-</v>
      </c>
      <c r="K1038" s="85" t="str">
        <f>+CONTACTO!$C$6</f>
        <v>-</v>
      </c>
    </row>
    <row r="1039" spans="7:11" x14ac:dyDescent="0.25">
      <c r="G1039" s="80" t="str">
        <f t="shared" si="16"/>
        <v>-</v>
      </c>
      <c r="K1039" s="85" t="str">
        <f>+CONTACTO!$C$6</f>
        <v>-</v>
      </c>
    </row>
    <row r="1040" spans="7:11" x14ac:dyDescent="0.25">
      <c r="G1040" s="80" t="str">
        <f t="shared" si="16"/>
        <v>-</v>
      </c>
      <c r="K1040" s="85" t="str">
        <f>+CONTACTO!$C$6</f>
        <v>-</v>
      </c>
    </row>
    <row r="1041" spans="7:11" x14ac:dyDescent="0.25">
      <c r="G1041" s="80" t="str">
        <f t="shared" si="16"/>
        <v>-</v>
      </c>
      <c r="K1041" s="85" t="str">
        <f>+CONTACTO!$C$6</f>
        <v>-</v>
      </c>
    </row>
    <row r="1042" spans="7:11" x14ac:dyDescent="0.25">
      <c r="G1042" s="80" t="str">
        <f t="shared" si="16"/>
        <v>-</v>
      </c>
      <c r="K1042" s="85" t="str">
        <f>+CONTACTO!$C$6</f>
        <v>-</v>
      </c>
    </row>
    <row r="1043" spans="7:11" x14ac:dyDescent="0.25">
      <c r="G1043" s="80" t="str">
        <f t="shared" si="16"/>
        <v>-</v>
      </c>
      <c r="K1043" s="85" t="str">
        <f>+CONTACTO!$C$6</f>
        <v>-</v>
      </c>
    </row>
    <row r="1044" spans="7:11" x14ac:dyDescent="0.25">
      <c r="G1044" s="80" t="str">
        <f t="shared" si="16"/>
        <v>-</v>
      </c>
      <c r="K1044" s="85" t="str">
        <f>+CONTACTO!$C$6</f>
        <v>-</v>
      </c>
    </row>
    <row r="1045" spans="7:11" x14ac:dyDescent="0.25">
      <c r="G1045" s="80" t="str">
        <f t="shared" si="16"/>
        <v>-</v>
      </c>
      <c r="K1045" s="85" t="str">
        <f>+CONTACTO!$C$6</f>
        <v>-</v>
      </c>
    </row>
    <row r="1046" spans="7:11" x14ac:dyDescent="0.25">
      <c r="G1046" s="80" t="str">
        <f t="shared" si="16"/>
        <v>-</v>
      </c>
      <c r="K1046" s="85" t="str">
        <f>+CONTACTO!$C$6</f>
        <v>-</v>
      </c>
    </row>
    <row r="1047" spans="7:11" x14ac:dyDescent="0.25">
      <c r="G1047" s="80" t="str">
        <f t="shared" si="16"/>
        <v>-</v>
      </c>
      <c r="K1047" s="85" t="str">
        <f>+CONTACTO!$C$6</f>
        <v>-</v>
      </c>
    </row>
    <row r="1048" spans="7:11" x14ac:dyDescent="0.25">
      <c r="G1048" s="80" t="str">
        <f t="shared" si="16"/>
        <v>-</v>
      </c>
      <c r="K1048" s="85" t="str">
        <f>+CONTACTO!$C$6</f>
        <v>-</v>
      </c>
    </row>
    <row r="1049" spans="7:11" x14ac:dyDescent="0.25">
      <c r="G1049" s="80" t="str">
        <f t="shared" si="16"/>
        <v>-</v>
      </c>
      <c r="K1049" s="85" t="str">
        <f>+CONTACTO!$C$6</f>
        <v>-</v>
      </c>
    </row>
    <row r="1050" spans="7:11" x14ac:dyDescent="0.25">
      <c r="G1050" s="80" t="str">
        <f t="shared" si="16"/>
        <v>-</v>
      </c>
      <c r="K1050" s="85" t="str">
        <f>+CONTACTO!$C$6</f>
        <v>-</v>
      </c>
    </row>
    <row r="1051" spans="7:11" x14ac:dyDescent="0.25">
      <c r="G1051" s="80" t="str">
        <f t="shared" si="16"/>
        <v>-</v>
      </c>
      <c r="K1051" s="85" t="str">
        <f>+CONTACTO!$C$6</f>
        <v>-</v>
      </c>
    </row>
    <row r="1052" spans="7:11" x14ac:dyDescent="0.25">
      <c r="G1052" s="80" t="str">
        <f t="shared" si="16"/>
        <v>-</v>
      </c>
      <c r="K1052" s="85" t="str">
        <f>+CONTACTO!$C$6</f>
        <v>-</v>
      </c>
    </row>
    <row r="1053" spans="7:11" x14ac:dyDescent="0.25">
      <c r="G1053" s="80" t="str">
        <f t="shared" si="16"/>
        <v>-</v>
      </c>
      <c r="K1053" s="85" t="str">
        <f>+CONTACTO!$C$6</f>
        <v>-</v>
      </c>
    </row>
    <row r="1054" spans="7:11" x14ac:dyDescent="0.25">
      <c r="G1054" s="80" t="str">
        <f t="shared" si="16"/>
        <v>-</v>
      </c>
      <c r="K1054" s="85" t="str">
        <f>+CONTACTO!$C$6</f>
        <v>-</v>
      </c>
    </row>
    <row r="1055" spans="7:11" x14ac:dyDescent="0.25">
      <c r="G1055" s="80" t="str">
        <f t="shared" si="16"/>
        <v>-</v>
      </c>
      <c r="K1055" s="85" t="str">
        <f>+CONTACTO!$C$6</f>
        <v>-</v>
      </c>
    </row>
    <row r="1056" spans="7:11" x14ac:dyDescent="0.25">
      <c r="G1056" s="80" t="str">
        <f t="shared" si="16"/>
        <v>-</v>
      </c>
      <c r="K1056" s="85" t="str">
        <f>+CONTACTO!$C$6</f>
        <v>-</v>
      </c>
    </row>
    <row r="1057" spans="7:11" x14ac:dyDescent="0.25">
      <c r="G1057" s="80" t="str">
        <f t="shared" si="16"/>
        <v>-</v>
      </c>
      <c r="K1057" s="85" t="str">
        <f>+CONTACTO!$C$6</f>
        <v>-</v>
      </c>
    </row>
    <row r="1058" spans="7:11" x14ac:dyDescent="0.25">
      <c r="G1058" s="80" t="str">
        <f t="shared" si="16"/>
        <v>-</v>
      </c>
      <c r="K1058" s="85" t="str">
        <f>+CONTACTO!$C$6</f>
        <v>-</v>
      </c>
    </row>
    <row r="1059" spans="7:11" x14ac:dyDescent="0.25">
      <c r="G1059" s="80" t="str">
        <f t="shared" si="16"/>
        <v>-</v>
      </c>
      <c r="K1059" s="85" t="str">
        <f>+CONTACTO!$C$6</f>
        <v>-</v>
      </c>
    </row>
    <row r="1060" spans="7:11" x14ac:dyDescent="0.25">
      <c r="G1060" s="80" t="str">
        <f t="shared" si="16"/>
        <v>-</v>
      </c>
      <c r="K1060" s="85" t="str">
        <f>+CONTACTO!$C$6</f>
        <v>-</v>
      </c>
    </row>
    <row r="1061" spans="7:11" x14ac:dyDescent="0.25">
      <c r="G1061" s="80" t="str">
        <f t="shared" si="16"/>
        <v>-</v>
      </c>
      <c r="K1061" s="85" t="str">
        <f>+CONTACTO!$C$6</f>
        <v>-</v>
      </c>
    </row>
    <row r="1062" spans="7:11" x14ac:dyDescent="0.25">
      <c r="G1062" s="80" t="str">
        <f t="shared" si="16"/>
        <v>-</v>
      </c>
      <c r="K1062" s="85" t="str">
        <f>+CONTACTO!$C$6</f>
        <v>-</v>
      </c>
    </row>
    <row r="1063" spans="7:11" x14ac:dyDescent="0.25">
      <c r="G1063" s="80" t="str">
        <f t="shared" si="16"/>
        <v>-</v>
      </c>
      <c r="K1063" s="85" t="str">
        <f>+CONTACTO!$C$6</f>
        <v>-</v>
      </c>
    </row>
    <row r="1064" spans="7:11" x14ac:dyDescent="0.25">
      <c r="G1064" s="80" t="str">
        <f t="shared" si="16"/>
        <v>-</v>
      </c>
      <c r="K1064" s="85" t="str">
        <f>+CONTACTO!$C$6</f>
        <v>-</v>
      </c>
    </row>
    <row r="1065" spans="7:11" x14ac:dyDescent="0.25">
      <c r="G1065" s="80" t="str">
        <f t="shared" si="16"/>
        <v>-</v>
      </c>
      <c r="K1065" s="85" t="str">
        <f>+CONTACTO!$C$6</f>
        <v>-</v>
      </c>
    </row>
    <row r="1066" spans="7:11" x14ac:dyDescent="0.25">
      <c r="G1066" s="80" t="str">
        <f t="shared" si="16"/>
        <v>-</v>
      </c>
      <c r="K1066" s="85" t="str">
        <f>+CONTACTO!$C$6</f>
        <v>-</v>
      </c>
    </row>
    <row r="1067" spans="7:11" x14ac:dyDescent="0.25">
      <c r="G1067" s="80" t="str">
        <f t="shared" si="16"/>
        <v>-</v>
      </c>
      <c r="K1067" s="85" t="str">
        <f>+CONTACTO!$C$6</f>
        <v>-</v>
      </c>
    </row>
    <row r="1068" spans="7:11" x14ac:dyDescent="0.25">
      <c r="G1068" s="80" t="str">
        <f t="shared" si="16"/>
        <v>-</v>
      </c>
      <c r="K1068" s="85" t="str">
        <f>+CONTACTO!$C$6</f>
        <v>-</v>
      </c>
    </row>
    <row r="1069" spans="7:11" x14ac:dyDescent="0.25">
      <c r="G1069" s="80" t="str">
        <f t="shared" si="16"/>
        <v>-</v>
      </c>
      <c r="K1069" s="85" t="str">
        <f>+CONTACTO!$C$6</f>
        <v>-</v>
      </c>
    </row>
    <row r="1070" spans="7:11" x14ac:dyDescent="0.25">
      <c r="G1070" s="80" t="str">
        <f t="shared" si="16"/>
        <v>-</v>
      </c>
      <c r="K1070" s="85" t="str">
        <f>+CONTACTO!$C$6</f>
        <v>-</v>
      </c>
    </row>
    <row r="1071" spans="7:11" x14ac:dyDescent="0.25">
      <c r="G1071" s="80" t="str">
        <f t="shared" si="16"/>
        <v>-</v>
      </c>
      <c r="K1071" s="85" t="str">
        <f>+CONTACTO!$C$6</f>
        <v>-</v>
      </c>
    </row>
    <row r="1072" spans="7:11" x14ac:dyDescent="0.25">
      <c r="G1072" s="80" t="str">
        <f t="shared" si="16"/>
        <v>-</v>
      </c>
      <c r="K1072" s="85" t="str">
        <f>+CONTACTO!$C$6</f>
        <v>-</v>
      </c>
    </row>
    <row r="1073" spans="7:11" x14ac:dyDescent="0.25">
      <c r="G1073" s="80" t="str">
        <f t="shared" si="16"/>
        <v>-</v>
      </c>
      <c r="K1073" s="85" t="str">
        <f>+CONTACTO!$C$6</f>
        <v>-</v>
      </c>
    </row>
    <row r="1074" spans="7:11" x14ac:dyDescent="0.25">
      <c r="G1074" s="80" t="str">
        <f t="shared" si="16"/>
        <v>-</v>
      </c>
      <c r="K1074" s="85" t="str">
        <f>+CONTACTO!$C$6</f>
        <v>-</v>
      </c>
    </row>
    <row r="1075" spans="7:11" x14ac:dyDescent="0.25">
      <c r="G1075" s="80" t="str">
        <f t="shared" si="16"/>
        <v>-</v>
      </c>
      <c r="K1075" s="85" t="str">
        <f>+CONTACTO!$C$6</f>
        <v>-</v>
      </c>
    </row>
    <row r="1076" spans="7:11" x14ac:dyDescent="0.25">
      <c r="G1076" s="80" t="str">
        <f t="shared" si="16"/>
        <v>-</v>
      </c>
      <c r="K1076" s="85" t="str">
        <f>+CONTACTO!$C$6</f>
        <v>-</v>
      </c>
    </row>
    <row r="1077" spans="7:11" x14ac:dyDescent="0.25">
      <c r="G1077" s="80" t="str">
        <f t="shared" si="16"/>
        <v>-</v>
      </c>
      <c r="K1077" s="85" t="str">
        <f>+CONTACTO!$C$6</f>
        <v>-</v>
      </c>
    </row>
    <row r="1078" spans="7:11" x14ac:dyDescent="0.25">
      <c r="G1078" s="80" t="str">
        <f t="shared" si="16"/>
        <v>-</v>
      </c>
      <c r="K1078" s="85" t="str">
        <f>+CONTACTO!$C$6</f>
        <v>-</v>
      </c>
    </row>
    <row r="1079" spans="7:11" x14ac:dyDescent="0.25">
      <c r="G1079" s="80" t="str">
        <f t="shared" si="16"/>
        <v>-</v>
      </c>
      <c r="K1079" s="85" t="str">
        <f>+CONTACTO!$C$6</f>
        <v>-</v>
      </c>
    </row>
    <row r="1080" spans="7:11" x14ac:dyDescent="0.25">
      <c r="G1080" s="80" t="str">
        <f t="shared" si="16"/>
        <v>-</v>
      </c>
      <c r="K1080" s="85" t="str">
        <f>+CONTACTO!$C$6</f>
        <v>-</v>
      </c>
    </row>
    <row r="1081" spans="7:11" x14ac:dyDescent="0.25">
      <c r="G1081" s="80" t="str">
        <f t="shared" si="16"/>
        <v>-</v>
      </c>
      <c r="K1081" s="85" t="str">
        <f>+CONTACTO!$C$6</f>
        <v>-</v>
      </c>
    </row>
    <row r="1082" spans="7:11" x14ac:dyDescent="0.25">
      <c r="G1082" s="80" t="str">
        <f t="shared" si="16"/>
        <v>-</v>
      </c>
      <c r="K1082" s="85" t="str">
        <f>+CONTACTO!$C$6</f>
        <v>-</v>
      </c>
    </row>
    <row r="1083" spans="7:11" x14ac:dyDescent="0.25">
      <c r="G1083" s="80" t="str">
        <f t="shared" si="16"/>
        <v>-</v>
      </c>
      <c r="K1083" s="85" t="str">
        <f>+CONTACTO!$C$6</f>
        <v>-</v>
      </c>
    </row>
    <row r="1084" spans="7:11" x14ac:dyDescent="0.25">
      <c r="G1084" s="80" t="str">
        <f t="shared" si="16"/>
        <v>-</v>
      </c>
      <c r="K1084" s="85" t="str">
        <f>+CONTACTO!$C$6</f>
        <v>-</v>
      </c>
    </row>
    <row r="1085" spans="7:11" x14ac:dyDescent="0.25">
      <c r="G1085" s="80" t="str">
        <f t="shared" si="16"/>
        <v>-</v>
      </c>
      <c r="K1085" s="85" t="str">
        <f>+CONTACTO!$C$6</f>
        <v>-</v>
      </c>
    </row>
    <row r="1086" spans="7:11" x14ac:dyDescent="0.25">
      <c r="G1086" s="80" t="str">
        <f t="shared" si="16"/>
        <v>-</v>
      </c>
      <c r="K1086" s="85" t="str">
        <f>+CONTACTO!$C$6</f>
        <v>-</v>
      </c>
    </row>
    <row r="1087" spans="7:11" x14ac:dyDescent="0.25">
      <c r="G1087" s="80" t="str">
        <f t="shared" si="16"/>
        <v>-</v>
      </c>
      <c r="K1087" s="85" t="str">
        <f>+CONTACTO!$C$6</f>
        <v>-</v>
      </c>
    </row>
    <row r="1088" spans="7:11" x14ac:dyDescent="0.25">
      <c r="G1088" s="80" t="str">
        <f t="shared" si="16"/>
        <v>-</v>
      </c>
      <c r="K1088" s="85" t="str">
        <f>+CONTACTO!$C$6</f>
        <v>-</v>
      </c>
    </row>
    <row r="1089" spans="7:11" x14ac:dyDescent="0.25">
      <c r="G1089" s="80" t="str">
        <f t="shared" si="16"/>
        <v>-</v>
      </c>
      <c r="K1089" s="85" t="str">
        <f>+CONTACTO!$C$6</f>
        <v>-</v>
      </c>
    </row>
    <row r="1090" spans="7:11" x14ac:dyDescent="0.25">
      <c r="G1090" s="80" t="str">
        <f t="shared" si="16"/>
        <v>-</v>
      </c>
      <c r="K1090" s="85" t="str">
        <f>+CONTACTO!$C$6</f>
        <v>-</v>
      </c>
    </row>
    <row r="1091" spans="7:11" x14ac:dyDescent="0.25">
      <c r="G1091" s="80" t="str">
        <f t="shared" si="16"/>
        <v>-</v>
      </c>
      <c r="K1091" s="85" t="str">
        <f>+CONTACTO!$C$6</f>
        <v>-</v>
      </c>
    </row>
    <row r="1092" spans="7:11" x14ac:dyDescent="0.25">
      <c r="G1092" s="80" t="str">
        <f t="shared" si="16"/>
        <v>-</v>
      </c>
      <c r="K1092" s="85" t="str">
        <f>+CONTACTO!$C$6</f>
        <v>-</v>
      </c>
    </row>
    <row r="1093" spans="7:11" x14ac:dyDescent="0.25">
      <c r="G1093" s="80" t="str">
        <f t="shared" si="16"/>
        <v>-</v>
      </c>
      <c r="K1093" s="85" t="str">
        <f>+CONTACTO!$C$6</f>
        <v>-</v>
      </c>
    </row>
    <row r="1094" spans="7:11" x14ac:dyDescent="0.25">
      <c r="G1094" s="80" t="str">
        <f t="shared" si="16"/>
        <v>-</v>
      </c>
      <c r="K1094" s="85" t="str">
        <f>+CONTACTO!$C$6</f>
        <v>-</v>
      </c>
    </row>
    <row r="1095" spans="7:11" x14ac:dyDescent="0.25">
      <c r="G1095" s="80" t="str">
        <f t="shared" ref="G1095:G1158" si="17">IF(F1095="","-",IFERROR(+IF(F1095="si",(((E1095*19)/100)+E1095),E1095),"-"))</f>
        <v>-</v>
      </c>
      <c r="K1095" s="85" t="str">
        <f>+CONTACTO!$C$6</f>
        <v>-</v>
      </c>
    </row>
    <row r="1096" spans="7:11" x14ac:dyDescent="0.25">
      <c r="G1096" s="80" t="str">
        <f t="shared" si="17"/>
        <v>-</v>
      </c>
      <c r="K1096" s="85" t="str">
        <f>+CONTACTO!$C$6</f>
        <v>-</v>
      </c>
    </row>
    <row r="1097" spans="7:11" x14ac:dyDescent="0.25">
      <c r="G1097" s="80" t="str">
        <f t="shared" si="17"/>
        <v>-</v>
      </c>
      <c r="K1097" s="85" t="str">
        <f>+CONTACTO!$C$6</f>
        <v>-</v>
      </c>
    </row>
    <row r="1098" spans="7:11" x14ac:dyDescent="0.25">
      <c r="G1098" s="80" t="str">
        <f t="shared" si="17"/>
        <v>-</v>
      </c>
      <c r="K1098" s="85" t="str">
        <f>+CONTACTO!$C$6</f>
        <v>-</v>
      </c>
    </row>
    <row r="1099" spans="7:11" x14ac:dyDescent="0.25">
      <c r="G1099" s="80" t="str">
        <f t="shared" si="17"/>
        <v>-</v>
      </c>
      <c r="K1099" s="85" t="str">
        <f>+CONTACTO!$C$6</f>
        <v>-</v>
      </c>
    </row>
    <row r="1100" spans="7:11" x14ac:dyDescent="0.25">
      <c r="G1100" s="80" t="str">
        <f t="shared" si="17"/>
        <v>-</v>
      </c>
      <c r="K1100" s="85" t="str">
        <f>+CONTACTO!$C$6</f>
        <v>-</v>
      </c>
    </row>
    <row r="1101" spans="7:11" x14ac:dyDescent="0.25">
      <c r="G1101" s="80" t="str">
        <f t="shared" si="17"/>
        <v>-</v>
      </c>
      <c r="K1101" s="85" t="str">
        <f>+CONTACTO!$C$6</f>
        <v>-</v>
      </c>
    </row>
    <row r="1102" spans="7:11" x14ac:dyDescent="0.25">
      <c r="G1102" s="80" t="str">
        <f t="shared" si="17"/>
        <v>-</v>
      </c>
      <c r="K1102" s="85" t="str">
        <f>+CONTACTO!$C$6</f>
        <v>-</v>
      </c>
    </row>
    <row r="1103" spans="7:11" x14ac:dyDescent="0.25">
      <c r="G1103" s="80" t="str">
        <f t="shared" si="17"/>
        <v>-</v>
      </c>
      <c r="K1103" s="85" t="str">
        <f>+CONTACTO!$C$6</f>
        <v>-</v>
      </c>
    </row>
    <row r="1104" spans="7:11" x14ac:dyDescent="0.25">
      <c r="G1104" s="80" t="str">
        <f t="shared" si="17"/>
        <v>-</v>
      </c>
      <c r="K1104" s="85" t="str">
        <f>+CONTACTO!$C$6</f>
        <v>-</v>
      </c>
    </row>
    <row r="1105" spans="7:11" x14ac:dyDescent="0.25">
      <c r="G1105" s="80" t="str">
        <f t="shared" si="17"/>
        <v>-</v>
      </c>
      <c r="K1105" s="85" t="str">
        <f>+CONTACTO!$C$6</f>
        <v>-</v>
      </c>
    </row>
    <row r="1106" spans="7:11" x14ac:dyDescent="0.25">
      <c r="G1106" s="80" t="str">
        <f t="shared" si="17"/>
        <v>-</v>
      </c>
      <c r="K1106" s="85" t="str">
        <f>+CONTACTO!$C$6</f>
        <v>-</v>
      </c>
    </row>
    <row r="1107" spans="7:11" x14ac:dyDescent="0.25">
      <c r="G1107" s="80" t="str">
        <f t="shared" si="17"/>
        <v>-</v>
      </c>
      <c r="K1107" s="85" t="str">
        <f>+CONTACTO!$C$6</f>
        <v>-</v>
      </c>
    </row>
    <row r="1108" spans="7:11" x14ac:dyDescent="0.25">
      <c r="G1108" s="80" t="str">
        <f t="shared" si="17"/>
        <v>-</v>
      </c>
      <c r="K1108" s="85" t="str">
        <f>+CONTACTO!$C$6</f>
        <v>-</v>
      </c>
    </row>
    <row r="1109" spans="7:11" x14ac:dyDescent="0.25">
      <c r="G1109" s="80" t="str">
        <f t="shared" si="17"/>
        <v>-</v>
      </c>
      <c r="K1109" s="85" t="str">
        <f>+CONTACTO!$C$6</f>
        <v>-</v>
      </c>
    </row>
    <row r="1110" spans="7:11" x14ac:dyDescent="0.25">
      <c r="G1110" s="80" t="str">
        <f t="shared" si="17"/>
        <v>-</v>
      </c>
      <c r="K1110" s="85" t="str">
        <f>+CONTACTO!$C$6</f>
        <v>-</v>
      </c>
    </row>
    <row r="1111" spans="7:11" x14ac:dyDescent="0.25">
      <c r="G1111" s="80" t="str">
        <f t="shared" si="17"/>
        <v>-</v>
      </c>
      <c r="K1111" s="85" t="str">
        <f>+CONTACTO!$C$6</f>
        <v>-</v>
      </c>
    </row>
    <row r="1112" spans="7:11" x14ac:dyDescent="0.25">
      <c r="G1112" s="80" t="str">
        <f t="shared" si="17"/>
        <v>-</v>
      </c>
      <c r="K1112" s="85" t="str">
        <f>+CONTACTO!$C$6</f>
        <v>-</v>
      </c>
    </row>
    <row r="1113" spans="7:11" x14ac:dyDescent="0.25">
      <c r="G1113" s="80" t="str">
        <f t="shared" si="17"/>
        <v>-</v>
      </c>
      <c r="K1113" s="85" t="str">
        <f>+CONTACTO!$C$6</f>
        <v>-</v>
      </c>
    </row>
    <row r="1114" spans="7:11" x14ac:dyDescent="0.25">
      <c r="G1114" s="80" t="str">
        <f t="shared" si="17"/>
        <v>-</v>
      </c>
      <c r="K1114" s="85" t="str">
        <f>+CONTACTO!$C$6</f>
        <v>-</v>
      </c>
    </row>
    <row r="1115" spans="7:11" x14ac:dyDescent="0.25">
      <c r="G1115" s="80" t="str">
        <f t="shared" si="17"/>
        <v>-</v>
      </c>
      <c r="K1115" s="85" t="str">
        <f>+CONTACTO!$C$6</f>
        <v>-</v>
      </c>
    </row>
    <row r="1116" spans="7:11" x14ac:dyDescent="0.25">
      <c r="G1116" s="80" t="str">
        <f t="shared" si="17"/>
        <v>-</v>
      </c>
      <c r="K1116" s="85" t="str">
        <f>+CONTACTO!$C$6</f>
        <v>-</v>
      </c>
    </row>
    <row r="1117" spans="7:11" x14ac:dyDescent="0.25">
      <c r="G1117" s="80" t="str">
        <f t="shared" si="17"/>
        <v>-</v>
      </c>
      <c r="K1117" s="85" t="str">
        <f>+CONTACTO!$C$6</f>
        <v>-</v>
      </c>
    </row>
    <row r="1118" spans="7:11" x14ac:dyDescent="0.25">
      <c r="G1118" s="80" t="str">
        <f t="shared" si="17"/>
        <v>-</v>
      </c>
      <c r="K1118" s="85" t="str">
        <f>+CONTACTO!$C$6</f>
        <v>-</v>
      </c>
    </row>
    <row r="1119" spans="7:11" x14ac:dyDescent="0.25">
      <c r="G1119" s="80" t="str">
        <f t="shared" si="17"/>
        <v>-</v>
      </c>
      <c r="K1119" s="85" t="str">
        <f>+CONTACTO!$C$6</f>
        <v>-</v>
      </c>
    </row>
    <row r="1120" spans="7:11" x14ac:dyDescent="0.25">
      <c r="G1120" s="80" t="str">
        <f t="shared" si="17"/>
        <v>-</v>
      </c>
      <c r="K1120" s="85" t="str">
        <f>+CONTACTO!$C$6</f>
        <v>-</v>
      </c>
    </row>
    <row r="1121" spans="7:11" x14ac:dyDescent="0.25">
      <c r="G1121" s="80" t="str">
        <f t="shared" si="17"/>
        <v>-</v>
      </c>
      <c r="K1121" s="85" t="str">
        <f>+CONTACTO!$C$6</f>
        <v>-</v>
      </c>
    </row>
    <row r="1122" spans="7:11" x14ac:dyDescent="0.25">
      <c r="G1122" s="80" t="str">
        <f t="shared" si="17"/>
        <v>-</v>
      </c>
      <c r="K1122" s="85" t="str">
        <f>+CONTACTO!$C$6</f>
        <v>-</v>
      </c>
    </row>
    <row r="1123" spans="7:11" x14ac:dyDescent="0.25">
      <c r="G1123" s="80" t="str">
        <f t="shared" si="17"/>
        <v>-</v>
      </c>
      <c r="K1123" s="85" t="str">
        <f>+CONTACTO!$C$6</f>
        <v>-</v>
      </c>
    </row>
    <row r="1124" spans="7:11" x14ac:dyDescent="0.25">
      <c r="G1124" s="80" t="str">
        <f t="shared" si="17"/>
        <v>-</v>
      </c>
      <c r="K1124" s="85" t="str">
        <f>+CONTACTO!$C$6</f>
        <v>-</v>
      </c>
    </row>
    <row r="1125" spans="7:11" x14ac:dyDescent="0.25">
      <c r="G1125" s="80" t="str">
        <f t="shared" si="17"/>
        <v>-</v>
      </c>
      <c r="K1125" s="85" t="str">
        <f>+CONTACTO!$C$6</f>
        <v>-</v>
      </c>
    </row>
    <row r="1126" spans="7:11" x14ac:dyDescent="0.25">
      <c r="G1126" s="80" t="str">
        <f t="shared" si="17"/>
        <v>-</v>
      </c>
      <c r="K1126" s="85" t="str">
        <f>+CONTACTO!$C$6</f>
        <v>-</v>
      </c>
    </row>
    <row r="1127" spans="7:11" x14ac:dyDescent="0.25">
      <c r="G1127" s="80" t="str">
        <f t="shared" si="17"/>
        <v>-</v>
      </c>
      <c r="K1127" s="85" t="str">
        <f>+CONTACTO!$C$6</f>
        <v>-</v>
      </c>
    </row>
    <row r="1128" spans="7:11" x14ac:dyDescent="0.25">
      <c r="G1128" s="80" t="str">
        <f t="shared" si="17"/>
        <v>-</v>
      </c>
      <c r="K1128" s="85" t="str">
        <f>+CONTACTO!$C$6</f>
        <v>-</v>
      </c>
    </row>
    <row r="1129" spans="7:11" x14ac:dyDescent="0.25">
      <c r="G1129" s="80" t="str">
        <f t="shared" si="17"/>
        <v>-</v>
      </c>
      <c r="K1129" s="85" t="str">
        <f>+CONTACTO!$C$6</f>
        <v>-</v>
      </c>
    </row>
    <row r="1130" spans="7:11" x14ac:dyDescent="0.25">
      <c r="G1130" s="80" t="str">
        <f t="shared" si="17"/>
        <v>-</v>
      </c>
      <c r="K1130" s="85" t="str">
        <f>+CONTACTO!$C$6</f>
        <v>-</v>
      </c>
    </row>
    <row r="1131" spans="7:11" x14ac:dyDescent="0.25">
      <c r="G1131" s="80" t="str">
        <f t="shared" si="17"/>
        <v>-</v>
      </c>
      <c r="K1131" s="85" t="str">
        <f>+CONTACTO!$C$6</f>
        <v>-</v>
      </c>
    </row>
    <row r="1132" spans="7:11" x14ac:dyDescent="0.25">
      <c r="G1132" s="80" t="str">
        <f t="shared" si="17"/>
        <v>-</v>
      </c>
      <c r="K1132" s="85" t="str">
        <f>+CONTACTO!$C$6</f>
        <v>-</v>
      </c>
    </row>
    <row r="1133" spans="7:11" x14ac:dyDescent="0.25">
      <c r="G1133" s="80" t="str">
        <f t="shared" si="17"/>
        <v>-</v>
      </c>
      <c r="K1133" s="85" t="str">
        <f>+CONTACTO!$C$6</f>
        <v>-</v>
      </c>
    </row>
    <row r="1134" spans="7:11" x14ac:dyDescent="0.25">
      <c r="G1134" s="80" t="str">
        <f t="shared" si="17"/>
        <v>-</v>
      </c>
      <c r="K1134" s="85" t="str">
        <f>+CONTACTO!$C$6</f>
        <v>-</v>
      </c>
    </row>
    <row r="1135" spans="7:11" x14ac:dyDescent="0.25">
      <c r="G1135" s="80" t="str">
        <f t="shared" si="17"/>
        <v>-</v>
      </c>
      <c r="K1135" s="85" t="str">
        <f>+CONTACTO!$C$6</f>
        <v>-</v>
      </c>
    </row>
    <row r="1136" spans="7:11" x14ac:dyDescent="0.25">
      <c r="G1136" s="80" t="str">
        <f t="shared" si="17"/>
        <v>-</v>
      </c>
      <c r="K1136" s="85" t="str">
        <f>+CONTACTO!$C$6</f>
        <v>-</v>
      </c>
    </row>
    <row r="1137" spans="7:11" x14ac:dyDescent="0.25">
      <c r="G1137" s="80" t="str">
        <f t="shared" si="17"/>
        <v>-</v>
      </c>
      <c r="K1137" s="85" t="str">
        <f>+CONTACTO!$C$6</f>
        <v>-</v>
      </c>
    </row>
    <row r="1138" spans="7:11" x14ac:dyDescent="0.25">
      <c r="G1138" s="80" t="str">
        <f t="shared" si="17"/>
        <v>-</v>
      </c>
      <c r="K1138" s="85" t="str">
        <f>+CONTACTO!$C$6</f>
        <v>-</v>
      </c>
    </row>
    <row r="1139" spans="7:11" x14ac:dyDescent="0.25">
      <c r="G1139" s="80" t="str">
        <f t="shared" si="17"/>
        <v>-</v>
      </c>
      <c r="K1139" s="85" t="str">
        <f>+CONTACTO!$C$6</f>
        <v>-</v>
      </c>
    </row>
    <row r="1140" spans="7:11" x14ac:dyDescent="0.25">
      <c r="G1140" s="80" t="str">
        <f t="shared" si="17"/>
        <v>-</v>
      </c>
      <c r="K1140" s="85" t="str">
        <f>+CONTACTO!$C$6</f>
        <v>-</v>
      </c>
    </row>
    <row r="1141" spans="7:11" x14ac:dyDescent="0.25">
      <c r="G1141" s="80" t="str">
        <f t="shared" si="17"/>
        <v>-</v>
      </c>
      <c r="K1141" s="85" t="str">
        <f>+CONTACTO!$C$6</f>
        <v>-</v>
      </c>
    </row>
    <row r="1142" spans="7:11" x14ac:dyDescent="0.25">
      <c r="G1142" s="80" t="str">
        <f t="shared" si="17"/>
        <v>-</v>
      </c>
      <c r="K1142" s="85" t="str">
        <f>+CONTACTO!$C$6</f>
        <v>-</v>
      </c>
    </row>
    <row r="1143" spans="7:11" x14ac:dyDescent="0.25">
      <c r="G1143" s="80" t="str">
        <f t="shared" si="17"/>
        <v>-</v>
      </c>
      <c r="K1143" s="85" t="str">
        <f>+CONTACTO!$C$6</f>
        <v>-</v>
      </c>
    </row>
    <row r="1144" spans="7:11" x14ac:dyDescent="0.25">
      <c r="G1144" s="80" t="str">
        <f t="shared" si="17"/>
        <v>-</v>
      </c>
      <c r="K1144" s="85" t="str">
        <f>+CONTACTO!$C$6</f>
        <v>-</v>
      </c>
    </row>
    <row r="1145" spans="7:11" x14ac:dyDescent="0.25">
      <c r="G1145" s="80" t="str">
        <f t="shared" si="17"/>
        <v>-</v>
      </c>
      <c r="K1145" s="85" t="str">
        <f>+CONTACTO!$C$6</f>
        <v>-</v>
      </c>
    </row>
    <row r="1146" spans="7:11" x14ac:dyDescent="0.25">
      <c r="G1146" s="80" t="str">
        <f t="shared" si="17"/>
        <v>-</v>
      </c>
      <c r="K1146" s="85" t="str">
        <f>+CONTACTO!$C$6</f>
        <v>-</v>
      </c>
    </row>
    <row r="1147" spans="7:11" x14ac:dyDescent="0.25">
      <c r="G1147" s="80" t="str">
        <f t="shared" si="17"/>
        <v>-</v>
      </c>
      <c r="K1147" s="85" t="str">
        <f>+CONTACTO!$C$6</f>
        <v>-</v>
      </c>
    </row>
    <row r="1148" spans="7:11" x14ac:dyDescent="0.25">
      <c r="G1148" s="80" t="str">
        <f t="shared" si="17"/>
        <v>-</v>
      </c>
      <c r="K1148" s="85" t="str">
        <f>+CONTACTO!$C$6</f>
        <v>-</v>
      </c>
    </row>
    <row r="1149" spans="7:11" x14ac:dyDescent="0.25">
      <c r="G1149" s="80" t="str">
        <f t="shared" si="17"/>
        <v>-</v>
      </c>
      <c r="K1149" s="85" t="str">
        <f>+CONTACTO!$C$6</f>
        <v>-</v>
      </c>
    </row>
    <row r="1150" spans="7:11" x14ac:dyDescent="0.25">
      <c r="G1150" s="80" t="str">
        <f t="shared" si="17"/>
        <v>-</v>
      </c>
      <c r="K1150" s="85" t="str">
        <f>+CONTACTO!$C$6</f>
        <v>-</v>
      </c>
    </row>
    <row r="1151" spans="7:11" x14ac:dyDescent="0.25">
      <c r="G1151" s="80" t="str">
        <f t="shared" si="17"/>
        <v>-</v>
      </c>
      <c r="K1151" s="85" t="str">
        <f>+CONTACTO!$C$6</f>
        <v>-</v>
      </c>
    </row>
    <row r="1152" spans="7:11" x14ac:dyDescent="0.25">
      <c r="G1152" s="80" t="str">
        <f t="shared" si="17"/>
        <v>-</v>
      </c>
      <c r="K1152" s="85" t="str">
        <f>+CONTACTO!$C$6</f>
        <v>-</v>
      </c>
    </row>
    <row r="1153" spans="7:11" x14ac:dyDescent="0.25">
      <c r="G1153" s="80" t="str">
        <f t="shared" si="17"/>
        <v>-</v>
      </c>
      <c r="K1153" s="85" t="str">
        <f>+CONTACTO!$C$6</f>
        <v>-</v>
      </c>
    </row>
    <row r="1154" spans="7:11" x14ac:dyDescent="0.25">
      <c r="G1154" s="80" t="str">
        <f t="shared" si="17"/>
        <v>-</v>
      </c>
      <c r="K1154" s="85" t="str">
        <f>+CONTACTO!$C$6</f>
        <v>-</v>
      </c>
    </row>
    <row r="1155" spans="7:11" x14ac:dyDescent="0.25">
      <c r="G1155" s="80" t="str">
        <f t="shared" si="17"/>
        <v>-</v>
      </c>
      <c r="K1155" s="85" t="str">
        <f>+CONTACTO!$C$6</f>
        <v>-</v>
      </c>
    </row>
    <row r="1156" spans="7:11" x14ac:dyDescent="0.25">
      <c r="G1156" s="80" t="str">
        <f t="shared" si="17"/>
        <v>-</v>
      </c>
      <c r="K1156" s="85" t="str">
        <f>+CONTACTO!$C$6</f>
        <v>-</v>
      </c>
    </row>
    <row r="1157" spans="7:11" x14ac:dyDescent="0.25">
      <c r="G1157" s="80" t="str">
        <f t="shared" si="17"/>
        <v>-</v>
      </c>
      <c r="K1157" s="85" t="str">
        <f>+CONTACTO!$C$6</f>
        <v>-</v>
      </c>
    </row>
    <row r="1158" spans="7:11" x14ac:dyDescent="0.25">
      <c r="G1158" s="80" t="str">
        <f t="shared" si="17"/>
        <v>-</v>
      </c>
      <c r="K1158" s="85" t="str">
        <f>+CONTACTO!$C$6</f>
        <v>-</v>
      </c>
    </row>
    <row r="1159" spans="7:11" x14ac:dyDescent="0.25">
      <c r="G1159" s="80" t="str">
        <f t="shared" ref="G1159:G1222" si="18">IF(F1159="","-",IFERROR(+IF(F1159="si",(((E1159*19)/100)+E1159),E1159),"-"))</f>
        <v>-</v>
      </c>
      <c r="K1159" s="85" t="str">
        <f>+CONTACTO!$C$6</f>
        <v>-</v>
      </c>
    </row>
    <row r="1160" spans="7:11" x14ac:dyDescent="0.25">
      <c r="G1160" s="80" t="str">
        <f t="shared" si="18"/>
        <v>-</v>
      </c>
      <c r="K1160" s="85" t="str">
        <f>+CONTACTO!$C$6</f>
        <v>-</v>
      </c>
    </row>
    <row r="1161" spans="7:11" x14ac:dyDescent="0.25">
      <c r="G1161" s="80" t="str">
        <f t="shared" si="18"/>
        <v>-</v>
      </c>
      <c r="K1161" s="85" t="str">
        <f>+CONTACTO!$C$6</f>
        <v>-</v>
      </c>
    </row>
    <row r="1162" spans="7:11" x14ac:dyDescent="0.25">
      <c r="G1162" s="80" t="str">
        <f t="shared" si="18"/>
        <v>-</v>
      </c>
      <c r="K1162" s="85" t="str">
        <f>+CONTACTO!$C$6</f>
        <v>-</v>
      </c>
    </row>
    <row r="1163" spans="7:11" x14ac:dyDescent="0.25">
      <c r="G1163" s="80" t="str">
        <f t="shared" si="18"/>
        <v>-</v>
      </c>
      <c r="K1163" s="85" t="str">
        <f>+CONTACTO!$C$6</f>
        <v>-</v>
      </c>
    </row>
    <row r="1164" spans="7:11" x14ac:dyDescent="0.25">
      <c r="G1164" s="80" t="str">
        <f t="shared" si="18"/>
        <v>-</v>
      </c>
      <c r="K1164" s="85" t="str">
        <f>+CONTACTO!$C$6</f>
        <v>-</v>
      </c>
    </row>
    <row r="1165" spans="7:11" x14ac:dyDescent="0.25">
      <c r="G1165" s="80" t="str">
        <f t="shared" si="18"/>
        <v>-</v>
      </c>
      <c r="K1165" s="85" t="str">
        <f>+CONTACTO!$C$6</f>
        <v>-</v>
      </c>
    </row>
    <row r="1166" spans="7:11" x14ac:dyDescent="0.25">
      <c r="G1166" s="80" t="str">
        <f t="shared" si="18"/>
        <v>-</v>
      </c>
      <c r="K1166" s="85" t="str">
        <f>+CONTACTO!$C$6</f>
        <v>-</v>
      </c>
    </row>
    <row r="1167" spans="7:11" x14ac:dyDescent="0.25">
      <c r="G1167" s="80" t="str">
        <f t="shared" si="18"/>
        <v>-</v>
      </c>
      <c r="K1167" s="85" t="str">
        <f>+CONTACTO!$C$6</f>
        <v>-</v>
      </c>
    </row>
    <row r="1168" spans="7:11" x14ac:dyDescent="0.25">
      <c r="G1168" s="80" t="str">
        <f t="shared" si="18"/>
        <v>-</v>
      </c>
      <c r="K1168" s="85" t="str">
        <f>+CONTACTO!$C$6</f>
        <v>-</v>
      </c>
    </row>
    <row r="1169" spans="7:11" x14ac:dyDescent="0.25">
      <c r="G1169" s="80" t="str">
        <f t="shared" si="18"/>
        <v>-</v>
      </c>
      <c r="K1169" s="85" t="str">
        <f>+CONTACTO!$C$6</f>
        <v>-</v>
      </c>
    </row>
    <row r="1170" spans="7:11" x14ac:dyDescent="0.25">
      <c r="G1170" s="80" t="str">
        <f t="shared" si="18"/>
        <v>-</v>
      </c>
      <c r="K1170" s="85" t="str">
        <f>+CONTACTO!$C$6</f>
        <v>-</v>
      </c>
    </row>
    <row r="1171" spans="7:11" x14ac:dyDescent="0.25">
      <c r="G1171" s="80" t="str">
        <f t="shared" si="18"/>
        <v>-</v>
      </c>
      <c r="K1171" s="85" t="str">
        <f>+CONTACTO!$C$6</f>
        <v>-</v>
      </c>
    </row>
    <row r="1172" spans="7:11" x14ac:dyDescent="0.25">
      <c r="G1172" s="80" t="str">
        <f t="shared" si="18"/>
        <v>-</v>
      </c>
      <c r="K1172" s="85" t="str">
        <f>+CONTACTO!$C$6</f>
        <v>-</v>
      </c>
    </row>
    <row r="1173" spans="7:11" x14ac:dyDescent="0.25">
      <c r="G1173" s="80" t="str">
        <f t="shared" si="18"/>
        <v>-</v>
      </c>
      <c r="K1173" s="85" t="str">
        <f>+CONTACTO!$C$6</f>
        <v>-</v>
      </c>
    </row>
    <row r="1174" spans="7:11" x14ac:dyDescent="0.25">
      <c r="G1174" s="80" t="str">
        <f t="shared" si="18"/>
        <v>-</v>
      </c>
      <c r="K1174" s="85" t="str">
        <f>+CONTACTO!$C$6</f>
        <v>-</v>
      </c>
    </row>
    <row r="1175" spans="7:11" x14ac:dyDescent="0.25">
      <c r="G1175" s="80" t="str">
        <f t="shared" si="18"/>
        <v>-</v>
      </c>
      <c r="K1175" s="85" t="str">
        <f>+CONTACTO!$C$6</f>
        <v>-</v>
      </c>
    </row>
    <row r="1176" spans="7:11" x14ac:dyDescent="0.25">
      <c r="G1176" s="80" t="str">
        <f t="shared" si="18"/>
        <v>-</v>
      </c>
      <c r="K1176" s="85" t="str">
        <f>+CONTACTO!$C$6</f>
        <v>-</v>
      </c>
    </row>
    <row r="1177" spans="7:11" x14ac:dyDescent="0.25">
      <c r="G1177" s="80" t="str">
        <f t="shared" si="18"/>
        <v>-</v>
      </c>
      <c r="K1177" s="85" t="str">
        <f>+CONTACTO!$C$6</f>
        <v>-</v>
      </c>
    </row>
    <row r="1178" spans="7:11" x14ac:dyDescent="0.25">
      <c r="G1178" s="80" t="str">
        <f t="shared" si="18"/>
        <v>-</v>
      </c>
      <c r="K1178" s="85" t="str">
        <f>+CONTACTO!$C$6</f>
        <v>-</v>
      </c>
    </row>
    <row r="1179" spans="7:11" x14ac:dyDescent="0.25">
      <c r="G1179" s="80" t="str">
        <f t="shared" si="18"/>
        <v>-</v>
      </c>
      <c r="K1179" s="85" t="str">
        <f>+CONTACTO!$C$6</f>
        <v>-</v>
      </c>
    </row>
    <row r="1180" spans="7:11" x14ac:dyDescent="0.25">
      <c r="G1180" s="80" t="str">
        <f t="shared" si="18"/>
        <v>-</v>
      </c>
      <c r="K1180" s="85" t="str">
        <f>+CONTACTO!$C$6</f>
        <v>-</v>
      </c>
    </row>
    <row r="1181" spans="7:11" x14ac:dyDescent="0.25">
      <c r="G1181" s="80" t="str">
        <f t="shared" si="18"/>
        <v>-</v>
      </c>
      <c r="K1181" s="85" t="str">
        <f>+CONTACTO!$C$6</f>
        <v>-</v>
      </c>
    </row>
    <row r="1182" spans="7:11" x14ac:dyDescent="0.25">
      <c r="G1182" s="80" t="str">
        <f t="shared" si="18"/>
        <v>-</v>
      </c>
      <c r="K1182" s="85" t="str">
        <f>+CONTACTO!$C$6</f>
        <v>-</v>
      </c>
    </row>
    <row r="1183" spans="7:11" x14ac:dyDescent="0.25">
      <c r="G1183" s="80" t="str">
        <f t="shared" si="18"/>
        <v>-</v>
      </c>
      <c r="K1183" s="85" t="str">
        <f>+CONTACTO!$C$6</f>
        <v>-</v>
      </c>
    </row>
    <row r="1184" spans="7:11" x14ac:dyDescent="0.25">
      <c r="G1184" s="80" t="str">
        <f t="shared" si="18"/>
        <v>-</v>
      </c>
      <c r="K1184" s="85" t="str">
        <f>+CONTACTO!$C$6</f>
        <v>-</v>
      </c>
    </row>
    <row r="1185" spans="7:11" x14ac:dyDescent="0.25">
      <c r="G1185" s="80" t="str">
        <f t="shared" si="18"/>
        <v>-</v>
      </c>
      <c r="K1185" s="85" t="str">
        <f>+CONTACTO!$C$6</f>
        <v>-</v>
      </c>
    </row>
    <row r="1186" spans="7:11" x14ac:dyDescent="0.25">
      <c r="G1186" s="80" t="str">
        <f t="shared" si="18"/>
        <v>-</v>
      </c>
      <c r="K1186" s="85" t="str">
        <f>+CONTACTO!$C$6</f>
        <v>-</v>
      </c>
    </row>
    <row r="1187" spans="7:11" x14ac:dyDescent="0.25">
      <c r="G1187" s="80" t="str">
        <f t="shared" si="18"/>
        <v>-</v>
      </c>
      <c r="K1187" s="85" t="str">
        <f>+CONTACTO!$C$6</f>
        <v>-</v>
      </c>
    </row>
    <row r="1188" spans="7:11" x14ac:dyDescent="0.25">
      <c r="G1188" s="80" t="str">
        <f t="shared" si="18"/>
        <v>-</v>
      </c>
      <c r="K1188" s="85" t="str">
        <f>+CONTACTO!$C$6</f>
        <v>-</v>
      </c>
    </row>
    <row r="1189" spans="7:11" x14ac:dyDescent="0.25">
      <c r="G1189" s="80" t="str">
        <f t="shared" si="18"/>
        <v>-</v>
      </c>
      <c r="K1189" s="85" t="str">
        <f>+CONTACTO!$C$6</f>
        <v>-</v>
      </c>
    </row>
    <row r="1190" spans="7:11" x14ac:dyDescent="0.25">
      <c r="G1190" s="80" t="str">
        <f t="shared" si="18"/>
        <v>-</v>
      </c>
      <c r="K1190" s="85" t="str">
        <f>+CONTACTO!$C$6</f>
        <v>-</v>
      </c>
    </row>
    <row r="1191" spans="7:11" x14ac:dyDescent="0.25">
      <c r="G1191" s="80" t="str">
        <f t="shared" si="18"/>
        <v>-</v>
      </c>
      <c r="K1191" s="85" t="str">
        <f>+CONTACTO!$C$6</f>
        <v>-</v>
      </c>
    </row>
    <row r="1192" spans="7:11" x14ac:dyDescent="0.25">
      <c r="G1192" s="80" t="str">
        <f t="shared" si="18"/>
        <v>-</v>
      </c>
      <c r="K1192" s="85" t="str">
        <f>+CONTACTO!$C$6</f>
        <v>-</v>
      </c>
    </row>
    <row r="1193" spans="7:11" x14ac:dyDescent="0.25">
      <c r="G1193" s="80" t="str">
        <f t="shared" si="18"/>
        <v>-</v>
      </c>
      <c r="K1193" s="85" t="str">
        <f>+CONTACTO!$C$6</f>
        <v>-</v>
      </c>
    </row>
    <row r="1194" spans="7:11" x14ac:dyDescent="0.25">
      <c r="G1194" s="80" t="str">
        <f t="shared" si="18"/>
        <v>-</v>
      </c>
      <c r="K1194" s="85" t="str">
        <f>+CONTACTO!$C$6</f>
        <v>-</v>
      </c>
    </row>
    <row r="1195" spans="7:11" x14ac:dyDescent="0.25">
      <c r="G1195" s="80" t="str">
        <f t="shared" si="18"/>
        <v>-</v>
      </c>
      <c r="K1195" s="85" t="str">
        <f>+CONTACTO!$C$6</f>
        <v>-</v>
      </c>
    </row>
    <row r="1196" spans="7:11" x14ac:dyDescent="0.25">
      <c r="G1196" s="80" t="str">
        <f t="shared" si="18"/>
        <v>-</v>
      </c>
      <c r="K1196" s="85" t="str">
        <f>+CONTACTO!$C$6</f>
        <v>-</v>
      </c>
    </row>
    <row r="1197" spans="7:11" x14ac:dyDescent="0.25">
      <c r="G1197" s="80" t="str">
        <f t="shared" si="18"/>
        <v>-</v>
      </c>
      <c r="K1197" s="85" t="str">
        <f>+CONTACTO!$C$6</f>
        <v>-</v>
      </c>
    </row>
    <row r="1198" spans="7:11" x14ac:dyDescent="0.25">
      <c r="G1198" s="80" t="str">
        <f t="shared" si="18"/>
        <v>-</v>
      </c>
      <c r="K1198" s="85" t="str">
        <f>+CONTACTO!$C$6</f>
        <v>-</v>
      </c>
    </row>
    <row r="1199" spans="7:11" x14ac:dyDescent="0.25">
      <c r="G1199" s="80" t="str">
        <f t="shared" si="18"/>
        <v>-</v>
      </c>
      <c r="K1199" s="85" t="str">
        <f>+CONTACTO!$C$6</f>
        <v>-</v>
      </c>
    </row>
    <row r="1200" spans="7:11" x14ac:dyDescent="0.25">
      <c r="G1200" s="80" t="str">
        <f t="shared" si="18"/>
        <v>-</v>
      </c>
      <c r="K1200" s="85" t="str">
        <f>+CONTACTO!$C$6</f>
        <v>-</v>
      </c>
    </row>
    <row r="1201" spans="7:11" x14ac:dyDescent="0.25">
      <c r="G1201" s="80" t="str">
        <f t="shared" si="18"/>
        <v>-</v>
      </c>
      <c r="K1201" s="85" t="str">
        <f>+CONTACTO!$C$6</f>
        <v>-</v>
      </c>
    </row>
    <row r="1202" spans="7:11" x14ac:dyDescent="0.25">
      <c r="G1202" s="80" t="str">
        <f t="shared" si="18"/>
        <v>-</v>
      </c>
      <c r="K1202" s="85" t="str">
        <f>+CONTACTO!$C$6</f>
        <v>-</v>
      </c>
    </row>
    <row r="1203" spans="7:11" x14ac:dyDescent="0.25">
      <c r="G1203" s="80" t="str">
        <f t="shared" si="18"/>
        <v>-</v>
      </c>
      <c r="K1203" s="85" t="str">
        <f>+CONTACTO!$C$6</f>
        <v>-</v>
      </c>
    </row>
    <row r="1204" spans="7:11" x14ac:dyDescent="0.25">
      <c r="G1204" s="80" t="str">
        <f t="shared" si="18"/>
        <v>-</v>
      </c>
      <c r="K1204" s="85" t="str">
        <f>+CONTACTO!$C$6</f>
        <v>-</v>
      </c>
    </row>
    <row r="1205" spans="7:11" x14ac:dyDescent="0.25">
      <c r="G1205" s="80" t="str">
        <f t="shared" si="18"/>
        <v>-</v>
      </c>
      <c r="K1205" s="85" t="str">
        <f>+CONTACTO!$C$6</f>
        <v>-</v>
      </c>
    </row>
    <row r="1206" spans="7:11" x14ac:dyDescent="0.25">
      <c r="G1206" s="80" t="str">
        <f t="shared" si="18"/>
        <v>-</v>
      </c>
      <c r="K1206" s="85" t="str">
        <f>+CONTACTO!$C$6</f>
        <v>-</v>
      </c>
    </row>
    <row r="1207" spans="7:11" x14ac:dyDescent="0.25">
      <c r="G1207" s="80" t="str">
        <f t="shared" si="18"/>
        <v>-</v>
      </c>
      <c r="K1207" s="85" t="str">
        <f>+CONTACTO!$C$6</f>
        <v>-</v>
      </c>
    </row>
    <row r="1208" spans="7:11" x14ac:dyDescent="0.25">
      <c r="G1208" s="80" t="str">
        <f t="shared" si="18"/>
        <v>-</v>
      </c>
      <c r="K1208" s="85" t="str">
        <f>+CONTACTO!$C$6</f>
        <v>-</v>
      </c>
    </row>
    <row r="1209" spans="7:11" x14ac:dyDescent="0.25">
      <c r="G1209" s="80" t="str">
        <f t="shared" si="18"/>
        <v>-</v>
      </c>
      <c r="K1209" s="85" t="str">
        <f>+CONTACTO!$C$6</f>
        <v>-</v>
      </c>
    </row>
    <row r="1210" spans="7:11" x14ac:dyDescent="0.25">
      <c r="G1210" s="80" t="str">
        <f t="shared" si="18"/>
        <v>-</v>
      </c>
      <c r="K1210" s="85" t="str">
        <f>+CONTACTO!$C$6</f>
        <v>-</v>
      </c>
    </row>
    <row r="1211" spans="7:11" x14ac:dyDescent="0.25">
      <c r="G1211" s="80" t="str">
        <f t="shared" si="18"/>
        <v>-</v>
      </c>
      <c r="K1211" s="85" t="str">
        <f>+CONTACTO!$C$6</f>
        <v>-</v>
      </c>
    </row>
    <row r="1212" spans="7:11" x14ac:dyDescent="0.25">
      <c r="G1212" s="80" t="str">
        <f t="shared" si="18"/>
        <v>-</v>
      </c>
      <c r="K1212" s="85" t="str">
        <f>+CONTACTO!$C$6</f>
        <v>-</v>
      </c>
    </row>
    <row r="1213" spans="7:11" x14ac:dyDescent="0.25">
      <c r="G1213" s="80" t="str">
        <f t="shared" si="18"/>
        <v>-</v>
      </c>
      <c r="K1213" s="85" t="str">
        <f>+CONTACTO!$C$6</f>
        <v>-</v>
      </c>
    </row>
    <row r="1214" spans="7:11" x14ac:dyDescent="0.25">
      <c r="G1214" s="80" t="str">
        <f t="shared" si="18"/>
        <v>-</v>
      </c>
      <c r="K1214" s="85" t="str">
        <f>+CONTACTO!$C$6</f>
        <v>-</v>
      </c>
    </row>
    <row r="1215" spans="7:11" x14ac:dyDescent="0.25">
      <c r="G1215" s="80" t="str">
        <f t="shared" si="18"/>
        <v>-</v>
      </c>
      <c r="K1215" s="85" t="str">
        <f>+CONTACTO!$C$6</f>
        <v>-</v>
      </c>
    </row>
    <row r="1216" spans="7:11" x14ac:dyDescent="0.25">
      <c r="G1216" s="80" t="str">
        <f t="shared" si="18"/>
        <v>-</v>
      </c>
      <c r="K1216" s="85" t="str">
        <f>+CONTACTO!$C$6</f>
        <v>-</v>
      </c>
    </row>
    <row r="1217" spans="7:11" x14ac:dyDescent="0.25">
      <c r="G1217" s="80" t="str">
        <f t="shared" si="18"/>
        <v>-</v>
      </c>
      <c r="K1217" s="85" t="str">
        <f>+CONTACTO!$C$6</f>
        <v>-</v>
      </c>
    </row>
    <row r="1218" spans="7:11" x14ac:dyDescent="0.25">
      <c r="G1218" s="80" t="str">
        <f t="shared" si="18"/>
        <v>-</v>
      </c>
      <c r="K1218" s="85" t="str">
        <f>+CONTACTO!$C$6</f>
        <v>-</v>
      </c>
    </row>
    <row r="1219" spans="7:11" x14ac:dyDescent="0.25">
      <c r="G1219" s="80" t="str">
        <f t="shared" si="18"/>
        <v>-</v>
      </c>
      <c r="K1219" s="85" t="str">
        <f>+CONTACTO!$C$6</f>
        <v>-</v>
      </c>
    </row>
    <row r="1220" spans="7:11" x14ac:dyDescent="0.25">
      <c r="G1220" s="80" t="str">
        <f t="shared" si="18"/>
        <v>-</v>
      </c>
      <c r="K1220" s="85" t="str">
        <f>+CONTACTO!$C$6</f>
        <v>-</v>
      </c>
    </row>
    <row r="1221" spans="7:11" x14ac:dyDescent="0.25">
      <c r="G1221" s="80" t="str">
        <f t="shared" si="18"/>
        <v>-</v>
      </c>
      <c r="K1221" s="85" t="str">
        <f>+CONTACTO!$C$6</f>
        <v>-</v>
      </c>
    </row>
    <row r="1222" spans="7:11" x14ac:dyDescent="0.25">
      <c r="G1222" s="80" t="str">
        <f t="shared" si="18"/>
        <v>-</v>
      </c>
      <c r="K1222" s="85" t="str">
        <f>+CONTACTO!$C$6</f>
        <v>-</v>
      </c>
    </row>
    <row r="1223" spans="7:11" x14ac:dyDescent="0.25">
      <c r="G1223" s="80" t="str">
        <f t="shared" ref="G1223:G1286" si="19">IF(F1223="","-",IFERROR(+IF(F1223="si",(((E1223*19)/100)+E1223),E1223),"-"))</f>
        <v>-</v>
      </c>
      <c r="K1223" s="85" t="str">
        <f>+CONTACTO!$C$6</f>
        <v>-</v>
      </c>
    </row>
    <row r="1224" spans="7:11" x14ac:dyDescent="0.25">
      <c r="G1224" s="80" t="str">
        <f t="shared" si="19"/>
        <v>-</v>
      </c>
      <c r="K1224" s="85" t="str">
        <f>+CONTACTO!$C$6</f>
        <v>-</v>
      </c>
    </row>
    <row r="1225" spans="7:11" x14ac:dyDescent="0.25">
      <c r="G1225" s="80" t="str">
        <f t="shared" si="19"/>
        <v>-</v>
      </c>
      <c r="K1225" s="85" t="str">
        <f>+CONTACTO!$C$6</f>
        <v>-</v>
      </c>
    </row>
    <row r="1226" spans="7:11" x14ac:dyDescent="0.25">
      <c r="G1226" s="80" t="str">
        <f t="shared" si="19"/>
        <v>-</v>
      </c>
      <c r="K1226" s="85" t="str">
        <f>+CONTACTO!$C$6</f>
        <v>-</v>
      </c>
    </row>
    <row r="1227" spans="7:11" x14ac:dyDescent="0.25">
      <c r="G1227" s="80" t="str">
        <f t="shared" si="19"/>
        <v>-</v>
      </c>
      <c r="K1227" s="85" t="str">
        <f>+CONTACTO!$C$6</f>
        <v>-</v>
      </c>
    </row>
    <row r="1228" spans="7:11" x14ac:dyDescent="0.25">
      <c r="G1228" s="80" t="str">
        <f t="shared" si="19"/>
        <v>-</v>
      </c>
      <c r="K1228" s="85" t="str">
        <f>+CONTACTO!$C$6</f>
        <v>-</v>
      </c>
    </row>
    <row r="1229" spans="7:11" x14ac:dyDescent="0.25">
      <c r="G1229" s="80" t="str">
        <f t="shared" si="19"/>
        <v>-</v>
      </c>
      <c r="K1229" s="85" t="str">
        <f>+CONTACTO!$C$6</f>
        <v>-</v>
      </c>
    </row>
    <row r="1230" spans="7:11" x14ac:dyDescent="0.25">
      <c r="G1230" s="80" t="str">
        <f t="shared" si="19"/>
        <v>-</v>
      </c>
      <c r="K1230" s="85" t="str">
        <f>+CONTACTO!$C$6</f>
        <v>-</v>
      </c>
    </row>
    <row r="1231" spans="7:11" x14ac:dyDescent="0.25">
      <c r="G1231" s="80" t="str">
        <f t="shared" si="19"/>
        <v>-</v>
      </c>
      <c r="K1231" s="85" t="str">
        <f>+CONTACTO!$C$6</f>
        <v>-</v>
      </c>
    </row>
    <row r="1232" spans="7:11" x14ac:dyDescent="0.25">
      <c r="G1232" s="80" t="str">
        <f t="shared" si="19"/>
        <v>-</v>
      </c>
      <c r="K1232" s="85" t="str">
        <f>+CONTACTO!$C$6</f>
        <v>-</v>
      </c>
    </row>
    <row r="1233" spans="7:11" x14ac:dyDescent="0.25">
      <c r="G1233" s="80" t="str">
        <f t="shared" si="19"/>
        <v>-</v>
      </c>
      <c r="K1233" s="85" t="str">
        <f>+CONTACTO!$C$6</f>
        <v>-</v>
      </c>
    </row>
    <row r="1234" spans="7:11" x14ac:dyDescent="0.25">
      <c r="G1234" s="80" t="str">
        <f t="shared" si="19"/>
        <v>-</v>
      </c>
      <c r="K1234" s="85" t="str">
        <f>+CONTACTO!$C$6</f>
        <v>-</v>
      </c>
    </row>
    <row r="1235" spans="7:11" x14ac:dyDescent="0.25">
      <c r="G1235" s="80" t="str">
        <f t="shared" si="19"/>
        <v>-</v>
      </c>
      <c r="K1235" s="85" t="str">
        <f>+CONTACTO!$C$6</f>
        <v>-</v>
      </c>
    </row>
    <row r="1236" spans="7:11" x14ac:dyDescent="0.25">
      <c r="G1236" s="80" t="str">
        <f t="shared" si="19"/>
        <v>-</v>
      </c>
      <c r="K1236" s="85" t="str">
        <f>+CONTACTO!$C$6</f>
        <v>-</v>
      </c>
    </row>
    <row r="1237" spans="7:11" x14ac:dyDescent="0.25">
      <c r="G1237" s="80" t="str">
        <f t="shared" si="19"/>
        <v>-</v>
      </c>
      <c r="K1237" s="85" t="str">
        <f>+CONTACTO!$C$6</f>
        <v>-</v>
      </c>
    </row>
    <row r="1238" spans="7:11" x14ac:dyDescent="0.25">
      <c r="G1238" s="80" t="str">
        <f t="shared" si="19"/>
        <v>-</v>
      </c>
      <c r="K1238" s="85" t="str">
        <f>+CONTACTO!$C$6</f>
        <v>-</v>
      </c>
    </row>
    <row r="1239" spans="7:11" x14ac:dyDescent="0.25">
      <c r="G1239" s="80" t="str">
        <f t="shared" si="19"/>
        <v>-</v>
      </c>
      <c r="K1239" s="85" t="str">
        <f>+CONTACTO!$C$6</f>
        <v>-</v>
      </c>
    </row>
    <row r="1240" spans="7:11" x14ac:dyDescent="0.25">
      <c r="G1240" s="80" t="str">
        <f t="shared" si="19"/>
        <v>-</v>
      </c>
      <c r="K1240" s="85" t="str">
        <f>+CONTACTO!$C$6</f>
        <v>-</v>
      </c>
    </row>
    <row r="1241" spans="7:11" x14ac:dyDescent="0.25">
      <c r="G1241" s="80" t="str">
        <f t="shared" si="19"/>
        <v>-</v>
      </c>
      <c r="K1241" s="85" t="str">
        <f>+CONTACTO!$C$6</f>
        <v>-</v>
      </c>
    </row>
    <row r="1242" spans="7:11" x14ac:dyDescent="0.25">
      <c r="G1242" s="80" t="str">
        <f t="shared" si="19"/>
        <v>-</v>
      </c>
      <c r="K1242" s="85" t="str">
        <f>+CONTACTO!$C$6</f>
        <v>-</v>
      </c>
    </row>
    <row r="1243" spans="7:11" x14ac:dyDescent="0.25">
      <c r="G1243" s="80" t="str">
        <f t="shared" si="19"/>
        <v>-</v>
      </c>
      <c r="K1243" s="85" t="str">
        <f>+CONTACTO!$C$6</f>
        <v>-</v>
      </c>
    </row>
    <row r="1244" spans="7:11" x14ac:dyDescent="0.25">
      <c r="G1244" s="80" t="str">
        <f t="shared" si="19"/>
        <v>-</v>
      </c>
      <c r="K1244" s="85" t="str">
        <f>+CONTACTO!$C$6</f>
        <v>-</v>
      </c>
    </row>
    <row r="1245" spans="7:11" x14ac:dyDescent="0.25">
      <c r="G1245" s="80" t="str">
        <f t="shared" si="19"/>
        <v>-</v>
      </c>
      <c r="K1245" s="85" t="str">
        <f>+CONTACTO!$C$6</f>
        <v>-</v>
      </c>
    </row>
    <row r="1246" spans="7:11" x14ac:dyDescent="0.25">
      <c r="G1246" s="80" t="str">
        <f t="shared" si="19"/>
        <v>-</v>
      </c>
      <c r="K1246" s="85" t="str">
        <f>+CONTACTO!$C$6</f>
        <v>-</v>
      </c>
    </row>
    <row r="1247" spans="7:11" x14ac:dyDescent="0.25">
      <c r="G1247" s="80" t="str">
        <f t="shared" si="19"/>
        <v>-</v>
      </c>
      <c r="K1247" s="85" t="str">
        <f>+CONTACTO!$C$6</f>
        <v>-</v>
      </c>
    </row>
    <row r="1248" spans="7:11" x14ac:dyDescent="0.25">
      <c r="G1248" s="80" t="str">
        <f t="shared" si="19"/>
        <v>-</v>
      </c>
      <c r="K1248" s="85" t="str">
        <f>+CONTACTO!$C$6</f>
        <v>-</v>
      </c>
    </row>
    <row r="1249" spans="7:11" x14ac:dyDescent="0.25">
      <c r="G1249" s="80" t="str">
        <f t="shared" si="19"/>
        <v>-</v>
      </c>
      <c r="K1249" s="85" t="str">
        <f>+CONTACTO!$C$6</f>
        <v>-</v>
      </c>
    </row>
    <row r="1250" spans="7:11" x14ac:dyDescent="0.25">
      <c r="G1250" s="80" t="str">
        <f t="shared" si="19"/>
        <v>-</v>
      </c>
      <c r="K1250" s="85" t="str">
        <f>+CONTACTO!$C$6</f>
        <v>-</v>
      </c>
    </row>
    <row r="1251" spans="7:11" x14ac:dyDescent="0.25">
      <c r="G1251" s="80" t="str">
        <f t="shared" si="19"/>
        <v>-</v>
      </c>
      <c r="K1251" s="85" t="str">
        <f>+CONTACTO!$C$6</f>
        <v>-</v>
      </c>
    </row>
    <row r="1252" spans="7:11" x14ac:dyDescent="0.25">
      <c r="G1252" s="80" t="str">
        <f t="shared" si="19"/>
        <v>-</v>
      </c>
      <c r="K1252" s="85" t="str">
        <f>+CONTACTO!$C$6</f>
        <v>-</v>
      </c>
    </row>
    <row r="1253" spans="7:11" x14ac:dyDescent="0.25">
      <c r="G1253" s="80" t="str">
        <f t="shared" si="19"/>
        <v>-</v>
      </c>
      <c r="K1253" s="85" t="str">
        <f>+CONTACTO!$C$6</f>
        <v>-</v>
      </c>
    </row>
    <row r="1254" spans="7:11" x14ac:dyDescent="0.25">
      <c r="G1254" s="80" t="str">
        <f t="shared" si="19"/>
        <v>-</v>
      </c>
      <c r="K1254" s="85" t="str">
        <f>+CONTACTO!$C$6</f>
        <v>-</v>
      </c>
    </row>
    <row r="1255" spans="7:11" x14ac:dyDescent="0.25">
      <c r="G1255" s="80" t="str">
        <f t="shared" si="19"/>
        <v>-</v>
      </c>
      <c r="K1255" s="85" t="str">
        <f>+CONTACTO!$C$6</f>
        <v>-</v>
      </c>
    </row>
    <row r="1256" spans="7:11" x14ac:dyDescent="0.25">
      <c r="G1256" s="80" t="str">
        <f t="shared" si="19"/>
        <v>-</v>
      </c>
      <c r="K1256" s="85" t="str">
        <f>+CONTACTO!$C$6</f>
        <v>-</v>
      </c>
    </row>
    <row r="1257" spans="7:11" x14ac:dyDescent="0.25">
      <c r="G1257" s="80" t="str">
        <f t="shared" si="19"/>
        <v>-</v>
      </c>
      <c r="K1257" s="85" t="str">
        <f>+CONTACTO!$C$6</f>
        <v>-</v>
      </c>
    </row>
    <row r="1258" spans="7:11" x14ac:dyDescent="0.25">
      <c r="G1258" s="80" t="str">
        <f t="shared" si="19"/>
        <v>-</v>
      </c>
      <c r="K1258" s="85" t="str">
        <f>+CONTACTO!$C$6</f>
        <v>-</v>
      </c>
    </row>
    <row r="1259" spans="7:11" x14ac:dyDescent="0.25">
      <c r="G1259" s="80" t="str">
        <f t="shared" si="19"/>
        <v>-</v>
      </c>
      <c r="K1259" s="85" t="str">
        <f>+CONTACTO!$C$6</f>
        <v>-</v>
      </c>
    </row>
    <row r="1260" spans="7:11" x14ac:dyDescent="0.25">
      <c r="G1260" s="80" t="str">
        <f t="shared" si="19"/>
        <v>-</v>
      </c>
      <c r="K1260" s="85" t="str">
        <f>+CONTACTO!$C$6</f>
        <v>-</v>
      </c>
    </row>
    <row r="1261" spans="7:11" x14ac:dyDescent="0.25">
      <c r="G1261" s="80" t="str">
        <f t="shared" si="19"/>
        <v>-</v>
      </c>
      <c r="K1261" s="85" t="str">
        <f>+CONTACTO!$C$6</f>
        <v>-</v>
      </c>
    </row>
    <row r="1262" spans="7:11" x14ac:dyDescent="0.25">
      <c r="G1262" s="80" t="str">
        <f t="shared" si="19"/>
        <v>-</v>
      </c>
      <c r="K1262" s="85" t="str">
        <f>+CONTACTO!$C$6</f>
        <v>-</v>
      </c>
    </row>
    <row r="1263" spans="7:11" x14ac:dyDescent="0.25">
      <c r="G1263" s="80" t="str">
        <f t="shared" si="19"/>
        <v>-</v>
      </c>
      <c r="K1263" s="85" t="str">
        <f>+CONTACTO!$C$6</f>
        <v>-</v>
      </c>
    </row>
    <row r="1264" spans="7:11" x14ac:dyDescent="0.25">
      <c r="G1264" s="80" t="str">
        <f t="shared" si="19"/>
        <v>-</v>
      </c>
      <c r="K1264" s="85" t="str">
        <f>+CONTACTO!$C$6</f>
        <v>-</v>
      </c>
    </row>
    <row r="1265" spans="7:11" x14ac:dyDescent="0.25">
      <c r="G1265" s="80" t="str">
        <f t="shared" si="19"/>
        <v>-</v>
      </c>
      <c r="K1265" s="85" t="str">
        <f>+CONTACTO!$C$6</f>
        <v>-</v>
      </c>
    </row>
    <row r="1266" spans="7:11" x14ac:dyDescent="0.25">
      <c r="G1266" s="80" t="str">
        <f t="shared" si="19"/>
        <v>-</v>
      </c>
      <c r="K1266" s="85" t="str">
        <f>+CONTACTO!$C$6</f>
        <v>-</v>
      </c>
    </row>
    <row r="1267" spans="7:11" x14ac:dyDescent="0.25">
      <c r="G1267" s="80" t="str">
        <f t="shared" si="19"/>
        <v>-</v>
      </c>
      <c r="K1267" s="85" t="str">
        <f>+CONTACTO!$C$6</f>
        <v>-</v>
      </c>
    </row>
    <row r="1268" spans="7:11" x14ac:dyDescent="0.25">
      <c r="G1268" s="80" t="str">
        <f t="shared" si="19"/>
        <v>-</v>
      </c>
      <c r="K1268" s="85" t="str">
        <f>+CONTACTO!$C$6</f>
        <v>-</v>
      </c>
    </row>
    <row r="1269" spans="7:11" x14ac:dyDescent="0.25">
      <c r="G1269" s="80" t="str">
        <f t="shared" si="19"/>
        <v>-</v>
      </c>
      <c r="K1269" s="85" t="str">
        <f>+CONTACTO!$C$6</f>
        <v>-</v>
      </c>
    </row>
    <row r="1270" spans="7:11" x14ac:dyDescent="0.25">
      <c r="G1270" s="80" t="str">
        <f t="shared" si="19"/>
        <v>-</v>
      </c>
      <c r="K1270" s="85" t="str">
        <f>+CONTACTO!$C$6</f>
        <v>-</v>
      </c>
    </row>
    <row r="1271" spans="7:11" x14ac:dyDescent="0.25">
      <c r="G1271" s="80" t="str">
        <f t="shared" si="19"/>
        <v>-</v>
      </c>
      <c r="K1271" s="85" t="str">
        <f>+CONTACTO!$C$6</f>
        <v>-</v>
      </c>
    </row>
    <row r="1272" spans="7:11" x14ac:dyDescent="0.25">
      <c r="G1272" s="80" t="str">
        <f t="shared" si="19"/>
        <v>-</v>
      </c>
      <c r="K1272" s="85" t="str">
        <f>+CONTACTO!$C$6</f>
        <v>-</v>
      </c>
    </row>
    <row r="1273" spans="7:11" x14ac:dyDescent="0.25">
      <c r="G1273" s="80" t="str">
        <f t="shared" si="19"/>
        <v>-</v>
      </c>
      <c r="K1273" s="85" t="str">
        <f>+CONTACTO!$C$6</f>
        <v>-</v>
      </c>
    </row>
    <row r="1274" spans="7:11" x14ac:dyDescent="0.25">
      <c r="G1274" s="80" t="str">
        <f t="shared" si="19"/>
        <v>-</v>
      </c>
      <c r="K1274" s="85" t="str">
        <f>+CONTACTO!$C$6</f>
        <v>-</v>
      </c>
    </row>
    <row r="1275" spans="7:11" x14ac:dyDescent="0.25">
      <c r="G1275" s="80" t="str">
        <f t="shared" si="19"/>
        <v>-</v>
      </c>
      <c r="K1275" s="85" t="str">
        <f>+CONTACTO!$C$6</f>
        <v>-</v>
      </c>
    </row>
    <row r="1276" spans="7:11" x14ac:dyDescent="0.25">
      <c r="G1276" s="80" t="str">
        <f t="shared" si="19"/>
        <v>-</v>
      </c>
      <c r="K1276" s="85" t="str">
        <f>+CONTACTO!$C$6</f>
        <v>-</v>
      </c>
    </row>
    <row r="1277" spans="7:11" x14ac:dyDescent="0.25">
      <c r="G1277" s="80" t="str">
        <f t="shared" si="19"/>
        <v>-</v>
      </c>
      <c r="K1277" s="85" t="str">
        <f>+CONTACTO!$C$6</f>
        <v>-</v>
      </c>
    </row>
    <row r="1278" spans="7:11" x14ac:dyDescent="0.25">
      <c r="G1278" s="80" t="str">
        <f t="shared" si="19"/>
        <v>-</v>
      </c>
      <c r="K1278" s="85" t="str">
        <f>+CONTACTO!$C$6</f>
        <v>-</v>
      </c>
    </row>
    <row r="1279" spans="7:11" x14ac:dyDescent="0.25">
      <c r="G1279" s="80" t="str">
        <f t="shared" si="19"/>
        <v>-</v>
      </c>
      <c r="K1279" s="85" t="str">
        <f>+CONTACTO!$C$6</f>
        <v>-</v>
      </c>
    </row>
    <row r="1280" spans="7:11" x14ac:dyDescent="0.25">
      <c r="G1280" s="80" t="str">
        <f t="shared" si="19"/>
        <v>-</v>
      </c>
      <c r="K1280" s="85" t="str">
        <f>+CONTACTO!$C$6</f>
        <v>-</v>
      </c>
    </row>
    <row r="1281" spans="7:11" x14ac:dyDescent="0.25">
      <c r="G1281" s="80" t="str">
        <f t="shared" si="19"/>
        <v>-</v>
      </c>
      <c r="K1281" s="85" t="str">
        <f>+CONTACTO!$C$6</f>
        <v>-</v>
      </c>
    </row>
    <row r="1282" spans="7:11" x14ac:dyDescent="0.25">
      <c r="G1282" s="80" t="str">
        <f t="shared" si="19"/>
        <v>-</v>
      </c>
      <c r="K1282" s="85" t="str">
        <f>+CONTACTO!$C$6</f>
        <v>-</v>
      </c>
    </row>
    <row r="1283" spans="7:11" x14ac:dyDescent="0.25">
      <c r="G1283" s="80" t="str">
        <f t="shared" si="19"/>
        <v>-</v>
      </c>
      <c r="K1283" s="85" t="str">
        <f>+CONTACTO!$C$6</f>
        <v>-</v>
      </c>
    </row>
    <row r="1284" spans="7:11" x14ac:dyDescent="0.25">
      <c r="G1284" s="80" t="str">
        <f t="shared" si="19"/>
        <v>-</v>
      </c>
      <c r="K1284" s="85" t="str">
        <f>+CONTACTO!$C$6</f>
        <v>-</v>
      </c>
    </row>
    <row r="1285" spans="7:11" x14ac:dyDescent="0.25">
      <c r="G1285" s="80" t="str">
        <f t="shared" si="19"/>
        <v>-</v>
      </c>
      <c r="K1285" s="85" t="str">
        <f>+CONTACTO!$C$6</f>
        <v>-</v>
      </c>
    </row>
    <row r="1286" spans="7:11" x14ac:dyDescent="0.25">
      <c r="G1286" s="80" t="str">
        <f t="shared" si="19"/>
        <v>-</v>
      </c>
      <c r="K1286" s="85" t="str">
        <f>+CONTACTO!$C$6</f>
        <v>-</v>
      </c>
    </row>
    <row r="1287" spans="7:11" x14ac:dyDescent="0.25">
      <c r="G1287" s="80" t="str">
        <f t="shared" ref="G1287:G1350" si="20">IF(F1287="","-",IFERROR(+IF(F1287="si",(((E1287*19)/100)+E1287),E1287),"-"))</f>
        <v>-</v>
      </c>
      <c r="K1287" s="85" t="str">
        <f>+CONTACTO!$C$6</f>
        <v>-</v>
      </c>
    </row>
    <row r="1288" spans="7:11" x14ac:dyDescent="0.25">
      <c r="G1288" s="80" t="str">
        <f t="shared" si="20"/>
        <v>-</v>
      </c>
      <c r="K1288" s="85" t="str">
        <f>+CONTACTO!$C$6</f>
        <v>-</v>
      </c>
    </row>
    <row r="1289" spans="7:11" x14ac:dyDescent="0.25">
      <c r="G1289" s="80" t="str">
        <f t="shared" si="20"/>
        <v>-</v>
      </c>
      <c r="K1289" s="85" t="str">
        <f>+CONTACTO!$C$6</f>
        <v>-</v>
      </c>
    </row>
    <row r="1290" spans="7:11" x14ac:dyDescent="0.25">
      <c r="G1290" s="80" t="str">
        <f t="shared" si="20"/>
        <v>-</v>
      </c>
      <c r="K1290" s="85" t="str">
        <f>+CONTACTO!$C$6</f>
        <v>-</v>
      </c>
    </row>
    <row r="1291" spans="7:11" x14ac:dyDescent="0.25">
      <c r="G1291" s="80" t="str">
        <f t="shared" si="20"/>
        <v>-</v>
      </c>
      <c r="K1291" s="85" t="str">
        <f>+CONTACTO!$C$6</f>
        <v>-</v>
      </c>
    </row>
    <row r="1292" spans="7:11" x14ac:dyDescent="0.25">
      <c r="G1292" s="80" t="str">
        <f t="shared" si="20"/>
        <v>-</v>
      </c>
      <c r="K1292" s="85" t="str">
        <f>+CONTACTO!$C$6</f>
        <v>-</v>
      </c>
    </row>
    <row r="1293" spans="7:11" x14ac:dyDescent="0.25">
      <c r="G1293" s="80" t="str">
        <f t="shared" si="20"/>
        <v>-</v>
      </c>
      <c r="K1293" s="85" t="str">
        <f>+CONTACTO!$C$6</f>
        <v>-</v>
      </c>
    </row>
    <row r="1294" spans="7:11" x14ac:dyDescent="0.25">
      <c r="G1294" s="80" t="str">
        <f t="shared" si="20"/>
        <v>-</v>
      </c>
      <c r="K1294" s="85" t="str">
        <f>+CONTACTO!$C$6</f>
        <v>-</v>
      </c>
    </row>
    <row r="1295" spans="7:11" x14ac:dyDescent="0.25">
      <c r="G1295" s="80" t="str">
        <f t="shared" si="20"/>
        <v>-</v>
      </c>
      <c r="K1295" s="85" t="str">
        <f>+CONTACTO!$C$6</f>
        <v>-</v>
      </c>
    </row>
    <row r="1296" spans="7:11" x14ac:dyDescent="0.25">
      <c r="G1296" s="80" t="str">
        <f t="shared" si="20"/>
        <v>-</v>
      </c>
      <c r="K1296" s="85" t="str">
        <f>+CONTACTO!$C$6</f>
        <v>-</v>
      </c>
    </row>
    <row r="1297" spans="7:11" x14ac:dyDescent="0.25">
      <c r="G1297" s="80" t="str">
        <f t="shared" si="20"/>
        <v>-</v>
      </c>
      <c r="K1297" s="85" t="str">
        <f>+CONTACTO!$C$6</f>
        <v>-</v>
      </c>
    </row>
    <row r="1298" spans="7:11" x14ac:dyDescent="0.25">
      <c r="G1298" s="80" t="str">
        <f t="shared" si="20"/>
        <v>-</v>
      </c>
      <c r="K1298" s="85" t="str">
        <f>+CONTACTO!$C$6</f>
        <v>-</v>
      </c>
    </row>
    <row r="1299" spans="7:11" x14ac:dyDescent="0.25">
      <c r="G1299" s="80" t="str">
        <f t="shared" si="20"/>
        <v>-</v>
      </c>
      <c r="K1299" s="85" t="str">
        <f>+CONTACTO!$C$6</f>
        <v>-</v>
      </c>
    </row>
    <row r="1300" spans="7:11" x14ac:dyDescent="0.25">
      <c r="G1300" s="80" t="str">
        <f t="shared" si="20"/>
        <v>-</v>
      </c>
      <c r="K1300" s="85" t="str">
        <f>+CONTACTO!$C$6</f>
        <v>-</v>
      </c>
    </row>
    <row r="1301" spans="7:11" x14ac:dyDescent="0.25">
      <c r="G1301" s="80" t="str">
        <f t="shared" si="20"/>
        <v>-</v>
      </c>
      <c r="K1301" s="85" t="str">
        <f>+CONTACTO!$C$6</f>
        <v>-</v>
      </c>
    </row>
    <row r="1302" spans="7:11" x14ac:dyDescent="0.25">
      <c r="G1302" s="80" t="str">
        <f t="shared" si="20"/>
        <v>-</v>
      </c>
      <c r="K1302" s="85" t="str">
        <f>+CONTACTO!$C$6</f>
        <v>-</v>
      </c>
    </row>
    <row r="1303" spans="7:11" x14ac:dyDescent="0.25">
      <c r="G1303" s="80" t="str">
        <f t="shared" si="20"/>
        <v>-</v>
      </c>
      <c r="K1303" s="85" t="str">
        <f>+CONTACTO!$C$6</f>
        <v>-</v>
      </c>
    </row>
    <row r="1304" spans="7:11" x14ac:dyDescent="0.25">
      <c r="G1304" s="80" t="str">
        <f t="shared" si="20"/>
        <v>-</v>
      </c>
      <c r="K1304" s="85" t="str">
        <f>+CONTACTO!$C$6</f>
        <v>-</v>
      </c>
    </row>
    <row r="1305" spans="7:11" x14ac:dyDescent="0.25">
      <c r="G1305" s="80" t="str">
        <f t="shared" si="20"/>
        <v>-</v>
      </c>
      <c r="K1305" s="85" t="str">
        <f>+CONTACTO!$C$6</f>
        <v>-</v>
      </c>
    </row>
    <row r="1306" spans="7:11" x14ac:dyDescent="0.25">
      <c r="G1306" s="80" t="str">
        <f t="shared" si="20"/>
        <v>-</v>
      </c>
      <c r="K1306" s="85" t="str">
        <f>+CONTACTO!$C$6</f>
        <v>-</v>
      </c>
    </row>
    <row r="1307" spans="7:11" x14ac:dyDescent="0.25">
      <c r="G1307" s="80" t="str">
        <f t="shared" si="20"/>
        <v>-</v>
      </c>
      <c r="K1307" s="85" t="str">
        <f>+CONTACTO!$C$6</f>
        <v>-</v>
      </c>
    </row>
    <row r="1308" spans="7:11" x14ac:dyDescent="0.25">
      <c r="G1308" s="80" t="str">
        <f t="shared" si="20"/>
        <v>-</v>
      </c>
      <c r="K1308" s="85" t="str">
        <f>+CONTACTO!$C$6</f>
        <v>-</v>
      </c>
    </row>
    <row r="1309" spans="7:11" x14ac:dyDescent="0.25">
      <c r="G1309" s="80" t="str">
        <f t="shared" si="20"/>
        <v>-</v>
      </c>
      <c r="K1309" s="85" t="str">
        <f>+CONTACTO!$C$6</f>
        <v>-</v>
      </c>
    </row>
    <row r="1310" spans="7:11" x14ac:dyDescent="0.25">
      <c r="G1310" s="80" t="str">
        <f t="shared" si="20"/>
        <v>-</v>
      </c>
      <c r="K1310" s="85" t="str">
        <f>+CONTACTO!$C$6</f>
        <v>-</v>
      </c>
    </row>
    <row r="1311" spans="7:11" x14ac:dyDescent="0.25">
      <c r="G1311" s="80" t="str">
        <f t="shared" si="20"/>
        <v>-</v>
      </c>
      <c r="K1311" s="85" t="str">
        <f>+CONTACTO!$C$6</f>
        <v>-</v>
      </c>
    </row>
    <row r="1312" spans="7:11" x14ac:dyDescent="0.25">
      <c r="G1312" s="80" t="str">
        <f t="shared" si="20"/>
        <v>-</v>
      </c>
      <c r="K1312" s="85" t="str">
        <f>+CONTACTO!$C$6</f>
        <v>-</v>
      </c>
    </row>
    <row r="1313" spans="7:11" x14ac:dyDescent="0.25">
      <c r="G1313" s="80" t="str">
        <f t="shared" si="20"/>
        <v>-</v>
      </c>
      <c r="K1313" s="85" t="str">
        <f>+CONTACTO!$C$6</f>
        <v>-</v>
      </c>
    </row>
    <row r="1314" spans="7:11" x14ac:dyDescent="0.25">
      <c r="G1314" s="80" t="str">
        <f t="shared" si="20"/>
        <v>-</v>
      </c>
      <c r="K1314" s="85" t="str">
        <f>+CONTACTO!$C$6</f>
        <v>-</v>
      </c>
    </row>
    <row r="1315" spans="7:11" x14ac:dyDescent="0.25">
      <c r="G1315" s="80" t="str">
        <f t="shared" si="20"/>
        <v>-</v>
      </c>
      <c r="K1315" s="85" t="str">
        <f>+CONTACTO!$C$6</f>
        <v>-</v>
      </c>
    </row>
    <row r="1316" spans="7:11" x14ac:dyDescent="0.25">
      <c r="G1316" s="80" t="str">
        <f t="shared" si="20"/>
        <v>-</v>
      </c>
      <c r="K1316" s="85" t="str">
        <f>+CONTACTO!$C$6</f>
        <v>-</v>
      </c>
    </row>
    <row r="1317" spans="7:11" x14ac:dyDescent="0.25">
      <c r="G1317" s="80" t="str">
        <f t="shared" si="20"/>
        <v>-</v>
      </c>
      <c r="K1317" s="85" t="str">
        <f>+CONTACTO!$C$6</f>
        <v>-</v>
      </c>
    </row>
    <row r="1318" spans="7:11" x14ac:dyDescent="0.25">
      <c r="G1318" s="80" t="str">
        <f t="shared" si="20"/>
        <v>-</v>
      </c>
      <c r="K1318" s="85" t="str">
        <f>+CONTACTO!$C$6</f>
        <v>-</v>
      </c>
    </row>
    <row r="1319" spans="7:11" x14ac:dyDescent="0.25">
      <c r="G1319" s="80" t="str">
        <f t="shared" si="20"/>
        <v>-</v>
      </c>
      <c r="K1319" s="85" t="str">
        <f>+CONTACTO!$C$6</f>
        <v>-</v>
      </c>
    </row>
    <row r="1320" spans="7:11" x14ac:dyDescent="0.25">
      <c r="G1320" s="80" t="str">
        <f t="shared" si="20"/>
        <v>-</v>
      </c>
      <c r="K1320" s="85" t="str">
        <f>+CONTACTO!$C$6</f>
        <v>-</v>
      </c>
    </row>
    <row r="1321" spans="7:11" x14ac:dyDescent="0.25">
      <c r="G1321" s="80" t="str">
        <f t="shared" si="20"/>
        <v>-</v>
      </c>
      <c r="K1321" s="85" t="str">
        <f>+CONTACTO!$C$6</f>
        <v>-</v>
      </c>
    </row>
    <row r="1322" spans="7:11" x14ac:dyDescent="0.25">
      <c r="G1322" s="80" t="str">
        <f t="shared" si="20"/>
        <v>-</v>
      </c>
      <c r="K1322" s="85" t="str">
        <f>+CONTACTO!$C$6</f>
        <v>-</v>
      </c>
    </row>
    <row r="1323" spans="7:11" x14ac:dyDescent="0.25">
      <c r="G1323" s="80" t="str">
        <f t="shared" si="20"/>
        <v>-</v>
      </c>
      <c r="K1323" s="85" t="str">
        <f>+CONTACTO!$C$6</f>
        <v>-</v>
      </c>
    </row>
    <row r="1324" spans="7:11" x14ac:dyDescent="0.25">
      <c r="G1324" s="80" t="str">
        <f t="shared" si="20"/>
        <v>-</v>
      </c>
      <c r="K1324" s="85" t="str">
        <f>+CONTACTO!$C$6</f>
        <v>-</v>
      </c>
    </row>
    <row r="1325" spans="7:11" x14ac:dyDescent="0.25">
      <c r="G1325" s="80" t="str">
        <f t="shared" si="20"/>
        <v>-</v>
      </c>
      <c r="K1325" s="85" t="str">
        <f>+CONTACTO!$C$6</f>
        <v>-</v>
      </c>
    </row>
    <row r="1326" spans="7:11" x14ac:dyDescent="0.25">
      <c r="G1326" s="80" t="str">
        <f t="shared" si="20"/>
        <v>-</v>
      </c>
      <c r="K1326" s="85" t="str">
        <f>+CONTACTO!$C$6</f>
        <v>-</v>
      </c>
    </row>
    <row r="1327" spans="7:11" x14ac:dyDescent="0.25">
      <c r="G1327" s="80" t="str">
        <f t="shared" si="20"/>
        <v>-</v>
      </c>
      <c r="K1327" s="85" t="str">
        <f>+CONTACTO!$C$6</f>
        <v>-</v>
      </c>
    </row>
    <row r="1328" spans="7:11" x14ac:dyDescent="0.25">
      <c r="G1328" s="80" t="str">
        <f t="shared" si="20"/>
        <v>-</v>
      </c>
      <c r="K1328" s="85" t="str">
        <f>+CONTACTO!$C$6</f>
        <v>-</v>
      </c>
    </row>
    <row r="1329" spans="7:11" x14ac:dyDescent="0.25">
      <c r="G1329" s="80" t="str">
        <f t="shared" si="20"/>
        <v>-</v>
      </c>
      <c r="K1329" s="85" t="str">
        <f>+CONTACTO!$C$6</f>
        <v>-</v>
      </c>
    </row>
    <row r="1330" spans="7:11" x14ac:dyDescent="0.25">
      <c r="G1330" s="80" t="str">
        <f t="shared" si="20"/>
        <v>-</v>
      </c>
      <c r="K1330" s="85" t="str">
        <f>+CONTACTO!$C$6</f>
        <v>-</v>
      </c>
    </row>
    <row r="1331" spans="7:11" x14ac:dyDescent="0.25">
      <c r="G1331" s="80" t="str">
        <f t="shared" si="20"/>
        <v>-</v>
      </c>
      <c r="K1331" s="85" t="str">
        <f>+CONTACTO!$C$6</f>
        <v>-</v>
      </c>
    </row>
    <row r="1332" spans="7:11" x14ac:dyDescent="0.25">
      <c r="G1332" s="80" t="str">
        <f t="shared" si="20"/>
        <v>-</v>
      </c>
      <c r="K1332" s="85" t="str">
        <f>+CONTACTO!$C$6</f>
        <v>-</v>
      </c>
    </row>
    <row r="1333" spans="7:11" x14ac:dyDescent="0.25">
      <c r="G1333" s="80" t="str">
        <f t="shared" si="20"/>
        <v>-</v>
      </c>
      <c r="K1333" s="85" t="str">
        <f>+CONTACTO!$C$6</f>
        <v>-</v>
      </c>
    </row>
    <row r="1334" spans="7:11" x14ac:dyDescent="0.25">
      <c r="G1334" s="80" t="str">
        <f t="shared" si="20"/>
        <v>-</v>
      </c>
      <c r="K1334" s="85" t="str">
        <f>+CONTACTO!$C$6</f>
        <v>-</v>
      </c>
    </row>
    <row r="1335" spans="7:11" x14ac:dyDescent="0.25">
      <c r="G1335" s="80" t="str">
        <f t="shared" si="20"/>
        <v>-</v>
      </c>
      <c r="K1335" s="85" t="str">
        <f>+CONTACTO!$C$6</f>
        <v>-</v>
      </c>
    </row>
    <row r="1336" spans="7:11" x14ac:dyDescent="0.25">
      <c r="G1336" s="80" t="str">
        <f t="shared" si="20"/>
        <v>-</v>
      </c>
      <c r="K1336" s="85" t="str">
        <f>+CONTACTO!$C$6</f>
        <v>-</v>
      </c>
    </row>
    <row r="1337" spans="7:11" x14ac:dyDescent="0.25">
      <c r="G1337" s="80" t="str">
        <f t="shared" si="20"/>
        <v>-</v>
      </c>
      <c r="K1337" s="85" t="str">
        <f>+CONTACTO!$C$6</f>
        <v>-</v>
      </c>
    </row>
    <row r="1338" spans="7:11" x14ac:dyDescent="0.25">
      <c r="G1338" s="80" t="str">
        <f t="shared" si="20"/>
        <v>-</v>
      </c>
      <c r="K1338" s="85" t="str">
        <f>+CONTACTO!$C$6</f>
        <v>-</v>
      </c>
    </row>
    <row r="1339" spans="7:11" x14ac:dyDescent="0.25">
      <c r="G1339" s="80" t="str">
        <f t="shared" si="20"/>
        <v>-</v>
      </c>
      <c r="K1339" s="85" t="str">
        <f>+CONTACTO!$C$6</f>
        <v>-</v>
      </c>
    </row>
    <row r="1340" spans="7:11" x14ac:dyDescent="0.25">
      <c r="G1340" s="80" t="str">
        <f t="shared" si="20"/>
        <v>-</v>
      </c>
      <c r="K1340" s="85" t="str">
        <f>+CONTACTO!$C$6</f>
        <v>-</v>
      </c>
    </row>
    <row r="1341" spans="7:11" x14ac:dyDescent="0.25">
      <c r="G1341" s="80" t="str">
        <f t="shared" si="20"/>
        <v>-</v>
      </c>
      <c r="K1341" s="85" t="str">
        <f>+CONTACTO!$C$6</f>
        <v>-</v>
      </c>
    </row>
    <row r="1342" spans="7:11" x14ac:dyDescent="0.25">
      <c r="G1342" s="80" t="str">
        <f t="shared" si="20"/>
        <v>-</v>
      </c>
      <c r="K1342" s="85" t="str">
        <f>+CONTACTO!$C$6</f>
        <v>-</v>
      </c>
    </row>
    <row r="1343" spans="7:11" x14ac:dyDescent="0.25">
      <c r="G1343" s="80" t="str">
        <f t="shared" si="20"/>
        <v>-</v>
      </c>
      <c r="K1343" s="85" t="str">
        <f>+CONTACTO!$C$6</f>
        <v>-</v>
      </c>
    </row>
    <row r="1344" spans="7:11" x14ac:dyDescent="0.25">
      <c r="G1344" s="80" t="str">
        <f t="shared" si="20"/>
        <v>-</v>
      </c>
      <c r="K1344" s="85" t="str">
        <f>+CONTACTO!$C$6</f>
        <v>-</v>
      </c>
    </row>
    <row r="1345" spans="7:11" x14ac:dyDescent="0.25">
      <c r="G1345" s="80" t="str">
        <f t="shared" si="20"/>
        <v>-</v>
      </c>
      <c r="K1345" s="85" t="str">
        <f>+CONTACTO!$C$6</f>
        <v>-</v>
      </c>
    </row>
    <row r="1346" spans="7:11" x14ac:dyDescent="0.25">
      <c r="G1346" s="80" t="str">
        <f t="shared" si="20"/>
        <v>-</v>
      </c>
      <c r="K1346" s="85" t="str">
        <f>+CONTACTO!$C$6</f>
        <v>-</v>
      </c>
    </row>
    <row r="1347" spans="7:11" x14ac:dyDescent="0.25">
      <c r="G1347" s="80" t="str">
        <f t="shared" si="20"/>
        <v>-</v>
      </c>
      <c r="K1347" s="85" t="str">
        <f>+CONTACTO!$C$6</f>
        <v>-</v>
      </c>
    </row>
    <row r="1348" spans="7:11" x14ac:dyDescent="0.25">
      <c r="G1348" s="80" t="str">
        <f t="shared" si="20"/>
        <v>-</v>
      </c>
      <c r="K1348" s="85" t="str">
        <f>+CONTACTO!$C$6</f>
        <v>-</v>
      </c>
    </row>
    <row r="1349" spans="7:11" x14ac:dyDescent="0.25">
      <c r="G1349" s="80" t="str">
        <f t="shared" si="20"/>
        <v>-</v>
      </c>
      <c r="K1349" s="85" t="str">
        <f>+CONTACTO!$C$6</f>
        <v>-</v>
      </c>
    </row>
    <row r="1350" spans="7:11" x14ac:dyDescent="0.25">
      <c r="G1350" s="80" t="str">
        <f t="shared" si="20"/>
        <v>-</v>
      </c>
      <c r="K1350" s="85" t="str">
        <f>+CONTACTO!$C$6</f>
        <v>-</v>
      </c>
    </row>
    <row r="1351" spans="7:11" x14ac:dyDescent="0.25">
      <c r="G1351" s="80" t="str">
        <f t="shared" ref="G1351:G1414" si="21">IF(F1351="","-",IFERROR(+IF(F1351="si",(((E1351*19)/100)+E1351),E1351),"-"))</f>
        <v>-</v>
      </c>
      <c r="K1351" s="85" t="str">
        <f>+CONTACTO!$C$6</f>
        <v>-</v>
      </c>
    </row>
    <row r="1352" spans="7:11" x14ac:dyDescent="0.25">
      <c r="G1352" s="80" t="str">
        <f t="shared" si="21"/>
        <v>-</v>
      </c>
      <c r="K1352" s="85" t="str">
        <f>+CONTACTO!$C$6</f>
        <v>-</v>
      </c>
    </row>
    <row r="1353" spans="7:11" x14ac:dyDescent="0.25">
      <c r="G1353" s="80" t="str">
        <f t="shared" si="21"/>
        <v>-</v>
      </c>
      <c r="K1353" s="85" t="str">
        <f>+CONTACTO!$C$6</f>
        <v>-</v>
      </c>
    </row>
    <row r="1354" spans="7:11" x14ac:dyDescent="0.25">
      <c r="G1354" s="80" t="str">
        <f t="shared" si="21"/>
        <v>-</v>
      </c>
      <c r="K1354" s="85" t="str">
        <f>+CONTACTO!$C$6</f>
        <v>-</v>
      </c>
    </row>
    <row r="1355" spans="7:11" x14ac:dyDescent="0.25">
      <c r="G1355" s="80" t="str">
        <f t="shared" si="21"/>
        <v>-</v>
      </c>
      <c r="K1355" s="85" t="str">
        <f>+CONTACTO!$C$6</f>
        <v>-</v>
      </c>
    </row>
    <row r="1356" spans="7:11" x14ac:dyDescent="0.25">
      <c r="G1356" s="80" t="str">
        <f t="shared" si="21"/>
        <v>-</v>
      </c>
      <c r="K1356" s="85" t="str">
        <f>+CONTACTO!$C$6</f>
        <v>-</v>
      </c>
    </row>
    <row r="1357" spans="7:11" x14ac:dyDescent="0.25">
      <c r="G1357" s="80" t="str">
        <f t="shared" si="21"/>
        <v>-</v>
      </c>
      <c r="K1357" s="85" t="str">
        <f>+CONTACTO!$C$6</f>
        <v>-</v>
      </c>
    </row>
    <row r="1358" spans="7:11" x14ac:dyDescent="0.25">
      <c r="G1358" s="80" t="str">
        <f t="shared" si="21"/>
        <v>-</v>
      </c>
      <c r="K1358" s="85" t="str">
        <f>+CONTACTO!$C$6</f>
        <v>-</v>
      </c>
    </row>
    <row r="1359" spans="7:11" x14ac:dyDescent="0.25">
      <c r="G1359" s="80" t="str">
        <f t="shared" si="21"/>
        <v>-</v>
      </c>
      <c r="K1359" s="85" t="str">
        <f>+CONTACTO!$C$6</f>
        <v>-</v>
      </c>
    </row>
    <row r="1360" spans="7:11" x14ac:dyDescent="0.25">
      <c r="G1360" s="80" t="str">
        <f t="shared" si="21"/>
        <v>-</v>
      </c>
      <c r="K1360" s="85" t="str">
        <f>+CONTACTO!$C$6</f>
        <v>-</v>
      </c>
    </row>
    <row r="1361" spans="7:11" x14ac:dyDescent="0.25">
      <c r="G1361" s="80" t="str">
        <f t="shared" si="21"/>
        <v>-</v>
      </c>
      <c r="K1361" s="85" t="str">
        <f>+CONTACTO!$C$6</f>
        <v>-</v>
      </c>
    </row>
    <row r="1362" spans="7:11" x14ac:dyDescent="0.25">
      <c r="G1362" s="80" t="str">
        <f t="shared" si="21"/>
        <v>-</v>
      </c>
      <c r="K1362" s="85" t="str">
        <f>+CONTACTO!$C$6</f>
        <v>-</v>
      </c>
    </row>
    <row r="1363" spans="7:11" x14ac:dyDescent="0.25">
      <c r="G1363" s="80" t="str">
        <f t="shared" si="21"/>
        <v>-</v>
      </c>
      <c r="K1363" s="85" t="str">
        <f>+CONTACTO!$C$6</f>
        <v>-</v>
      </c>
    </row>
    <row r="1364" spans="7:11" x14ac:dyDescent="0.25">
      <c r="G1364" s="80" t="str">
        <f t="shared" si="21"/>
        <v>-</v>
      </c>
      <c r="K1364" s="85" t="str">
        <f>+CONTACTO!$C$6</f>
        <v>-</v>
      </c>
    </row>
    <row r="1365" spans="7:11" x14ac:dyDescent="0.25">
      <c r="G1365" s="80" t="str">
        <f t="shared" si="21"/>
        <v>-</v>
      </c>
      <c r="K1365" s="85" t="str">
        <f>+CONTACTO!$C$6</f>
        <v>-</v>
      </c>
    </row>
    <row r="1366" spans="7:11" x14ac:dyDescent="0.25">
      <c r="G1366" s="80" t="str">
        <f t="shared" si="21"/>
        <v>-</v>
      </c>
      <c r="K1366" s="85" t="str">
        <f>+CONTACTO!$C$6</f>
        <v>-</v>
      </c>
    </row>
    <row r="1367" spans="7:11" x14ac:dyDescent="0.25">
      <c r="G1367" s="80" t="str">
        <f t="shared" si="21"/>
        <v>-</v>
      </c>
      <c r="K1367" s="85" t="str">
        <f>+CONTACTO!$C$6</f>
        <v>-</v>
      </c>
    </row>
    <row r="1368" spans="7:11" x14ac:dyDescent="0.25">
      <c r="G1368" s="80" t="str">
        <f t="shared" si="21"/>
        <v>-</v>
      </c>
      <c r="K1368" s="85" t="str">
        <f>+CONTACTO!$C$6</f>
        <v>-</v>
      </c>
    </row>
    <row r="1369" spans="7:11" x14ac:dyDescent="0.25">
      <c r="G1369" s="80" t="str">
        <f t="shared" si="21"/>
        <v>-</v>
      </c>
      <c r="K1369" s="85" t="str">
        <f>+CONTACTO!$C$6</f>
        <v>-</v>
      </c>
    </row>
    <row r="1370" spans="7:11" x14ac:dyDescent="0.25">
      <c r="G1370" s="80" t="str">
        <f t="shared" si="21"/>
        <v>-</v>
      </c>
      <c r="K1370" s="85" t="str">
        <f>+CONTACTO!$C$6</f>
        <v>-</v>
      </c>
    </row>
    <row r="1371" spans="7:11" x14ac:dyDescent="0.25">
      <c r="G1371" s="80" t="str">
        <f t="shared" si="21"/>
        <v>-</v>
      </c>
      <c r="K1371" s="85" t="str">
        <f>+CONTACTO!$C$6</f>
        <v>-</v>
      </c>
    </row>
    <row r="1372" spans="7:11" x14ac:dyDescent="0.25">
      <c r="G1372" s="80" t="str">
        <f t="shared" si="21"/>
        <v>-</v>
      </c>
      <c r="K1372" s="85" t="str">
        <f>+CONTACTO!$C$6</f>
        <v>-</v>
      </c>
    </row>
    <row r="1373" spans="7:11" x14ac:dyDescent="0.25">
      <c r="G1373" s="80" t="str">
        <f t="shared" si="21"/>
        <v>-</v>
      </c>
      <c r="K1373" s="85" t="str">
        <f>+CONTACTO!$C$6</f>
        <v>-</v>
      </c>
    </row>
    <row r="1374" spans="7:11" x14ac:dyDescent="0.25">
      <c r="G1374" s="80" t="str">
        <f t="shared" si="21"/>
        <v>-</v>
      </c>
      <c r="K1374" s="85" t="str">
        <f>+CONTACTO!$C$6</f>
        <v>-</v>
      </c>
    </row>
    <row r="1375" spans="7:11" x14ac:dyDescent="0.25">
      <c r="G1375" s="80" t="str">
        <f t="shared" si="21"/>
        <v>-</v>
      </c>
      <c r="K1375" s="85" t="str">
        <f>+CONTACTO!$C$6</f>
        <v>-</v>
      </c>
    </row>
    <row r="1376" spans="7:11" x14ac:dyDescent="0.25">
      <c r="G1376" s="80" t="str">
        <f t="shared" si="21"/>
        <v>-</v>
      </c>
      <c r="K1376" s="85" t="str">
        <f>+CONTACTO!$C$6</f>
        <v>-</v>
      </c>
    </row>
    <row r="1377" spans="7:11" x14ac:dyDescent="0.25">
      <c r="G1377" s="80" t="str">
        <f t="shared" si="21"/>
        <v>-</v>
      </c>
      <c r="K1377" s="85" t="str">
        <f>+CONTACTO!$C$6</f>
        <v>-</v>
      </c>
    </row>
    <row r="1378" spans="7:11" x14ac:dyDescent="0.25">
      <c r="G1378" s="80" t="str">
        <f t="shared" si="21"/>
        <v>-</v>
      </c>
      <c r="K1378" s="85" t="str">
        <f>+CONTACTO!$C$6</f>
        <v>-</v>
      </c>
    </row>
    <row r="1379" spans="7:11" x14ac:dyDescent="0.25">
      <c r="G1379" s="80" t="str">
        <f t="shared" si="21"/>
        <v>-</v>
      </c>
      <c r="K1379" s="85" t="str">
        <f>+CONTACTO!$C$6</f>
        <v>-</v>
      </c>
    </row>
    <row r="1380" spans="7:11" x14ac:dyDescent="0.25">
      <c r="G1380" s="80" t="str">
        <f t="shared" si="21"/>
        <v>-</v>
      </c>
      <c r="K1380" s="85" t="str">
        <f>+CONTACTO!$C$6</f>
        <v>-</v>
      </c>
    </row>
    <row r="1381" spans="7:11" x14ac:dyDescent="0.25">
      <c r="G1381" s="80" t="str">
        <f t="shared" si="21"/>
        <v>-</v>
      </c>
      <c r="K1381" s="85" t="str">
        <f>+CONTACTO!$C$6</f>
        <v>-</v>
      </c>
    </row>
    <row r="1382" spans="7:11" x14ac:dyDescent="0.25">
      <c r="G1382" s="80" t="str">
        <f t="shared" si="21"/>
        <v>-</v>
      </c>
      <c r="K1382" s="85" t="str">
        <f>+CONTACTO!$C$6</f>
        <v>-</v>
      </c>
    </row>
    <row r="1383" spans="7:11" x14ac:dyDescent="0.25">
      <c r="G1383" s="80" t="str">
        <f t="shared" si="21"/>
        <v>-</v>
      </c>
      <c r="K1383" s="85" t="str">
        <f>+CONTACTO!$C$6</f>
        <v>-</v>
      </c>
    </row>
    <row r="1384" spans="7:11" x14ac:dyDescent="0.25">
      <c r="G1384" s="80" t="str">
        <f t="shared" si="21"/>
        <v>-</v>
      </c>
      <c r="K1384" s="85" t="str">
        <f>+CONTACTO!$C$6</f>
        <v>-</v>
      </c>
    </row>
    <row r="1385" spans="7:11" x14ac:dyDescent="0.25">
      <c r="G1385" s="80" t="str">
        <f t="shared" si="21"/>
        <v>-</v>
      </c>
      <c r="K1385" s="85" t="str">
        <f>+CONTACTO!$C$6</f>
        <v>-</v>
      </c>
    </row>
    <row r="1386" spans="7:11" x14ac:dyDescent="0.25">
      <c r="G1386" s="80" t="str">
        <f t="shared" si="21"/>
        <v>-</v>
      </c>
      <c r="K1386" s="85" t="str">
        <f>+CONTACTO!$C$6</f>
        <v>-</v>
      </c>
    </row>
    <row r="1387" spans="7:11" x14ac:dyDescent="0.25">
      <c r="G1387" s="80" t="str">
        <f t="shared" si="21"/>
        <v>-</v>
      </c>
      <c r="K1387" s="85" t="str">
        <f>+CONTACTO!$C$6</f>
        <v>-</v>
      </c>
    </row>
    <row r="1388" spans="7:11" x14ac:dyDescent="0.25">
      <c r="G1388" s="80" t="str">
        <f t="shared" si="21"/>
        <v>-</v>
      </c>
      <c r="K1388" s="85" t="str">
        <f>+CONTACTO!$C$6</f>
        <v>-</v>
      </c>
    </row>
    <row r="1389" spans="7:11" x14ac:dyDescent="0.25">
      <c r="G1389" s="80" t="str">
        <f t="shared" si="21"/>
        <v>-</v>
      </c>
      <c r="K1389" s="85" t="str">
        <f>+CONTACTO!$C$6</f>
        <v>-</v>
      </c>
    </row>
    <row r="1390" spans="7:11" x14ac:dyDescent="0.25">
      <c r="G1390" s="80" t="str">
        <f t="shared" si="21"/>
        <v>-</v>
      </c>
      <c r="K1390" s="85" t="str">
        <f>+CONTACTO!$C$6</f>
        <v>-</v>
      </c>
    </row>
    <row r="1391" spans="7:11" x14ac:dyDescent="0.25">
      <c r="G1391" s="80" t="str">
        <f t="shared" si="21"/>
        <v>-</v>
      </c>
      <c r="K1391" s="85" t="str">
        <f>+CONTACTO!$C$6</f>
        <v>-</v>
      </c>
    </row>
    <row r="1392" spans="7:11" x14ac:dyDescent="0.25">
      <c r="G1392" s="80" t="str">
        <f t="shared" si="21"/>
        <v>-</v>
      </c>
      <c r="K1392" s="85" t="str">
        <f>+CONTACTO!$C$6</f>
        <v>-</v>
      </c>
    </row>
    <row r="1393" spans="7:11" x14ac:dyDescent="0.25">
      <c r="G1393" s="80" t="str">
        <f t="shared" si="21"/>
        <v>-</v>
      </c>
      <c r="K1393" s="85" t="str">
        <f>+CONTACTO!$C$6</f>
        <v>-</v>
      </c>
    </row>
    <row r="1394" spans="7:11" x14ac:dyDescent="0.25">
      <c r="G1394" s="80" t="str">
        <f t="shared" si="21"/>
        <v>-</v>
      </c>
      <c r="K1394" s="85" t="str">
        <f>+CONTACTO!$C$6</f>
        <v>-</v>
      </c>
    </row>
    <row r="1395" spans="7:11" x14ac:dyDescent="0.25">
      <c r="G1395" s="80" t="str">
        <f t="shared" si="21"/>
        <v>-</v>
      </c>
      <c r="K1395" s="85" t="str">
        <f>+CONTACTO!$C$6</f>
        <v>-</v>
      </c>
    </row>
    <row r="1396" spans="7:11" x14ac:dyDescent="0.25">
      <c r="G1396" s="80" t="str">
        <f t="shared" si="21"/>
        <v>-</v>
      </c>
      <c r="K1396" s="85" t="str">
        <f>+CONTACTO!$C$6</f>
        <v>-</v>
      </c>
    </row>
    <row r="1397" spans="7:11" x14ac:dyDescent="0.25">
      <c r="G1397" s="80" t="str">
        <f t="shared" si="21"/>
        <v>-</v>
      </c>
      <c r="K1397" s="85" t="str">
        <f>+CONTACTO!$C$6</f>
        <v>-</v>
      </c>
    </row>
    <row r="1398" spans="7:11" x14ac:dyDescent="0.25">
      <c r="G1398" s="80" t="str">
        <f t="shared" si="21"/>
        <v>-</v>
      </c>
      <c r="K1398" s="85" t="str">
        <f>+CONTACTO!$C$6</f>
        <v>-</v>
      </c>
    </row>
    <row r="1399" spans="7:11" x14ac:dyDescent="0.25">
      <c r="G1399" s="80" t="str">
        <f t="shared" si="21"/>
        <v>-</v>
      </c>
      <c r="K1399" s="85" t="str">
        <f>+CONTACTO!$C$6</f>
        <v>-</v>
      </c>
    </row>
    <row r="1400" spans="7:11" x14ac:dyDescent="0.25">
      <c r="G1400" s="80" t="str">
        <f t="shared" si="21"/>
        <v>-</v>
      </c>
      <c r="K1400" s="85" t="str">
        <f>+CONTACTO!$C$6</f>
        <v>-</v>
      </c>
    </row>
    <row r="1401" spans="7:11" x14ac:dyDescent="0.25">
      <c r="G1401" s="80" t="str">
        <f t="shared" si="21"/>
        <v>-</v>
      </c>
      <c r="K1401" s="85" t="str">
        <f>+CONTACTO!$C$6</f>
        <v>-</v>
      </c>
    </row>
    <row r="1402" spans="7:11" x14ac:dyDescent="0.25">
      <c r="G1402" s="80" t="str">
        <f t="shared" si="21"/>
        <v>-</v>
      </c>
      <c r="K1402" s="85" t="str">
        <f>+CONTACTO!$C$6</f>
        <v>-</v>
      </c>
    </row>
    <row r="1403" spans="7:11" x14ac:dyDescent="0.25">
      <c r="G1403" s="80" t="str">
        <f t="shared" si="21"/>
        <v>-</v>
      </c>
      <c r="K1403" s="85" t="str">
        <f>+CONTACTO!$C$6</f>
        <v>-</v>
      </c>
    </row>
    <row r="1404" spans="7:11" x14ac:dyDescent="0.25">
      <c r="G1404" s="80" t="str">
        <f t="shared" si="21"/>
        <v>-</v>
      </c>
      <c r="K1404" s="85" t="str">
        <f>+CONTACTO!$C$6</f>
        <v>-</v>
      </c>
    </row>
    <row r="1405" spans="7:11" x14ac:dyDescent="0.25">
      <c r="G1405" s="80" t="str">
        <f t="shared" si="21"/>
        <v>-</v>
      </c>
      <c r="K1405" s="85" t="str">
        <f>+CONTACTO!$C$6</f>
        <v>-</v>
      </c>
    </row>
    <row r="1406" spans="7:11" x14ac:dyDescent="0.25">
      <c r="G1406" s="80" t="str">
        <f t="shared" si="21"/>
        <v>-</v>
      </c>
      <c r="K1406" s="85" t="str">
        <f>+CONTACTO!$C$6</f>
        <v>-</v>
      </c>
    </row>
    <row r="1407" spans="7:11" x14ac:dyDescent="0.25">
      <c r="G1407" s="80" t="str">
        <f t="shared" si="21"/>
        <v>-</v>
      </c>
      <c r="K1407" s="85" t="str">
        <f>+CONTACTO!$C$6</f>
        <v>-</v>
      </c>
    </row>
    <row r="1408" spans="7:11" x14ac:dyDescent="0.25">
      <c r="G1408" s="80" t="str">
        <f t="shared" si="21"/>
        <v>-</v>
      </c>
      <c r="K1408" s="85" t="str">
        <f>+CONTACTO!$C$6</f>
        <v>-</v>
      </c>
    </row>
    <row r="1409" spans="7:11" x14ac:dyDescent="0.25">
      <c r="G1409" s="80" t="str">
        <f t="shared" si="21"/>
        <v>-</v>
      </c>
      <c r="K1409" s="85" t="str">
        <f>+CONTACTO!$C$6</f>
        <v>-</v>
      </c>
    </row>
    <row r="1410" spans="7:11" x14ac:dyDescent="0.25">
      <c r="G1410" s="80" t="str">
        <f t="shared" si="21"/>
        <v>-</v>
      </c>
      <c r="K1410" s="85" t="str">
        <f>+CONTACTO!$C$6</f>
        <v>-</v>
      </c>
    </row>
    <row r="1411" spans="7:11" x14ac:dyDescent="0.25">
      <c r="G1411" s="80" t="str">
        <f t="shared" si="21"/>
        <v>-</v>
      </c>
      <c r="K1411" s="85" t="str">
        <f>+CONTACTO!$C$6</f>
        <v>-</v>
      </c>
    </row>
    <row r="1412" spans="7:11" x14ac:dyDescent="0.25">
      <c r="G1412" s="80" t="str">
        <f t="shared" si="21"/>
        <v>-</v>
      </c>
      <c r="K1412" s="85" t="str">
        <f>+CONTACTO!$C$6</f>
        <v>-</v>
      </c>
    </row>
    <row r="1413" spans="7:11" x14ac:dyDescent="0.25">
      <c r="G1413" s="80" t="str">
        <f t="shared" si="21"/>
        <v>-</v>
      </c>
      <c r="K1413" s="85" t="str">
        <f>+CONTACTO!$C$6</f>
        <v>-</v>
      </c>
    </row>
    <row r="1414" spans="7:11" x14ac:dyDescent="0.25">
      <c r="G1414" s="80" t="str">
        <f t="shared" si="21"/>
        <v>-</v>
      </c>
      <c r="K1414" s="85" t="str">
        <f>+CONTACTO!$C$6</f>
        <v>-</v>
      </c>
    </row>
    <row r="1415" spans="7:11" x14ac:dyDescent="0.25">
      <c r="G1415" s="80" t="str">
        <f t="shared" ref="G1415:G1478" si="22">IF(F1415="","-",IFERROR(+IF(F1415="si",(((E1415*19)/100)+E1415),E1415),"-"))</f>
        <v>-</v>
      </c>
      <c r="K1415" s="85" t="str">
        <f>+CONTACTO!$C$6</f>
        <v>-</v>
      </c>
    </row>
    <row r="1416" spans="7:11" x14ac:dyDescent="0.25">
      <c r="G1416" s="80" t="str">
        <f t="shared" si="22"/>
        <v>-</v>
      </c>
      <c r="K1416" s="85" t="str">
        <f>+CONTACTO!$C$6</f>
        <v>-</v>
      </c>
    </row>
    <row r="1417" spans="7:11" x14ac:dyDescent="0.25">
      <c r="G1417" s="80" t="str">
        <f t="shared" si="22"/>
        <v>-</v>
      </c>
      <c r="K1417" s="85" t="str">
        <f>+CONTACTO!$C$6</f>
        <v>-</v>
      </c>
    </row>
    <row r="1418" spans="7:11" x14ac:dyDescent="0.25">
      <c r="G1418" s="80" t="str">
        <f t="shared" si="22"/>
        <v>-</v>
      </c>
      <c r="K1418" s="85" t="str">
        <f>+CONTACTO!$C$6</f>
        <v>-</v>
      </c>
    </row>
    <row r="1419" spans="7:11" x14ac:dyDescent="0.25">
      <c r="G1419" s="80" t="str">
        <f t="shared" si="22"/>
        <v>-</v>
      </c>
      <c r="K1419" s="85" t="str">
        <f>+CONTACTO!$C$6</f>
        <v>-</v>
      </c>
    </row>
    <row r="1420" spans="7:11" x14ac:dyDescent="0.25">
      <c r="G1420" s="80" t="str">
        <f t="shared" si="22"/>
        <v>-</v>
      </c>
      <c r="K1420" s="85" t="str">
        <f>+CONTACTO!$C$6</f>
        <v>-</v>
      </c>
    </row>
    <row r="1421" spans="7:11" x14ac:dyDescent="0.25">
      <c r="G1421" s="80" t="str">
        <f t="shared" si="22"/>
        <v>-</v>
      </c>
      <c r="K1421" s="85" t="str">
        <f>+CONTACTO!$C$6</f>
        <v>-</v>
      </c>
    </row>
    <row r="1422" spans="7:11" x14ac:dyDescent="0.25">
      <c r="G1422" s="80" t="str">
        <f t="shared" si="22"/>
        <v>-</v>
      </c>
      <c r="K1422" s="85" t="str">
        <f>+CONTACTO!$C$6</f>
        <v>-</v>
      </c>
    </row>
    <row r="1423" spans="7:11" x14ac:dyDescent="0.25">
      <c r="G1423" s="80" t="str">
        <f t="shared" si="22"/>
        <v>-</v>
      </c>
      <c r="K1423" s="85" t="str">
        <f>+CONTACTO!$C$6</f>
        <v>-</v>
      </c>
    </row>
    <row r="1424" spans="7:11" x14ac:dyDescent="0.25">
      <c r="G1424" s="80" t="str">
        <f t="shared" si="22"/>
        <v>-</v>
      </c>
      <c r="K1424" s="85" t="str">
        <f>+CONTACTO!$C$6</f>
        <v>-</v>
      </c>
    </row>
    <row r="1425" spans="7:11" x14ac:dyDescent="0.25">
      <c r="G1425" s="80" t="str">
        <f t="shared" si="22"/>
        <v>-</v>
      </c>
      <c r="K1425" s="85" t="str">
        <f>+CONTACTO!$C$6</f>
        <v>-</v>
      </c>
    </row>
    <row r="1426" spans="7:11" x14ac:dyDescent="0.25">
      <c r="G1426" s="80" t="str">
        <f t="shared" si="22"/>
        <v>-</v>
      </c>
      <c r="K1426" s="85" t="str">
        <f>+CONTACTO!$C$6</f>
        <v>-</v>
      </c>
    </row>
    <row r="1427" spans="7:11" x14ac:dyDescent="0.25">
      <c r="G1427" s="80" t="str">
        <f t="shared" si="22"/>
        <v>-</v>
      </c>
      <c r="K1427" s="85" t="str">
        <f>+CONTACTO!$C$6</f>
        <v>-</v>
      </c>
    </row>
    <row r="1428" spans="7:11" x14ac:dyDescent="0.25">
      <c r="G1428" s="80" t="str">
        <f t="shared" si="22"/>
        <v>-</v>
      </c>
      <c r="K1428" s="85" t="str">
        <f>+CONTACTO!$C$6</f>
        <v>-</v>
      </c>
    </row>
    <row r="1429" spans="7:11" x14ac:dyDescent="0.25">
      <c r="G1429" s="80" t="str">
        <f t="shared" si="22"/>
        <v>-</v>
      </c>
      <c r="K1429" s="85" t="str">
        <f>+CONTACTO!$C$6</f>
        <v>-</v>
      </c>
    </row>
    <row r="1430" spans="7:11" x14ac:dyDescent="0.25">
      <c r="G1430" s="80" t="str">
        <f t="shared" si="22"/>
        <v>-</v>
      </c>
      <c r="K1430" s="85" t="str">
        <f>+CONTACTO!$C$6</f>
        <v>-</v>
      </c>
    </row>
    <row r="1431" spans="7:11" x14ac:dyDescent="0.25">
      <c r="G1431" s="80" t="str">
        <f t="shared" si="22"/>
        <v>-</v>
      </c>
      <c r="K1431" s="85" t="str">
        <f>+CONTACTO!$C$6</f>
        <v>-</v>
      </c>
    </row>
    <row r="1432" spans="7:11" x14ac:dyDescent="0.25">
      <c r="G1432" s="80" t="str">
        <f t="shared" si="22"/>
        <v>-</v>
      </c>
      <c r="K1432" s="85" t="str">
        <f>+CONTACTO!$C$6</f>
        <v>-</v>
      </c>
    </row>
    <row r="1433" spans="7:11" x14ac:dyDescent="0.25">
      <c r="G1433" s="80" t="str">
        <f t="shared" si="22"/>
        <v>-</v>
      </c>
      <c r="K1433" s="85" t="str">
        <f>+CONTACTO!$C$6</f>
        <v>-</v>
      </c>
    </row>
    <row r="1434" spans="7:11" x14ac:dyDescent="0.25">
      <c r="G1434" s="80" t="str">
        <f t="shared" si="22"/>
        <v>-</v>
      </c>
      <c r="K1434" s="85" t="str">
        <f>+CONTACTO!$C$6</f>
        <v>-</v>
      </c>
    </row>
    <row r="1435" spans="7:11" x14ac:dyDescent="0.25">
      <c r="G1435" s="80" t="str">
        <f t="shared" si="22"/>
        <v>-</v>
      </c>
      <c r="K1435" s="85" t="str">
        <f>+CONTACTO!$C$6</f>
        <v>-</v>
      </c>
    </row>
    <row r="1436" spans="7:11" x14ac:dyDescent="0.25">
      <c r="G1436" s="80" t="str">
        <f t="shared" si="22"/>
        <v>-</v>
      </c>
      <c r="K1436" s="85" t="str">
        <f>+CONTACTO!$C$6</f>
        <v>-</v>
      </c>
    </row>
    <row r="1437" spans="7:11" x14ac:dyDescent="0.25">
      <c r="G1437" s="80" t="str">
        <f t="shared" si="22"/>
        <v>-</v>
      </c>
      <c r="K1437" s="85" t="str">
        <f>+CONTACTO!$C$6</f>
        <v>-</v>
      </c>
    </row>
    <row r="1438" spans="7:11" x14ac:dyDescent="0.25">
      <c r="G1438" s="80" t="str">
        <f t="shared" si="22"/>
        <v>-</v>
      </c>
      <c r="K1438" s="85" t="str">
        <f>+CONTACTO!$C$6</f>
        <v>-</v>
      </c>
    </row>
    <row r="1439" spans="7:11" x14ac:dyDescent="0.25">
      <c r="G1439" s="80" t="str">
        <f t="shared" si="22"/>
        <v>-</v>
      </c>
      <c r="K1439" s="85" t="str">
        <f>+CONTACTO!$C$6</f>
        <v>-</v>
      </c>
    </row>
    <row r="1440" spans="7:11" x14ac:dyDescent="0.25">
      <c r="G1440" s="80" t="str">
        <f t="shared" si="22"/>
        <v>-</v>
      </c>
      <c r="K1440" s="85" t="str">
        <f>+CONTACTO!$C$6</f>
        <v>-</v>
      </c>
    </row>
    <row r="1441" spans="7:11" x14ac:dyDescent="0.25">
      <c r="G1441" s="80" t="str">
        <f t="shared" si="22"/>
        <v>-</v>
      </c>
      <c r="K1441" s="85" t="str">
        <f>+CONTACTO!$C$6</f>
        <v>-</v>
      </c>
    </row>
    <row r="1442" spans="7:11" x14ac:dyDescent="0.25">
      <c r="G1442" s="80" t="str">
        <f t="shared" si="22"/>
        <v>-</v>
      </c>
      <c r="K1442" s="85" t="str">
        <f>+CONTACTO!$C$6</f>
        <v>-</v>
      </c>
    </row>
    <row r="1443" spans="7:11" x14ac:dyDescent="0.25">
      <c r="G1443" s="80" t="str">
        <f t="shared" si="22"/>
        <v>-</v>
      </c>
      <c r="K1443" s="85" t="str">
        <f>+CONTACTO!$C$6</f>
        <v>-</v>
      </c>
    </row>
    <row r="1444" spans="7:11" x14ac:dyDescent="0.25">
      <c r="G1444" s="80" t="str">
        <f t="shared" si="22"/>
        <v>-</v>
      </c>
      <c r="K1444" s="85" t="str">
        <f>+CONTACTO!$C$6</f>
        <v>-</v>
      </c>
    </row>
    <row r="1445" spans="7:11" x14ac:dyDescent="0.25">
      <c r="G1445" s="80" t="str">
        <f t="shared" si="22"/>
        <v>-</v>
      </c>
      <c r="K1445" s="85" t="str">
        <f>+CONTACTO!$C$6</f>
        <v>-</v>
      </c>
    </row>
    <row r="1446" spans="7:11" x14ac:dyDescent="0.25">
      <c r="G1446" s="80" t="str">
        <f t="shared" si="22"/>
        <v>-</v>
      </c>
      <c r="K1446" s="85" t="str">
        <f>+CONTACTO!$C$6</f>
        <v>-</v>
      </c>
    </row>
    <row r="1447" spans="7:11" x14ac:dyDescent="0.25">
      <c r="G1447" s="80" t="str">
        <f t="shared" si="22"/>
        <v>-</v>
      </c>
      <c r="K1447" s="85" t="str">
        <f>+CONTACTO!$C$6</f>
        <v>-</v>
      </c>
    </row>
    <row r="1448" spans="7:11" x14ac:dyDescent="0.25">
      <c r="G1448" s="80" t="str">
        <f t="shared" si="22"/>
        <v>-</v>
      </c>
      <c r="K1448" s="85" t="str">
        <f>+CONTACTO!$C$6</f>
        <v>-</v>
      </c>
    </row>
    <row r="1449" spans="7:11" x14ac:dyDescent="0.25">
      <c r="G1449" s="80" t="str">
        <f t="shared" si="22"/>
        <v>-</v>
      </c>
      <c r="K1449" s="85" t="str">
        <f>+CONTACTO!$C$6</f>
        <v>-</v>
      </c>
    </row>
    <row r="1450" spans="7:11" x14ac:dyDescent="0.25">
      <c r="G1450" s="80" t="str">
        <f t="shared" si="22"/>
        <v>-</v>
      </c>
      <c r="K1450" s="85" t="str">
        <f>+CONTACTO!$C$6</f>
        <v>-</v>
      </c>
    </row>
    <row r="1451" spans="7:11" x14ac:dyDescent="0.25">
      <c r="G1451" s="80" t="str">
        <f t="shared" si="22"/>
        <v>-</v>
      </c>
      <c r="K1451" s="85" t="str">
        <f>+CONTACTO!$C$6</f>
        <v>-</v>
      </c>
    </row>
    <row r="1452" spans="7:11" x14ac:dyDescent="0.25">
      <c r="G1452" s="80" t="str">
        <f t="shared" si="22"/>
        <v>-</v>
      </c>
      <c r="K1452" s="85" t="str">
        <f>+CONTACTO!$C$6</f>
        <v>-</v>
      </c>
    </row>
    <row r="1453" spans="7:11" x14ac:dyDescent="0.25">
      <c r="G1453" s="80" t="str">
        <f t="shared" si="22"/>
        <v>-</v>
      </c>
      <c r="K1453" s="85" t="str">
        <f>+CONTACTO!$C$6</f>
        <v>-</v>
      </c>
    </row>
    <row r="1454" spans="7:11" x14ac:dyDescent="0.25">
      <c r="G1454" s="80" t="str">
        <f t="shared" si="22"/>
        <v>-</v>
      </c>
      <c r="K1454" s="85" t="str">
        <f>+CONTACTO!$C$6</f>
        <v>-</v>
      </c>
    </row>
    <row r="1455" spans="7:11" x14ac:dyDescent="0.25">
      <c r="G1455" s="80" t="str">
        <f t="shared" si="22"/>
        <v>-</v>
      </c>
      <c r="K1455" s="85" t="str">
        <f>+CONTACTO!$C$6</f>
        <v>-</v>
      </c>
    </row>
    <row r="1456" spans="7:11" x14ac:dyDescent="0.25">
      <c r="G1456" s="80" t="str">
        <f t="shared" si="22"/>
        <v>-</v>
      </c>
      <c r="K1456" s="85" t="str">
        <f>+CONTACTO!$C$6</f>
        <v>-</v>
      </c>
    </row>
    <row r="1457" spans="7:11" x14ac:dyDescent="0.25">
      <c r="G1457" s="80" t="str">
        <f t="shared" si="22"/>
        <v>-</v>
      </c>
      <c r="K1457" s="85" t="str">
        <f>+CONTACTO!$C$6</f>
        <v>-</v>
      </c>
    </row>
    <row r="1458" spans="7:11" x14ac:dyDescent="0.25">
      <c r="G1458" s="80" t="str">
        <f t="shared" si="22"/>
        <v>-</v>
      </c>
      <c r="K1458" s="85" t="str">
        <f>+CONTACTO!$C$6</f>
        <v>-</v>
      </c>
    </row>
    <row r="1459" spans="7:11" x14ac:dyDescent="0.25">
      <c r="G1459" s="80" t="str">
        <f t="shared" si="22"/>
        <v>-</v>
      </c>
      <c r="K1459" s="85" t="str">
        <f>+CONTACTO!$C$6</f>
        <v>-</v>
      </c>
    </row>
    <row r="1460" spans="7:11" x14ac:dyDescent="0.25">
      <c r="G1460" s="80" t="str">
        <f t="shared" si="22"/>
        <v>-</v>
      </c>
      <c r="K1460" s="85" t="str">
        <f>+CONTACTO!$C$6</f>
        <v>-</v>
      </c>
    </row>
    <row r="1461" spans="7:11" x14ac:dyDescent="0.25">
      <c r="G1461" s="80" t="str">
        <f t="shared" si="22"/>
        <v>-</v>
      </c>
      <c r="K1461" s="85" t="str">
        <f>+CONTACTO!$C$6</f>
        <v>-</v>
      </c>
    </row>
    <row r="1462" spans="7:11" x14ac:dyDescent="0.25">
      <c r="G1462" s="80" t="str">
        <f t="shared" si="22"/>
        <v>-</v>
      </c>
      <c r="K1462" s="85" t="str">
        <f>+CONTACTO!$C$6</f>
        <v>-</v>
      </c>
    </row>
    <row r="1463" spans="7:11" x14ac:dyDescent="0.25">
      <c r="G1463" s="80" t="str">
        <f t="shared" si="22"/>
        <v>-</v>
      </c>
      <c r="K1463" s="85" t="str">
        <f>+CONTACTO!$C$6</f>
        <v>-</v>
      </c>
    </row>
    <row r="1464" spans="7:11" x14ac:dyDescent="0.25">
      <c r="G1464" s="80" t="str">
        <f t="shared" si="22"/>
        <v>-</v>
      </c>
      <c r="K1464" s="85" t="str">
        <f>+CONTACTO!$C$6</f>
        <v>-</v>
      </c>
    </row>
    <row r="1465" spans="7:11" x14ac:dyDescent="0.25">
      <c r="G1465" s="80" t="str">
        <f t="shared" si="22"/>
        <v>-</v>
      </c>
      <c r="K1465" s="85" t="str">
        <f>+CONTACTO!$C$6</f>
        <v>-</v>
      </c>
    </row>
    <row r="1466" spans="7:11" x14ac:dyDescent="0.25">
      <c r="G1466" s="80" t="str">
        <f t="shared" si="22"/>
        <v>-</v>
      </c>
      <c r="K1466" s="85" t="str">
        <f>+CONTACTO!$C$6</f>
        <v>-</v>
      </c>
    </row>
    <row r="1467" spans="7:11" x14ac:dyDescent="0.25">
      <c r="G1467" s="80" t="str">
        <f t="shared" si="22"/>
        <v>-</v>
      </c>
      <c r="K1467" s="85" t="str">
        <f>+CONTACTO!$C$6</f>
        <v>-</v>
      </c>
    </row>
    <row r="1468" spans="7:11" x14ac:dyDescent="0.25">
      <c r="G1468" s="80" t="str">
        <f t="shared" si="22"/>
        <v>-</v>
      </c>
      <c r="K1468" s="85" t="str">
        <f>+CONTACTO!$C$6</f>
        <v>-</v>
      </c>
    </row>
    <row r="1469" spans="7:11" x14ac:dyDescent="0.25">
      <c r="G1469" s="80" t="str">
        <f t="shared" si="22"/>
        <v>-</v>
      </c>
      <c r="K1469" s="85" t="str">
        <f>+CONTACTO!$C$6</f>
        <v>-</v>
      </c>
    </row>
    <row r="1470" spans="7:11" x14ac:dyDescent="0.25">
      <c r="G1470" s="80" t="str">
        <f t="shared" si="22"/>
        <v>-</v>
      </c>
      <c r="K1470" s="85" t="str">
        <f>+CONTACTO!$C$6</f>
        <v>-</v>
      </c>
    </row>
    <row r="1471" spans="7:11" x14ac:dyDescent="0.25">
      <c r="G1471" s="80" t="str">
        <f t="shared" si="22"/>
        <v>-</v>
      </c>
      <c r="K1471" s="85" t="str">
        <f>+CONTACTO!$C$6</f>
        <v>-</v>
      </c>
    </row>
    <row r="1472" spans="7:11" x14ac:dyDescent="0.25">
      <c r="G1472" s="80" t="str">
        <f t="shared" si="22"/>
        <v>-</v>
      </c>
      <c r="K1472" s="85" t="str">
        <f>+CONTACTO!$C$6</f>
        <v>-</v>
      </c>
    </row>
    <row r="1473" spans="7:11" x14ac:dyDescent="0.25">
      <c r="G1473" s="80" t="str">
        <f t="shared" si="22"/>
        <v>-</v>
      </c>
      <c r="K1473" s="85" t="str">
        <f>+CONTACTO!$C$6</f>
        <v>-</v>
      </c>
    </row>
    <row r="1474" spans="7:11" x14ac:dyDescent="0.25">
      <c r="G1474" s="80" t="str">
        <f t="shared" si="22"/>
        <v>-</v>
      </c>
      <c r="K1474" s="85" t="str">
        <f>+CONTACTO!$C$6</f>
        <v>-</v>
      </c>
    </row>
    <row r="1475" spans="7:11" x14ac:dyDescent="0.25">
      <c r="G1475" s="80" t="str">
        <f t="shared" si="22"/>
        <v>-</v>
      </c>
      <c r="K1475" s="85" t="str">
        <f>+CONTACTO!$C$6</f>
        <v>-</v>
      </c>
    </row>
    <row r="1476" spans="7:11" x14ac:dyDescent="0.25">
      <c r="G1476" s="80" t="str">
        <f t="shared" si="22"/>
        <v>-</v>
      </c>
      <c r="K1476" s="85" t="str">
        <f>+CONTACTO!$C$6</f>
        <v>-</v>
      </c>
    </row>
    <row r="1477" spans="7:11" x14ac:dyDescent="0.25">
      <c r="G1477" s="80" t="str">
        <f t="shared" si="22"/>
        <v>-</v>
      </c>
      <c r="K1477" s="85" t="str">
        <f>+CONTACTO!$C$6</f>
        <v>-</v>
      </c>
    </row>
    <row r="1478" spans="7:11" x14ac:dyDescent="0.25">
      <c r="G1478" s="80" t="str">
        <f t="shared" si="22"/>
        <v>-</v>
      </c>
      <c r="K1478" s="85" t="str">
        <f>+CONTACTO!$C$6</f>
        <v>-</v>
      </c>
    </row>
    <row r="1479" spans="7:11" x14ac:dyDescent="0.25">
      <c r="G1479" s="80" t="str">
        <f t="shared" ref="G1479:G1542" si="23">IF(F1479="","-",IFERROR(+IF(F1479="si",(((E1479*19)/100)+E1479),E1479),"-"))</f>
        <v>-</v>
      </c>
      <c r="K1479" s="85" t="str">
        <f>+CONTACTO!$C$6</f>
        <v>-</v>
      </c>
    </row>
    <row r="1480" spans="7:11" x14ac:dyDescent="0.25">
      <c r="G1480" s="80" t="str">
        <f t="shared" si="23"/>
        <v>-</v>
      </c>
      <c r="K1480" s="85" t="str">
        <f>+CONTACTO!$C$6</f>
        <v>-</v>
      </c>
    </row>
    <row r="1481" spans="7:11" x14ac:dyDescent="0.25">
      <c r="G1481" s="80" t="str">
        <f t="shared" si="23"/>
        <v>-</v>
      </c>
      <c r="K1481" s="85" t="str">
        <f>+CONTACTO!$C$6</f>
        <v>-</v>
      </c>
    </row>
    <row r="1482" spans="7:11" x14ac:dyDescent="0.25">
      <c r="G1482" s="80" t="str">
        <f t="shared" si="23"/>
        <v>-</v>
      </c>
      <c r="K1482" s="85" t="str">
        <f>+CONTACTO!$C$6</f>
        <v>-</v>
      </c>
    </row>
    <row r="1483" spans="7:11" x14ac:dyDescent="0.25">
      <c r="G1483" s="80" t="str">
        <f t="shared" si="23"/>
        <v>-</v>
      </c>
      <c r="K1483" s="85" t="str">
        <f>+CONTACTO!$C$6</f>
        <v>-</v>
      </c>
    </row>
    <row r="1484" spans="7:11" x14ac:dyDescent="0.25">
      <c r="G1484" s="80" t="str">
        <f t="shared" si="23"/>
        <v>-</v>
      </c>
      <c r="K1484" s="85" t="str">
        <f>+CONTACTO!$C$6</f>
        <v>-</v>
      </c>
    </row>
    <row r="1485" spans="7:11" x14ac:dyDescent="0.25">
      <c r="G1485" s="80" t="str">
        <f t="shared" si="23"/>
        <v>-</v>
      </c>
      <c r="K1485" s="85" t="str">
        <f>+CONTACTO!$C$6</f>
        <v>-</v>
      </c>
    </row>
    <row r="1486" spans="7:11" x14ac:dyDescent="0.25">
      <c r="G1486" s="80" t="str">
        <f t="shared" si="23"/>
        <v>-</v>
      </c>
      <c r="K1486" s="85" t="str">
        <f>+CONTACTO!$C$6</f>
        <v>-</v>
      </c>
    </row>
    <row r="1487" spans="7:11" x14ac:dyDescent="0.25">
      <c r="G1487" s="80" t="str">
        <f t="shared" si="23"/>
        <v>-</v>
      </c>
      <c r="K1487" s="85" t="str">
        <f>+CONTACTO!$C$6</f>
        <v>-</v>
      </c>
    </row>
    <row r="1488" spans="7:11" x14ac:dyDescent="0.25">
      <c r="G1488" s="80" t="str">
        <f t="shared" si="23"/>
        <v>-</v>
      </c>
      <c r="K1488" s="85" t="str">
        <f>+CONTACTO!$C$6</f>
        <v>-</v>
      </c>
    </row>
    <row r="1489" spans="7:11" x14ac:dyDescent="0.25">
      <c r="G1489" s="80" t="str">
        <f t="shared" si="23"/>
        <v>-</v>
      </c>
      <c r="K1489" s="85" t="str">
        <f>+CONTACTO!$C$6</f>
        <v>-</v>
      </c>
    </row>
    <row r="1490" spans="7:11" x14ac:dyDescent="0.25">
      <c r="G1490" s="80" t="str">
        <f t="shared" si="23"/>
        <v>-</v>
      </c>
      <c r="K1490" s="85" t="str">
        <f>+CONTACTO!$C$6</f>
        <v>-</v>
      </c>
    </row>
    <row r="1491" spans="7:11" x14ac:dyDescent="0.25">
      <c r="G1491" s="80" t="str">
        <f t="shared" si="23"/>
        <v>-</v>
      </c>
      <c r="K1491" s="85" t="str">
        <f>+CONTACTO!$C$6</f>
        <v>-</v>
      </c>
    </row>
    <row r="1492" spans="7:11" x14ac:dyDescent="0.25">
      <c r="G1492" s="80" t="str">
        <f t="shared" si="23"/>
        <v>-</v>
      </c>
      <c r="K1492" s="85" t="str">
        <f>+CONTACTO!$C$6</f>
        <v>-</v>
      </c>
    </row>
    <row r="1493" spans="7:11" x14ac:dyDescent="0.25">
      <c r="G1493" s="80" t="str">
        <f t="shared" si="23"/>
        <v>-</v>
      </c>
      <c r="K1493" s="85" t="str">
        <f>+CONTACTO!$C$6</f>
        <v>-</v>
      </c>
    </row>
    <row r="1494" spans="7:11" x14ac:dyDescent="0.25">
      <c r="G1494" s="80" t="str">
        <f t="shared" si="23"/>
        <v>-</v>
      </c>
      <c r="K1494" s="85" t="str">
        <f>+CONTACTO!$C$6</f>
        <v>-</v>
      </c>
    </row>
    <row r="1495" spans="7:11" x14ac:dyDescent="0.25">
      <c r="G1495" s="80" t="str">
        <f t="shared" si="23"/>
        <v>-</v>
      </c>
      <c r="K1495" s="85" t="str">
        <f>+CONTACTO!$C$6</f>
        <v>-</v>
      </c>
    </row>
    <row r="1496" spans="7:11" x14ac:dyDescent="0.25">
      <c r="G1496" s="80" t="str">
        <f t="shared" si="23"/>
        <v>-</v>
      </c>
      <c r="K1496" s="85" t="str">
        <f>+CONTACTO!$C$6</f>
        <v>-</v>
      </c>
    </row>
    <row r="1497" spans="7:11" x14ac:dyDescent="0.25">
      <c r="G1497" s="80" t="str">
        <f t="shared" si="23"/>
        <v>-</v>
      </c>
      <c r="K1497" s="85" t="str">
        <f>+CONTACTO!$C$6</f>
        <v>-</v>
      </c>
    </row>
    <row r="1498" spans="7:11" x14ac:dyDescent="0.25">
      <c r="G1498" s="80" t="str">
        <f t="shared" si="23"/>
        <v>-</v>
      </c>
      <c r="K1498" s="85" t="str">
        <f>+CONTACTO!$C$6</f>
        <v>-</v>
      </c>
    </row>
    <row r="1499" spans="7:11" x14ac:dyDescent="0.25">
      <c r="G1499" s="80" t="str">
        <f t="shared" si="23"/>
        <v>-</v>
      </c>
      <c r="K1499" s="85" t="str">
        <f>+CONTACTO!$C$6</f>
        <v>-</v>
      </c>
    </row>
    <row r="1500" spans="7:11" x14ac:dyDescent="0.25">
      <c r="G1500" s="80" t="str">
        <f t="shared" si="23"/>
        <v>-</v>
      </c>
      <c r="K1500" s="85" t="str">
        <f>+CONTACTO!$C$6</f>
        <v>-</v>
      </c>
    </row>
    <row r="1501" spans="7:11" x14ac:dyDescent="0.25">
      <c r="G1501" s="80" t="str">
        <f t="shared" si="23"/>
        <v>-</v>
      </c>
      <c r="K1501" s="85" t="str">
        <f>+CONTACTO!$C$6</f>
        <v>-</v>
      </c>
    </row>
    <row r="1502" spans="7:11" x14ac:dyDescent="0.25">
      <c r="G1502" s="80" t="str">
        <f t="shared" si="23"/>
        <v>-</v>
      </c>
      <c r="K1502" s="85" t="str">
        <f>+CONTACTO!$C$6</f>
        <v>-</v>
      </c>
    </row>
    <row r="1503" spans="7:11" x14ac:dyDescent="0.25">
      <c r="G1503" s="80" t="str">
        <f t="shared" si="23"/>
        <v>-</v>
      </c>
      <c r="K1503" s="85" t="str">
        <f>+CONTACTO!$C$6</f>
        <v>-</v>
      </c>
    </row>
    <row r="1504" spans="7:11" x14ac:dyDescent="0.25">
      <c r="G1504" s="80" t="str">
        <f t="shared" si="23"/>
        <v>-</v>
      </c>
      <c r="K1504" s="85" t="str">
        <f>+CONTACTO!$C$6</f>
        <v>-</v>
      </c>
    </row>
    <row r="1505" spans="7:11" x14ac:dyDescent="0.25">
      <c r="G1505" s="80" t="str">
        <f t="shared" si="23"/>
        <v>-</v>
      </c>
      <c r="K1505" s="85" t="str">
        <f>+CONTACTO!$C$6</f>
        <v>-</v>
      </c>
    </row>
    <row r="1506" spans="7:11" x14ac:dyDescent="0.25">
      <c r="G1506" s="80" t="str">
        <f t="shared" si="23"/>
        <v>-</v>
      </c>
      <c r="K1506" s="85" t="str">
        <f>+CONTACTO!$C$6</f>
        <v>-</v>
      </c>
    </row>
    <row r="1507" spans="7:11" x14ac:dyDescent="0.25">
      <c r="G1507" s="80" t="str">
        <f t="shared" si="23"/>
        <v>-</v>
      </c>
      <c r="K1507" s="85" t="str">
        <f>+CONTACTO!$C$6</f>
        <v>-</v>
      </c>
    </row>
    <row r="1508" spans="7:11" x14ac:dyDescent="0.25">
      <c r="G1508" s="80" t="str">
        <f t="shared" si="23"/>
        <v>-</v>
      </c>
      <c r="K1508" s="85" t="str">
        <f>+CONTACTO!$C$6</f>
        <v>-</v>
      </c>
    </row>
    <row r="1509" spans="7:11" x14ac:dyDescent="0.25">
      <c r="G1509" s="80" t="str">
        <f t="shared" si="23"/>
        <v>-</v>
      </c>
      <c r="K1509" s="85" t="str">
        <f>+CONTACTO!$C$6</f>
        <v>-</v>
      </c>
    </row>
    <row r="1510" spans="7:11" x14ac:dyDescent="0.25">
      <c r="G1510" s="80" t="str">
        <f t="shared" si="23"/>
        <v>-</v>
      </c>
      <c r="K1510" s="85" t="str">
        <f>+CONTACTO!$C$6</f>
        <v>-</v>
      </c>
    </row>
    <row r="1511" spans="7:11" x14ac:dyDescent="0.25">
      <c r="G1511" s="80" t="str">
        <f t="shared" si="23"/>
        <v>-</v>
      </c>
      <c r="K1511" s="85" t="str">
        <f>+CONTACTO!$C$6</f>
        <v>-</v>
      </c>
    </row>
    <row r="1512" spans="7:11" x14ac:dyDescent="0.25">
      <c r="G1512" s="80" t="str">
        <f t="shared" si="23"/>
        <v>-</v>
      </c>
      <c r="K1512" s="85" t="str">
        <f>+CONTACTO!$C$6</f>
        <v>-</v>
      </c>
    </row>
    <row r="1513" spans="7:11" x14ac:dyDescent="0.25">
      <c r="G1513" s="80" t="str">
        <f t="shared" si="23"/>
        <v>-</v>
      </c>
      <c r="K1513" s="85" t="str">
        <f>+CONTACTO!$C$6</f>
        <v>-</v>
      </c>
    </row>
    <row r="1514" spans="7:11" x14ac:dyDescent="0.25">
      <c r="G1514" s="80" t="str">
        <f t="shared" si="23"/>
        <v>-</v>
      </c>
      <c r="K1514" s="85" t="str">
        <f>+CONTACTO!$C$6</f>
        <v>-</v>
      </c>
    </row>
    <row r="1515" spans="7:11" x14ac:dyDescent="0.25">
      <c r="G1515" s="80" t="str">
        <f t="shared" si="23"/>
        <v>-</v>
      </c>
      <c r="K1515" s="85" t="str">
        <f>+CONTACTO!$C$6</f>
        <v>-</v>
      </c>
    </row>
    <row r="1516" spans="7:11" x14ac:dyDescent="0.25">
      <c r="G1516" s="80" t="str">
        <f t="shared" si="23"/>
        <v>-</v>
      </c>
      <c r="K1516" s="85" t="str">
        <f>+CONTACTO!$C$6</f>
        <v>-</v>
      </c>
    </row>
    <row r="1517" spans="7:11" x14ac:dyDescent="0.25">
      <c r="G1517" s="80" t="str">
        <f t="shared" si="23"/>
        <v>-</v>
      </c>
      <c r="K1517" s="85" t="str">
        <f>+CONTACTO!$C$6</f>
        <v>-</v>
      </c>
    </row>
    <row r="1518" spans="7:11" x14ac:dyDescent="0.25">
      <c r="G1518" s="80" t="str">
        <f t="shared" si="23"/>
        <v>-</v>
      </c>
      <c r="K1518" s="85" t="str">
        <f>+CONTACTO!$C$6</f>
        <v>-</v>
      </c>
    </row>
    <row r="1519" spans="7:11" x14ac:dyDescent="0.25">
      <c r="G1519" s="80" t="str">
        <f t="shared" si="23"/>
        <v>-</v>
      </c>
      <c r="K1519" s="85" t="str">
        <f>+CONTACTO!$C$6</f>
        <v>-</v>
      </c>
    </row>
    <row r="1520" spans="7:11" x14ac:dyDescent="0.25">
      <c r="G1520" s="80" t="str">
        <f t="shared" si="23"/>
        <v>-</v>
      </c>
      <c r="K1520" s="85" t="str">
        <f>+CONTACTO!$C$6</f>
        <v>-</v>
      </c>
    </row>
    <row r="1521" spans="7:11" x14ac:dyDescent="0.25">
      <c r="G1521" s="80" t="str">
        <f t="shared" si="23"/>
        <v>-</v>
      </c>
      <c r="K1521" s="85" t="str">
        <f>+CONTACTO!$C$6</f>
        <v>-</v>
      </c>
    </row>
    <row r="1522" spans="7:11" x14ac:dyDescent="0.25">
      <c r="G1522" s="80" t="str">
        <f t="shared" si="23"/>
        <v>-</v>
      </c>
      <c r="K1522" s="85" t="str">
        <f>+CONTACTO!$C$6</f>
        <v>-</v>
      </c>
    </row>
    <row r="1523" spans="7:11" x14ac:dyDescent="0.25">
      <c r="G1523" s="80" t="str">
        <f t="shared" si="23"/>
        <v>-</v>
      </c>
      <c r="K1523" s="85" t="str">
        <f>+CONTACTO!$C$6</f>
        <v>-</v>
      </c>
    </row>
    <row r="1524" spans="7:11" x14ac:dyDescent="0.25">
      <c r="G1524" s="80" t="str">
        <f t="shared" si="23"/>
        <v>-</v>
      </c>
      <c r="K1524" s="85" t="str">
        <f>+CONTACTO!$C$6</f>
        <v>-</v>
      </c>
    </row>
    <row r="1525" spans="7:11" x14ac:dyDescent="0.25">
      <c r="G1525" s="80" t="str">
        <f t="shared" si="23"/>
        <v>-</v>
      </c>
      <c r="K1525" s="85" t="str">
        <f>+CONTACTO!$C$6</f>
        <v>-</v>
      </c>
    </row>
    <row r="1526" spans="7:11" x14ac:dyDescent="0.25">
      <c r="G1526" s="80" t="str">
        <f t="shared" si="23"/>
        <v>-</v>
      </c>
      <c r="K1526" s="85" t="str">
        <f>+CONTACTO!$C$6</f>
        <v>-</v>
      </c>
    </row>
    <row r="1527" spans="7:11" x14ac:dyDescent="0.25">
      <c r="G1527" s="80" t="str">
        <f t="shared" si="23"/>
        <v>-</v>
      </c>
      <c r="K1527" s="85" t="str">
        <f>+CONTACTO!$C$6</f>
        <v>-</v>
      </c>
    </row>
    <row r="1528" spans="7:11" x14ac:dyDescent="0.25">
      <c r="G1528" s="80" t="str">
        <f t="shared" si="23"/>
        <v>-</v>
      </c>
      <c r="K1528" s="85" t="str">
        <f>+CONTACTO!$C$6</f>
        <v>-</v>
      </c>
    </row>
    <row r="1529" spans="7:11" x14ac:dyDescent="0.25">
      <c r="G1529" s="80" t="str">
        <f t="shared" si="23"/>
        <v>-</v>
      </c>
      <c r="K1529" s="85" t="str">
        <f>+CONTACTO!$C$6</f>
        <v>-</v>
      </c>
    </row>
    <row r="1530" spans="7:11" x14ac:dyDescent="0.25">
      <c r="G1530" s="80" t="str">
        <f t="shared" si="23"/>
        <v>-</v>
      </c>
      <c r="K1530" s="85" t="str">
        <f>+CONTACTO!$C$6</f>
        <v>-</v>
      </c>
    </row>
    <row r="1531" spans="7:11" x14ac:dyDescent="0.25">
      <c r="G1531" s="80" t="str">
        <f t="shared" si="23"/>
        <v>-</v>
      </c>
      <c r="K1531" s="85" t="str">
        <f>+CONTACTO!$C$6</f>
        <v>-</v>
      </c>
    </row>
    <row r="1532" spans="7:11" x14ac:dyDescent="0.25">
      <c r="G1532" s="80" t="str">
        <f t="shared" si="23"/>
        <v>-</v>
      </c>
      <c r="K1532" s="85" t="str">
        <f>+CONTACTO!$C$6</f>
        <v>-</v>
      </c>
    </row>
    <row r="1533" spans="7:11" x14ac:dyDescent="0.25">
      <c r="G1533" s="80" t="str">
        <f t="shared" si="23"/>
        <v>-</v>
      </c>
      <c r="K1533" s="85" t="str">
        <f>+CONTACTO!$C$6</f>
        <v>-</v>
      </c>
    </row>
    <row r="1534" spans="7:11" x14ac:dyDescent="0.25">
      <c r="G1534" s="80" t="str">
        <f t="shared" si="23"/>
        <v>-</v>
      </c>
      <c r="K1534" s="85" t="str">
        <f>+CONTACTO!$C$6</f>
        <v>-</v>
      </c>
    </row>
    <row r="1535" spans="7:11" x14ac:dyDescent="0.25">
      <c r="G1535" s="80" t="str">
        <f t="shared" si="23"/>
        <v>-</v>
      </c>
      <c r="K1535" s="85" t="str">
        <f>+CONTACTO!$C$6</f>
        <v>-</v>
      </c>
    </row>
    <row r="1536" spans="7:11" x14ac:dyDescent="0.25">
      <c r="G1536" s="80" t="str">
        <f t="shared" si="23"/>
        <v>-</v>
      </c>
      <c r="K1536" s="85" t="str">
        <f>+CONTACTO!$C$6</f>
        <v>-</v>
      </c>
    </row>
    <row r="1537" spans="7:11" x14ac:dyDescent="0.25">
      <c r="G1537" s="80" t="str">
        <f t="shared" si="23"/>
        <v>-</v>
      </c>
      <c r="K1537" s="85" t="str">
        <f>+CONTACTO!$C$6</f>
        <v>-</v>
      </c>
    </row>
    <row r="1538" spans="7:11" x14ac:dyDescent="0.25">
      <c r="G1538" s="80" t="str">
        <f t="shared" si="23"/>
        <v>-</v>
      </c>
      <c r="K1538" s="85" t="str">
        <f>+CONTACTO!$C$6</f>
        <v>-</v>
      </c>
    </row>
    <row r="1539" spans="7:11" x14ac:dyDescent="0.25">
      <c r="G1539" s="80" t="str">
        <f t="shared" si="23"/>
        <v>-</v>
      </c>
      <c r="K1539" s="85" t="str">
        <f>+CONTACTO!$C$6</f>
        <v>-</v>
      </c>
    </row>
    <row r="1540" spans="7:11" x14ac:dyDescent="0.25">
      <c r="G1540" s="80" t="str">
        <f t="shared" si="23"/>
        <v>-</v>
      </c>
      <c r="K1540" s="85" t="str">
        <f>+CONTACTO!$C$6</f>
        <v>-</v>
      </c>
    </row>
    <row r="1541" spans="7:11" x14ac:dyDescent="0.25">
      <c r="G1541" s="80" t="str">
        <f t="shared" si="23"/>
        <v>-</v>
      </c>
      <c r="K1541" s="85" t="str">
        <f>+CONTACTO!$C$6</f>
        <v>-</v>
      </c>
    </row>
    <row r="1542" spans="7:11" x14ac:dyDescent="0.25">
      <c r="G1542" s="80" t="str">
        <f t="shared" si="23"/>
        <v>-</v>
      </c>
      <c r="K1542" s="85" t="str">
        <f>+CONTACTO!$C$6</f>
        <v>-</v>
      </c>
    </row>
    <row r="1543" spans="7:11" x14ac:dyDescent="0.25">
      <c r="G1543" s="80" t="str">
        <f t="shared" ref="G1543:G1606" si="24">IF(F1543="","-",IFERROR(+IF(F1543="si",(((E1543*19)/100)+E1543),E1543),"-"))</f>
        <v>-</v>
      </c>
      <c r="K1543" s="85" t="str">
        <f>+CONTACTO!$C$6</f>
        <v>-</v>
      </c>
    </row>
    <row r="1544" spans="7:11" x14ac:dyDescent="0.25">
      <c r="G1544" s="80" t="str">
        <f t="shared" si="24"/>
        <v>-</v>
      </c>
      <c r="K1544" s="85" t="str">
        <f>+CONTACTO!$C$6</f>
        <v>-</v>
      </c>
    </row>
    <row r="1545" spans="7:11" x14ac:dyDescent="0.25">
      <c r="G1545" s="80" t="str">
        <f t="shared" si="24"/>
        <v>-</v>
      </c>
      <c r="K1545" s="85" t="str">
        <f>+CONTACTO!$C$6</f>
        <v>-</v>
      </c>
    </row>
    <row r="1546" spans="7:11" x14ac:dyDescent="0.25">
      <c r="G1546" s="80" t="str">
        <f t="shared" si="24"/>
        <v>-</v>
      </c>
      <c r="K1546" s="85" t="str">
        <f>+CONTACTO!$C$6</f>
        <v>-</v>
      </c>
    </row>
    <row r="1547" spans="7:11" x14ac:dyDescent="0.25">
      <c r="G1547" s="80" t="str">
        <f t="shared" si="24"/>
        <v>-</v>
      </c>
      <c r="K1547" s="85" t="str">
        <f>+CONTACTO!$C$6</f>
        <v>-</v>
      </c>
    </row>
    <row r="1548" spans="7:11" x14ac:dyDescent="0.25">
      <c r="G1548" s="80" t="str">
        <f t="shared" si="24"/>
        <v>-</v>
      </c>
      <c r="K1548" s="85" t="str">
        <f>+CONTACTO!$C$6</f>
        <v>-</v>
      </c>
    </row>
    <row r="1549" spans="7:11" x14ac:dyDescent="0.25">
      <c r="G1549" s="80" t="str">
        <f t="shared" si="24"/>
        <v>-</v>
      </c>
      <c r="K1549" s="85" t="str">
        <f>+CONTACTO!$C$6</f>
        <v>-</v>
      </c>
    </row>
    <row r="1550" spans="7:11" x14ac:dyDescent="0.25">
      <c r="G1550" s="80" t="str">
        <f t="shared" si="24"/>
        <v>-</v>
      </c>
      <c r="K1550" s="85" t="str">
        <f>+CONTACTO!$C$6</f>
        <v>-</v>
      </c>
    </row>
    <row r="1551" spans="7:11" x14ac:dyDescent="0.25">
      <c r="G1551" s="80" t="str">
        <f t="shared" si="24"/>
        <v>-</v>
      </c>
      <c r="K1551" s="85" t="str">
        <f>+CONTACTO!$C$6</f>
        <v>-</v>
      </c>
    </row>
    <row r="1552" spans="7:11" x14ac:dyDescent="0.25">
      <c r="G1552" s="80" t="str">
        <f t="shared" si="24"/>
        <v>-</v>
      </c>
      <c r="K1552" s="85" t="str">
        <f>+CONTACTO!$C$6</f>
        <v>-</v>
      </c>
    </row>
    <row r="1553" spans="7:11" x14ac:dyDescent="0.25">
      <c r="G1553" s="80" t="str">
        <f t="shared" si="24"/>
        <v>-</v>
      </c>
      <c r="K1553" s="85" t="str">
        <f>+CONTACTO!$C$6</f>
        <v>-</v>
      </c>
    </row>
    <row r="1554" spans="7:11" x14ac:dyDescent="0.25">
      <c r="G1554" s="80" t="str">
        <f t="shared" si="24"/>
        <v>-</v>
      </c>
      <c r="K1554" s="85" t="str">
        <f>+CONTACTO!$C$6</f>
        <v>-</v>
      </c>
    </row>
    <row r="1555" spans="7:11" x14ac:dyDescent="0.25">
      <c r="G1555" s="80" t="str">
        <f t="shared" si="24"/>
        <v>-</v>
      </c>
      <c r="K1555" s="85" t="str">
        <f>+CONTACTO!$C$6</f>
        <v>-</v>
      </c>
    </row>
    <row r="1556" spans="7:11" x14ac:dyDescent="0.25">
      <c r="G1556" s="80" t="str">
        <f t="shared" si="24"/>
        <v>-</v>
      </c>
      <c r="K1556" s="85" t="str">
        <f>+CONTACTO!$C$6</f>
        <v>-</v>
      </c>
    </row>
    <row r="1557" spans="7:11" x14ac:dyDescent="0.25">
      <c r="G1557" s="80" t="str">
        <f t="shared" si="24"/>
        <v>-</v>
      </c>
      <c r="K1557" s="85" t="str">
        <f>+CONTACTO!$C$6</f>
        <v>-</v>
      </c>
    </row>
    <row r="1558" spans="7:11" x14ac:dyDescent="0.25">
      <c r="G1558" s="80" t="str">
        <f t="shared" si="24"/>
        <v>-</v>
      </c>
      <c r="K1558" s="85" t="str">
        <f>+CONTACTO!$C$6</f>
        <v>-</v>
      </c>
    </row>
    <row r="1559" spans="7:11" x14ac:dyDescent="0.25">
      <c r="G1559" s="80" t="str">
        <f t="shared" si="24"/>
        <v>-</v>
      </c>
      <c r="K1559" s="85" t="str">
        <f>+CONTACTO!$C$6</f>
        <v>-</v>
      </c>
    </row>
    <row r="1560" spans="7:11" x14ac:dyDescent="0.25">
      <c r="G1560" s="80" t="str">
        <f t="shared" si="24"/>
        <v>-</v>
      </c>
      <c r="K1560" s="85" t="str">
        <f>+CONTACTO!$C$6</f>
        <v>-</v>
      </c>
    </row>
    <row r="1561" spans="7:11" x14ac:dyDescent="0.25">
      <c r="G1561" s="80" t="str">
        <f t="shared" si="24"/>
        <v>-</v>
      </c>
      <c r="K1561" s="85" t="str">
        <f>+CONTACTO!$C$6</f>
        <v>-</v>
      </c>
    </row>
    <row r="1562" spans="7:11" x14ac:dyDescent="0.25">
      <c r="G1562" s="80" t="str">
        <f t="shared" si="24"/>
        <v>-</v>
      </c>
      <c r="K1562" s="85" t="str">
        <f>+CONTACTO!$C$6</f>
        <v>-</v>
      </c>
    </row>
    <row r="1563" spans="7:11" x14ac:dyDescent="0.25">
      <c r="G1563" s="80" t="str">
        <f t="shared" si="24"/>
        <v>-</v>
      </c>
      <c r="K1563" s="85" t="str">
        <f>+CONTACTO!$C$6</f>
        <v>-</v>
      </c>
    </row>
    <row r="1564" spans="7:11" x14ac:dyDescent="0.25">
      <c r="G1564" s="80" t="str">
        <f t="shared" si="24"/>
        <v>-</v>
      </c>
      <c r="K1564" s="85" t="str">
        <f>+CONTACTO!$C$6</f>
        <v>-</v>
      </c>
    </row>
    <row r="1565" spans="7:11" x14ac:dyDescent="0.25">
      <c r="G1565" s="80" t="str">
        <f t="shared" si="24"/>
        <v>-</v>
      </c>
      <c r="K1565" s="85" t="str">
        <f>+CONTACTO!$C$6</f>
        <v>-</v>
      </c>
    </row>
    <row r="1566" spans="7:11" x14ac:dyDescent="0.25">
      <c r="G1566" s="80" t="str">
        <f t="shared" si="24"/>
        <v>-</v>
      </c>
      <c r="K1566" s="85" t="str">
        <f>+CONTACTO!$C$6</f>
        <v>-</v>
      </c>
    </row>
    <row r="1567" spans="7:11" x14ac:dyDescent="0.25">
      <c r="G1567" s="80" t="str">
        <f t="shared" si="24"/>
        <v>-</v>
      </c>
      <c r="K1567" s="85" t="str">
        <f>+CONTACTO!$C$6</f>
        <v>-</v>
      </c>
    </row>
    <row r="1568" spans="7:11" x14ac:dyDescent="0.25">
      <c r="G1568" s="80" t="str">
        <f t="shared" si="24"/>
        <v>-</v>
      </c>
      <c r="K1568" s="85" t="str">
        <f>+CONTACTO!$C$6</f>
        <v>-</v>
      </c>
    </row>
    <row r="1569" spans="7:11" x14ac:dyDescent="0.25">
      <c r="G1569" s="80" t="str">
        <f t="shared" si="24"/>
        <v>-</v>
      </c>
      <c r="K1569" s="85" t="str">
        <f>+CONTACTO!$C$6</f>
        <v>-</v>
      </c>
    </row>
    <row r="1570" spans="7:11" x14ac:dyDescent="0.25">
      <c r="G1570" s="80" t="str">
        <f t="shared" si="24"/>
        <v>-</v>
      </c>
      <c r="K1570" s="85" t="str">
        <f>+CONTACTO!$C$6</f>
        <v>-</v>
      </c>
    </row>
    <row r="1571" spans="7:11" x14ac:dyDescent="0.25">
      <c r="G1571" s="80" t="str">
        <f t="shared" si="24"/>
        <v>-</v>
      </c>
      <c r="K1571" s="85" t="str">
        <f>+CONTACTO!$C$6</f>
        <v>-</v>
      </c>
    </row>
    <row r="1572" spans="7:11" x14ac:dyDescent="0.25">
      <c r="G1572" s="80" t="str">
        <f t="shared" si="24"/>
        <v>-</v>
      </c>
      <c r="K1572" s="85" t="str">
        <f>+CONTACTO!$C$6</f>
        <v>-</v>
      </c>
    </row>
    <row r="1573" spans="7:11" x14ac:dyDescent="0.25">
      <c r="G1573" s="80" t="str">
        <f t="shared" si="24"/>
        <v>-</v>
      </c>
      <c r="K1573" s="85" t="str">
        <f>+CONTACTO!$C$6</f>
        <v>-</v>
      </c>
    </row>
    <row r="1574" spans="7:11" x14ac:dyDescent="0.25">
      <c r="G1574" s="80" t="str">
        <f t="shared" si="24"/>
        <v>-</v>
      </c>
      <c r="K1574" s="85" t="str">
        <f>+CONTACTO!$C$6</f>
        <v>-</v>
      </c>
    </row>
    <row r="1575" spans="7:11" x14ac:dyDescent="0.25">
      <c r="G1575" s="80" t="str">
        <f t="shared" si="24"/>
        <v>-</v>
      </c>
      <c r="K1575" s="85" t="str">
        <f>+CONTACTO!$C$6</f>
        <v>-</v>
      </c>
    </row>
    <row r="1576" spans="7:11" x14ac:dyDescent="0.25">
      <c r="G1576" s="80" t="str">
        <f t="shared" si="24"/>
        <v>-</v>
      </c>
      <c r="K1576" s="85" t="str">
        <f>+CONTACTO!$C$6</f>
        <v>-</v>
      </c>
    </row>
    <row r="1577" spans="7:11" x14ac:dyDescent="0.25">
      <c r="G1577" s="80" t="str">
        <f t="shared" si="24"/>
        <v>-</v>
      </c>
      <c r="K1577" s="85" t="str">
        <f>+CONTACTO!$C$6</f>
        <v>-</v>
      </c>
    </row>
    <row r="1578" spans="7:11" x14ac:dyDescent="0.25">
      <c r="G1578" s="80" t="str">
        <f t="shared" si="24"/>
        <v>-</v>
      </c>
      <c r="K1578" s="85" t="str">
        <f>+CONTACTO!$C$6</f>
        <v>-</v>
      </c>
    </row>
    <row r="1579" spans="7:11" x14ac:dyDescent="0.25">
      <c r="G1579" s="80" t="str">
        <f t="shared" si="24"/>
        <v>-</v>
      </c>
      <c r="K1579" s="85" t="str">
        <f>+CONTACTO!$C$6</f>
        <v>-</v>
      </c>
    </row>
    <row r="1580" spans="7:11" x14ac:dyDescent="0.25">
      <c r="G1580" s="80" t="str">
        <f t="shared" si="24"/>
        <v>-</v>
      </c>
      <c r="K1580" s="85" t="str">
        <f>+CONTACTO!$C$6</f>
        <v>-</v>
      </c>
    </row>
    <row r="1581" spans="7:11" x14ac:dyDescent="0.25">
      <c r="G1581" s="80" t="str">
        <f t="shared" si="24"/>
        <v>-</v>
      </c>
      <c r="K1581" s="85" t="str">
        <f>+CONTACTO!$C$6</f>
        <v>-</v>
      </c>
    </row>
    <row r="1582" spans="7:11" x14ac:dyDescent="0.25">
      <c r="G1582" s="80" t="str">
        <f t="shared" si="24"/>
        <v>-</v>
      </c>
      <c r="K1582" s="85" t="str">
        <f>+CONTACTO!$C$6</f>
        <v>-</v>
      </c>
    </row>
    <row r="1583" spans="7:11" x14ac:dyDescent="0.25">
      <c r="G1583" s="80" t="str">
        <f t="shared" si="24"/>
        <v>-</v>
      </c>
      <c r="K1583" s="85" t="str">
        <f>+CONTACTO!$C$6</f>
        <v>-</v>
      </c>
    </row>
    <row r="1584" spans="7:11" x14ac:dyDescent="0.25">
      <c r="G1584" s="80" t="str">
        <f t="shared" si="24"/>
        <v>-</v>
      </c>
      <c r="K1584" s="85" t="str">
        <f>+CONTACTO!$C$6</f>
        <v>-</v>
      </c>
    </row>
    <row r="1585" spans="7:11" x14ac:dyDescent="0.25">
      <c r="G1585" s="80" t="str">
        <f t="shared" si="24"/>
        <v>-</v>
      </c>
      <c r="K1585" s="85" t="str">
        <f>+CONTACTO!$C$6</f>
        <v>-</v>
      </c>
    </row>
    <row r="1586" spans="7:11" x14ac:dyDescent="0.25">
      <c r="G1586" s="80" t="str">
        <f t="shared" si="24"/>
        <v>-</v>
      </c>
      <c r="K1586" s="85" t="str">
        <f>+CONTACTO!$C$6</f>
        <v>-</v>
      </c>
    </row>
    <row r="1587" spans="7:11" x14ac:dyDescent="0.25">
      <c r="G1587" s="80" t="str">
        <f t="shared" si="24"/>
        <v>-</v>
      </c>
      <c r="K1587" s="85" t="str">
        <f>+CONTACTO!$C$6</f>
        <v>-</v>
      </c>
    </row>
    <row r="1588" spans="7:11" x14ac:dyDescent="0.25">
      <c r="G1588" s="80" t="str">
        <f t="shared" si="24"/>
        <v>-</v>
      </c>
      <c r="K1588" s="85" t="str">
        <f>+CONTACTO!$C$6</f>
        <v>-</v>
      </c>
    </row>
    <row r="1589" spans="7:11" x14ac:dyDescent="0.25">
      <c r="G1589" s="80" t="str">
        <f t="shared" si="24"/>
        <v>-</v>
      </c>
      <c r="K1589" s="85" t="str">
        <f>+CONTACTO!$C$6</f>
        <v>-</v>
      </c>
    </row>
    <row r="1590" spans="7:11" x14ac:dyDescent="0.25">
      <c r="G1590" s="80" t="str">
        <f t="shared" si="24"/>
        <v>-</v>
      </c>
      <c r="K1590" s="85" t="str">
        <f>+CONTACTO!$C$6</f>
        <v>-</v>
      </c>
    </row>
    <row r="1591" spans="7:11" x14ac:dyDescent="0.25">
      <c r="G1591" s="80" t="str">
        <f t="shared" si="24"/>
        <v>-</v>
      </c>
      <c r="K1591" s="85" t="str">
        <f>+CONTACTO!$C$6</f>
        <v>-</v>
      </c>
    </row>
    <row r="1592" spans="7:11" x14ac:dyDescent="0.25">
      <c r="G1592" s="80" t="str">
        <f t="shared" si="24"/>
        <v>-</v>
      </c>
      <c r="K1592" s="85" t="str">
        <f>+CONTACTO!$C$6</f>
        <v>-</v>
      </c>
    </row>
    <row r="1593" spans="7:11" x14ac:dyDescent="0.25">
      <c r="G1593" s="80" t="str">
        <f t="shared" si="24"/>
        <v>-</v>
      </c>
      <c r="K1593" s="85" t="str">
        <f>+CONTACTO!$C$6</f>
        <v>-</v>
      </c>
    </row>
    <row r="1594" spans="7:11" x14ac:dyDescent="0.25">
      <c r="G1594" s="80" t="str">
        <f t="shared" si="24"/>
        <v>-</v>
      </c>
      <c r="K1594" s="85" t="str">
        <f>+CONTACTO!$C$6</f>
        <v>-</v>
      </c>
    </row>
    <row r="1595" spans="7:11" x14ac:dyDescent="0.25">
      <c r="G1595" s="80" t="str">
        <f t="shared" si="24"/>
        <v>-</v>
      </c>
      <c r="K1595" s="85" t="str">
        <f>+CONTACTO!$C$6</f>
        <v>-</v>
      </c>
    </row>
    <row r="1596" spans="7:11" x14ac:dyDescent="0.25">
      <c r="G1596" s="80" t="str">
        <f t="shared" si="24"/>
        <v>-</v>
      </c>
      <c r="K1596" s="85" t="str">
        <f>+CONTACTO!$C$6</f>
        <v>-</v>
      </c>
    </row>
    <row r="1597" spans="7:11" x14ac:dyDescent="0.25">
      <c r="G1597" s="80" t="str">
        <f t="shared" si="24"/>
        <v>-</v>
      </c>
      <c r="K1597" s="85" t="str">
        <f>+CONTACTO!$C$6</f>
        <v>-</v>
      </c>
    </row>
    <row r="1598" spans="7:11" x14ac:dyDescent="0.25">
      <c r="G1598" s="80" t="str">
        <f t="shared" si="24"/>
        <v>-</v>
      </c>
      <c r="K1598" s="85" t="str">
        <f>+CONTACTO!$C$6</f>
        <v>-</v>
      </c>
    </row>
    <row r="1599" spans="7:11" x14ac:dyDescent="0.25">
      <c r="G1599" s="80" t="str">
        <f t="shared" si="24"/>
        <v>-</v>
      </c>
      <c r="K1599" s="85" t="str">
        <f>+CONTACTO!$C$6</f>
        <v>-</v>
      </c>
    </row>
    <row r="1600" spans="7:11" x14ac:dyDescent="0.25">
      <c r="G1600" s="80" t="str">
        <f t="shared" si="24"/>
        <v>-</v>
      </c>
      <c r="K1600" s="85" t="str">
        <f>+CONTACTO!$C$6</f>
        <v>-</v>
      </c>
    </row>
    <row r="1601" spans="7:11" x14ac:dyDescent="0.25">
      <c r="G1601" s="80" t="str">
        <f t="shared" si="24"/>
        <v>-</v>
      </c>
      <c r="K1601" s="85" t="str">
        <f>+CONTACTO!$C$6</f>
        <v>-</v>
      </c>
    </row>
    <row r="1602" spans="7:11" x14ac:dyDescent="0.25">
      <c r="G1602" s="80" t="str">
        <f t="shared" si="24"/>
        <v>-</v>
      </c>
      <c r="K1602" s="85" t="str">
        <f>+CONTACTO!$C$6</f>
        <v>-</v>
      </c>
    </row>
    <row r="1603" spans="7:11" x14ac:dyDescent="0.25">
      <c r="G1603" s="80" t="str">
        <f t="shared" si="24"/>
        <v>-</v>
      </c>
      <c r="K1603" s="85" t="str">
        <f>+CONTACTO!$C$6</f>
        <v>-</v>
      </c>
    </row>
    <row r="1604" spans="7:11" x14ac:dyDescent="0.25">
      <c r="G1604" s="80" t="str">
        <f t="shared" si="24"/>
        <v>-</v>
      </c>
      <c r="K1604" s="85" t="str">
        <f>+CONTACTO!$C$6</f>
        <v>-</v>
      </c>
    </row>
    <row r="1605" spans="7:11" x14ac:dyDescent="0.25">
      <c r="G1605" s="80" t="str">
        <f t="shared" si="24"/>
        <v>-</v>
      </c>
      <c r="K1605" s="85" t="str">
        <f>+CONTACTO!$C$6</f>
        <v>-</v>
      </c>
    </row>
    <row r="1606" spans="7:11" x14ac:dyDescent="0.25">
      <c r="G1606" s="80" t="str">
        <f t="shared" si="24"/>
        <v>-</v>
      </c>
      <c r="K1606" s="85" t="str">
        <f>+CONTACTO!$C$6</f>
        <v>-</v>
      </c>
    </row>
    <row r="1607" spans="7:11" x14ac:dyDescent="0.25">
      <c r="G1607" s="80" t="str">
        <f t="shared" ref="G1607:G1670" si="25">IF(F1607="","-",IFERROR(+IF(F1607="si",(((E1607*19)/100)+E1607),E1607),"-"))</f>
        <v>-</v>
      </c>
      <c r="K1607" s="85" t="str">
        <f>+CONTACTO!$C$6</f>
        <v>-</v>
      </c>
    </row>
    <row r="1608" spans="7:11" x14ac:dyDescent="0.25">
      <c r="G1608" s="80" t="str">
        <f t="shared" si="25"/>
        <v>-</v>
      </c>
      <c r="K1608" s="85" t="str">
        <f>+CONTACTO!$C$6</f>
        <v>-</v>
      </c>
    </row>
    <row r="1609" spans="7:11" x14ac:dyDescent="0.25">
      <c r="G1609" s="80" t="str">
        <f t="shared" si="25"/>
        <v>-</v>
      </c>
      <c r="K1609" s="85" t="str">
        <f>+CONTACTO!$C$6</f>
        <v>-</v>
      </c>
    </row>
    <row r="1610" spans="7:11" x14ac:dyDescent="0.25">
      <c r="G1610" s="80" t="str">
        <f t="shared" si="25"/>
        <v>-</v>
      </c>
      <c r="K1610" s="85" t="str">
        <f>+CONTACTO!$C$6</f>
        <v>-</v>
      </c>
    </row>
    <row r="1611" spans="7:11" x14ac:dyDescent="0.25">
      <c r="G1611" s="80" t="str">
        <f t="shared" si="25"/>
        <v>-</v>
      </c>
      <c r="K1611" s="85" t="str">
        <f>+CONTACTO!$C$6</f>
        <v>-</v>
      </c>
    </row>
    <row r="1612" spans="7:11" x14ac:dyDescent="0.25">
      <c r="G1612" s="80" t="str">
        <f t="shared" si="25"/>
        <v>-</v>
      </c>
      <c r="K1612" s="85" t="str">
        <f>+CONTACTO!$C$6</f>
        <v>-</v>
      </c>
    </row>
    <row r="1613" spans="7:11" x14ac:dyDescent="0.25">
      <c r="G1613" s="80" t="str">
        <f t="shared" si="25"/>
        <v>-</v>
      </c>
      <c r="K1613" s="85" t="str">
        <f>+CONTACTO!$C$6</f>
        <v>-</v>
      </c>
    </row>
    <row r="1614" spans="7:11" x14ac:dyDescent="0.25">
      <c r="G1614" s="80" t="str">
        <f t="shared" si="25"/>
        <v>-</v>
      </c>
      <c r="K1614" s="85" t="str">
        <f>+CONTACTO!$C$6</f>
        <v>-</v>
      </c>
    </row>
    <row r="1615" spans="7:11" x14ac:dyDescent="0.25">
      <c r="G1615" s="80" t="str">
        <f t="shared" si="25"/>
        <v>-</v>
      </c>
      <c r="K1615" s="85" t="str">
        <f>+CONTACTO!$C$6</f>
        <v>-</v>
      </c>
    </row>
    <row r="1616" spans="7:11" x14ac:dyDescent="0.25">
      <c r="G1616" s="80" t="str">
        <f t="shared" si="25"/>
        <v>-</v>
      </c>
      <c r="K1616" s="85" t="str">
        <f>+CONTACTO!$C$6</f>
        <v>-</v>
      </c>
    </row>
    <row r="1617" spans="7:11" x14ac:dyDescent="0.25">
      <c r="G1617" s="80" t="str">
        <f t="shared" si="25"/>
        <v>-</v>
      </c>
      <c r="K1617" s="85" t="str">
        <f>+CONTACTO!$C$6</f>
        <v>-</v>
      </c>
    </row>
    <row r="1618" spans="7:11" x14ac:dyDescent="0.25">
      <c r="G1618" s="80" t="str">
        <f t="shared" si="25"/>
        <v>-</v>
      </c>
      <c r="K1618" s="85" t="str">
        <f>+CONTACTO!$C$6</f>
        <v>-</v>
      </c>
    </row>
    <row r="1619" spans="7:11" x14ac:dyDescent="0.25">
      <c r="G1619" s="80" t="str">
        <f t="shared" si="25"/>
        <v>-</v>
      </c>
      <c r="K1619" s="85" t="str">
        <f>+CONTACTO!$C$6</f>
        <v>-</v>
      </c>
    </row>
    <row r="1620" spans="7:11" x14ac:dyDescent="0.25">
      <c r="G1620" s="80" t="str">
        <f t="shared" si="25"/>
        <v>-</v>
      </c>
      <c r="K1620" s="85" t="str">
        <f>+CONTACTO!$C$6</f>
        <v>-</v>
      </c>
    </row>
    <row r="1621" spans="7:11" x14ac:dyDescent="0.25">
      <c r="G1621" s="80" t="str">
        <f t="shared" si="25"/>
        <v>-</v>
      </c>
      <c r="K1621" s="85" t="str">
        <f>+CONTACTO!$C$6</f>
        <v>-</v>
      </c>
    </row>
    <row r="1622" spans="7:11" x14ac:dyDescent="0.25">
      <c r="G1622" s="80" t="str">
        <f t="shared" si="25"/>
        <v>-</v>
      </c>
      <c r="K1622" s="85" t="str">
        <f>+CONTACTO!$C$6</f>
        <v>-</v>
      </c>
    </row>
    <row r="1623" spans="7:11" x14ac:dyDescent="0.25">
      <c r="G1623" s="80" t="str">
        <f t="shared" si="25"/>
        <v>-</v>
      </c>
      <c r="K1623" s="85" t="str">
        <f>+CONTACTO!$C$6</f>
        <v>-</v>
      </c>
    </row>
    <row r="1624" spans="7:11" x14ac:dyDescent="0.25">
      <c r="G1624" s="80" t="str">
        <f t="shared" si="25"/>
        <v>-</v>
      </c>
      <c r="K1624" s="85" t="str">
        <f>+CONTACTO!$C$6</f>
        <v>-</v>
      </c>
    </row>
    <row r="1625" spans="7:11" x14ac:dyDescent="0.25">
      <c r="G1625" s="80" t="str">
        <f t="shared" si="25"/>
        <v>-</v>
      </c>
      <c r="K1625" s="85" t="str">
        <f>+CONTACTO!$C$6</f>
        <v>-</v>
      </c>
    </row>
    <row r="1626" spans="7:11" x14ac:dyDescent="0.25">
      <c r="G1626" s="80" t="str">
        <f t="shared" si="25"/>
        <v>-</v>
      </c>
      <c r="K1626" s="85" t="str">
        <f>+CONTACTO!$C$6</f>
        <v>-</v>
      </c>
    </row>
    <row r="1627" spans="7:11" x14ac:dyDescent="0.25">
      <c r="G1627" s="80" t="str">
        <f t="shared" si="25"/>
        <v>-</v>
      </c>
      <c r="K1627" s="85" t="str">
        <f>+CONTACTO!$C$6</f>
        <v>-</v>
      </c>
    </row>
    <row r="1628" spans="7:11" x14ac:dyDescent="0.25">
      <c r="G1628" s="80" t="str">
        <f t="shared" si="25"/>
        <v>-</v>
      </c>
      <c r="K1628" s="85" t="str">
        <f>+CONTACTO!$C$6</f>
        <v>-</v>
      </c>
    </row>
    <row r="1629" spans="7:11" x14ac:dyDescent="0.25">
      <c r="G1629" s="80" t="str">
        <f t="shared" si="25"/>
        <v>-</v>
      </c>
      <c r="K1629" s="85" t="str">
        <f>+CONTACTO!$C$6</f>
        <v>-</v>
      </c>
    </row>
    <row r="1630" spans="7:11" x14ac:dyDescent="0.25">
      <c r="G1630" s="80" t="str">
        <f t="shared" si="25"/>
        <v>-</v>
      </c>
      <c r="K1630" s="85" t="str">
        <f>+CONTACTO!$C$6</f>
        <v>-</v>
      </c>
    </row>
    <row r="1631" spans="7:11" x14ac:dyDescent="0.25">
      <c r="G1631" s="80" t="str">
        <f t="shared" si="25"/>
        <v>-</v>
      </c>
      <c r="K1631" s="85" t="str">
        <f>+CONTACTO!$C$6</f>
        <v>-</v>
      </c>
    </row>
    <row r="1632" spans="7:11" x14ac:dyDescent="0.25">
      <c r="G1632" s="80" t="str">
        <f t="shared" si="25"/>
        <v>-</v>
      </c>
      <c r="K1632" s="85" t="str">
        <f>+CONTACTO!$C$6</f>
        <v>-</v>
      </c>
    </row>
    <row r="1633" spans="7:11" x14ac:dyDescent="0.25">
      <c r="G1633" s="80" t="str">
        <f t="shared" si="25"/>
        <v>-</v>
      </c>
      <c r="K1633" s="85" t="str">
        <f>+CONTACTO!$C$6</f>
        <v>-</v>
      </c>
    </row>
    <row r="1634" spans="7:11" x14ac:dyDescent="0.25">
      <c r="G1634" s="80" t="str">
        <f t="shared" si="25"/>
        <v>-</v>
      </c>
      <c r="K1634" s="85" t="str">
        <f>+CONTACTO!$C$6</f>
        <v>-</v>
      </c>
    </row>
    <row r="1635" spans="7:11" x14ac:dyDescent="0.25">
      <c r="G1635" s="80" t="str">
        <f t="shared" si="25"/>
        <v>-</v>
      </c>
      <c r="K1635" s="85" t="str">
        <f>+CONTACTO!$C$6</f>
        <v>-</v>
      </c>
    </row>
    <row r="1636" spans="7:11" x14ac:dyDescent="0.25">
      <c r="G1636" s="80" t="str">
        <f t="shared" si="25"/>
        <v>-</v>
      </c>
      <c r="K1636" s="85" t="str">
        <f>+CONTACTO!$C$6</f>
        <v>-</v>
      </c>
    </row>
    <row r="1637" spans="7:11" x14ac:dyDescent="0.25">
      <c r="G1637" s="80" t="str">
        <f t="shared" si="25"/>
        <v>-</v>
      </c>
      <c r="K1637" s="85" t="str">
        <f>+CONTACTO!$C$6</f>
        <v>-</v>
      </c>
    </row>
    <row r="1638" spans="7:11" x14ac:dyDescent="0.25">
      <c r="G1638" s="80" t="str">
        <f t="shared" si="25"/>
        <v>-</v>
      </c>
      <c r="K1638" s="85" t="str">
        <f>+CONTACTO!$C$6</f>
        <v>-</v>
      </c>
    </row>
    <row r="1639" spans="7:11" x14ac:dyDescent="0.25">
      <c r="G1639" s="80" t="str">
        <f t="shared" si="25"/>
        <v>-</v>
      </c>
      <c r="K1639" s="85" t="str">
        <f>+CONTACTO!$C$6</f>
        <v>-</v>
      </c>
    </row>
    <row r="1640" spans="7:11" x14ac:dyDescent="0.25">
      <c r="G1640" s="80" t="str">
        <f t="shared" si="25"/>
        <v>-</v>
      </c>
      <c r="K1640" s="85" t="str">
        <f>+CONTACTO!$C$6</f>
        <v>-</v>
      </c>
    </row>
    <row r="1641" spans="7:11" x14ac:dyDescent="0.25">
      <c r="G1641" s="80" t="str">
        <f t="shared" si="25"/>
        <v>-</v>
      </c>
      <c r="K1641" s="85" t="str">
        <f>+CONTACTO!$C$6</f>
        <v>-</v>
      </c>
    </row>
    <row r="1642" spans="7:11" x14ac:dyDescent="0.25">
      <c r="G1642" s="80" t="str">
        <f t="shared" si="25"/>
        <v>-</v>
      </c>
      <c r="K1642" s="85" t="str">
        <f>+CONTACTO!$C$6</f>
        <v>-</v>
      </c>
    </row>
    <row r="1643" spans="7:11" x14ac:dyDescent="0.25">
      <c r="G1643" s="80" t="str">
        <f t="shared" si="25"/>
        <v>-</v>
      </c>
      <c r="K1643" s="85" t="str">
        <f>+CONTACTO!$C$6</f>
        <v>-</v>
      </c>
    </row>
    <row r="1644" spans="7:11" x14ac:dyDescent="0.25">
      <c r="G1644" s="80" t="str">
        <f t="shared" si="25"/>
        <v>-</v>
      </c>
      <c r="K1644" s="85" t="str">
        <f>+CONTACTO!$C$6</f>
        <v>-</v>
      </c>
    </row>
    <row r="1645" spans="7:11" x14ac:dyDescent="0.25">
      <c r="G1645" s="80" t="str">
        <f t="shared" si="25"/>
        <v>-</v>
      </c>
      <c r="K1645" s="85" t="str">
        <f>+CONTACTO!$C$6</f>
        <v>-</v>
      </c>
    </row>
    <row r="1646" spans="7:11" x14ac:dyDescent="0.25">
      <c r="G1646" s="80" t="str">
        <f t="shared" si="25"/>
        <v>-</v>
      </c>
      <c r="K1646" s="85" t="str">
        <f>+CONTACTO!$C$6</f>
        <v>-</v>
      </c>
    </row>
    <row r="1647" spans="7:11" x14ac:dyDescent="0.25">
      <c r="G1647" s="80" t="str">
        <f t="shared" si="25"/>
        <v>-</v>
      </c>
      <c r="K1647" s="85" t="str">
        <f>+CONTACTO!$C$6</f>
        <v>-</v>
      </c>
    </row>
    <row r="1648" spans="7:11" x14ac:dyDescent="0.25">
      <c r="G1648" s="80" t="str">
        <f t="shared" si="25"/>
        <v>-</v>
      </c>
      <c r="K1648" s="85" t="str">
        <f>+CONTACTO!$C$6</f>
        <v>-</v>
      </c>
    </row>
    <row r="1649" spans="7:11" x14ac:dyDescent="0.25">
      <c r="G1649" s="80" t="str">
        <f t="shared" si="25"/>
        <v>-</v>
      </c>
      <c r="K1649" s="85" t="str">
        <f>+CONTACTO!$C$6</f>
        <v>-</v>
      </c>
    </row>
    <row r="1650" spans="7:11" x14ac:dyDescent="0.25">
      <c r="G1650" s="80" t="str">
        <f t="shared" si="25"/>
        <v>-</v>
      </c>
      <c r="K1650" s="85" t="str">
        <f>+CONTACTO!$C$6</f>
        <v>-</v>
      </c>
    </row>
    <row r="1651" spans="7:11" x14ac:dyDescent="0.25">
      <c r="G1651" s="80" t="str">
        <f t="shared" si="25"/>
        <v>-</v>
      </c>
      <c r="K1651" s="85" t="str">
        <f>+CONTACTO!$C$6</f>
        <v>-</v>
      </c>
    </row>
    <row r="1652" spans="7:11" x14ac:dyDescent="0.25">
      <c r="G1652" s="80" t="str">
        <f t="shared" si="25"/>
        <v>-</v>
      </c>
      <c r="K1652" s="85" t="str">
        <f>+CONTACTO!$C$6</f>
        <v>-</v>
      </c>
    </row>
    <row r="1653" spans="7:11" x14ac:dyDescent="0.25">
      <c r="G1653" s="80" t="str">
        <f t="shared" si="25"/>
        <v>-</v>
      </c>
      <c r="K1653" s="85" t="str">
        <f>+CONTACTO!$C$6</f>
        <v>-</v>
      </c>
    </row>
    <row r="1654" spans="7:11" x14ac:dyDescent="0.25">
      <c r="G1654" s="80" t="str">
        <f t="shared" si="25"/>
        <v>-</v>
      </c>
      <c r="K1654" s="85" t="str">
        <f>+CONTACTO!$C$6</f>
        <v>-</v>
      </c>
    </row>
    <row r="1655" spans="7:11" x14ac:dyDescent="0.25">
      <c r="G1655" s="80" t="str">
        <f t="shared" si="25"/>
        <v>-</v>
      </c>
      <c r="K1655" s="85" t="str">
        <f>+CONTACTO!$C$6</f>
        <v>-</v>
      </c>
    </row>
    <row r="1656" spans="7:11" x14ac:dyDescent="0.25">
      <c r="G1656" s="80" t="str">
        <f t="shared" si="25"/>
        <v>-</v>
      </c>
      <c r="K1656" s="85" t="str">
        <f>+CONTACTO!$C$6</f>
        <v>-</v>
      </c>
    </row>
    <row r="1657" spans="7:11" x14ac:dyDescent="0.25">
      <c r="G1657" s="80" t="str">
        <f t="shared" si="25"/>
        <v>-</v>
      </c>
      <c r="K1657" s="85" t="str">
        <f>+CONTACTO!$C$6</f>
        <v>-</v>
      </c>
    </row>
    <row r="1658" spans="7:11" x14ac:dyDescent="0.25">
      <c r="G1658" s="80" t="str">
        <f t="shared" si="25"/>
        <v>-</v>
      </c>
      <c r="K1658" s="85" t="str">
        <f>+CONTACTO!$C$6</f>
        <v>-</v>
      </c>
    </row>
    <row r="1659" spans="7:11" x14ac:dyDescent="0.25">
      <c r="G1659" s="80" t="str">
        <f t="shared" si="25"/>
        <v>-</v>
      </c>
      <c r="K1659" s="85" t="str">
        <f>+CONTACTO!$C$6</f>
        <v>-</v>
      </c>
    </row>
    <row r="1660" spans="7:11" x14ac:dyDescent="0.25">
      <c r="G1660" s="80" t="str">
        <f t="shared" si="25"/>
        <v>-</v>
      </c>
      <c r="K1660" s="85" t="str">
        <f>+CONTACTO!$C$6</f>
        <v>-</v>
      </c>
    </row>
    <row r="1661" spans="7:11" x14ac:dyDescent="0.25">
      <c r="G1661" s="80" t="str">
        <f t="shared" si="25"/>
        <v>-</v>
      </c>
      <c r="K1661" s="85" t="str">
        <f>+CONTACTO!$C$6</f>
        <v>-</v>
      </c>
    </row>
    <row r="1662" spans="7:11" x14ac:dyDescent="0.25">
      <c r="G1662" s="80" t="str">
        <f t="shared" si="25"/>
        <v>-</v>
      </c>
      <c r="K1662" s="85" t="str">
        <f>+CONTACTO!$C$6</f>
        <v>-</v>
      </c>
    </row>
    <row r="1663" spans="7:11" x14ac:dyDescent="0.25">
      <c r="G1663" s="80" t="str">
        <f t="shared" si="25"/>
        <v>-</v>
      </c>
      <c r="K1663" s="85" t="str">
        <f>+CONTACTO!$C$6</f>
        <v>-</v>
      </c>
    </row>
    <row r="1664" spans="7:11" x14ac:dyDescent="0.25">
      <c r="G1664" s="80" t="str">
        <f t="shared" si="25"/>
        <v>-</v>
      </c>
      <c r="K1664" s="85" t="str">
        <f>+CONTACTO!$C$6</f>
        <v>-</v>
      </c>
    </row>
    <row r="1665" spans="7:11" x14ac:dyDescent="0.25">
      <c r="G1665" s="80" t="str">
        <f t="shared" si="25"/>
        <v>-</v>
      </c>
      <c r="K1665" s="85" t="str">
        <f>+CONTACTO!$C$6</f>
        <v>-</v>
      </c>
    </row>
    <row r="1666" spans="7:11" x14ac:dyDescent="0.25">
      <c r="G1666" s="80" t="str">
        <f t="shared" si="25"/>
        <v>-</v>
      </c>
      <c r="K1666" s="85" t="str">
        <f>+CONTACTO!$C$6</f>
        <v>-</v>
      </c>
    </row>
    <row r="1667" spans="7:11" x14ac:dyDescent="0.25">
      <c r="G1667" s="80" t="str">
        <f t="shared" si="25"/>
        <v>-</v>
      </c>
      <c r="K1667" s="85" t="str">
        <f>+CONTACTO!$C$6</f>
        <v>-</v>
      </c>
    </row>
    <row r="1668" spans="7:11" x14ac:dyDescent="0.25">
      <c r="G1668" s="80" t="str">
        <f t="shared" si="25"/>
        <v>-</v>
      </c>
      <c r="K1668" s="85" t="str">
        <f>+CONTACTO!$C$6</f>
        <v>-</v>
      </c>
    </row>
    <row r="1669" spans="7:11" x14ac:dyDescent="0.25">
      <c r="G1669" s="80" t="str">
        <f t="shared" si="25"/>
        <v>-</v>
      </c>
      <c r="K1669" s="85" t="str">
        <f>+CONTACTO!$C$6</f>
        <v>-</v>
      </c>
    </row>
    <row r="1670" spans="7:11" x14ac:dyDescent="0.25">
      <c r="G1670" s="80" t="str">
        <f t="shared" si="25"/>
        <v>-</v>
      </c>
      <c r="K1670" s="85" t="str">
        <f>+CONTACTO!$C$6</f>
        <v>-</v>
      </c>
    </row>
    <row r="1671" spans="7:11" x14ac:dyDescent="0.25">
      <c r="G1671" s="80" t="str">
        <f t="shared" ref="G1671:G1734" si="26">IF(F1671="","-",IFERROR(+IF(F1671="si",(((E1671*19)/100)+E1671),E1671),"-"))</f>
        <v>-</v>
      </c>
      <c r="K1671" s="85" t="str">
        <f>+CONTACTO!$C$6</f>
        <v>-</v>
      </c>
    </row>
    <row r="1672" spans="7:11" x14ac:dyDescent="0.25">
      <c r="G1672" s="80" t="str">
        <f t="shared" si="26"/>
        <v>-</v>
      </c>
      <c r="K1672" s="85" t="str">
        <f>+CONTACTO!$C$6</f>
        <v>-</v>
      </c>
    </row>
    <row r="1673" spans="7:11" x14ac:dyDescent="0.25">
      <c r="G1673" s="80" t="str">
        <f t="shared" si="26"/>
        <v>-</v>
      </c>
      <c r="K1673" s="85" t="str">
        <f>+CONTACTO!$C$6</f>
        <v>-</v>
      </c>
    </row>
    <row r="1674" spans="7:11" x14ac:dyDescent="0.25">
      <c r="G1674" s="80" t="str">
        <f t="shared" si="26"/>
        <v>-</v>
      </c>
      <c r="K1674" s="85" t="str">
        <f>+CONTACTO!$C$6</f>
        <v>-</v>
      </c>
    </row>
    <row r="1675" spans="7:11" x14ac:dyDescent="0.25">
      <c r="G1675" s="80" t="str">
        <f t="shared" si="26"/>
        <v>-</v>
      </c>
      <c r="K1675" s="85" t="str">
        <f>+CONTACTO!$C$6</f>
        <v>-</v>
      </c>
    </row>
    <row r="1676" spans="7:11" x14ac:dyDescent="0.25">
      <c r="G1676" s="80" t="str">
        <f t="shared" si="26"/>
        <v>-</v>
      </c>
      <c r="K1676" s="85" t="str">
        <f>+CONTACTO!$C$6</f>
        <v>-</v>
      </c>
    </row>
    <row r="1677" spans="7:11" x14ac:dyDescent="0.25">
      <c r="G1677" s="80" t="str">
        <f t="shared" si="26"/>
        <v>-</v>
      </c>
      <c r="K1677" s="85" t="str">
        <f>+CONTACTO!$C$6</f>
        <v>-</v>
      </c>
    </row>
    <row r="1678" spans="7:11" x14ac:dyDescent="0.25">
      <c r="G1678" s="80" t="str">
        <f t="shared" si="26"/>
        <v>-</v>
      </c>
      <c r="K1678" s="85" t="str">
        <f>+CONTACTO!$C$6</f>
        <v>-</v>
      </c>
    </row>
    <row r="1679" spans="7:11" x14ac:dyDescent="0.25">
      <c r="G1679" s="80" t="str">
        <f t="shared" si="26"/>
        <v>-</v>
      </c>
      <c r="K1679" s="85" t="str">
        <f>+CONTACTO!$C$6</f>
        <v>-</v>
      </c>
    </row>
    <row r="1680" spans="7:11" x14ac:dyDescent="0.25">
      <c r="G1680" s="80" t="str">
        <f t="shared" si="26"/>
        <v>-</v>
      </c>
      <c r="K1680" s="85" t="str">
        <f>+CONTACTO!$C$6</f>
        <v>-</v>
      </c>
    </row>
    <row r="1681" spans="7:11" x14ac:dyDescent="0.25">
      <c r="G1681" s="80" t="str">
        <f t="shared" si="26"/>
        <v>-</v>
      </c>
      <c r="K1681" s="85" t="str">
        <f>+CONTACTO!$C$6</f>
        <v>-</v>
      </c>
    </row>
    <row r="1682" spans="7:11" x14ac:dyDescent="0.25">
      <c r="G1682" s="80" t="str">
        <f t="shared" si="26"/>
        <v>-</v>
      </c>
      <c r="K1682" s="85" t="str">
        <f>+CONTACTO!$C$6</f>
        <v>-</v>
      </c>
    </row>
    <row r="1683" spans="7:11" x14ac:dyDescent="0.25">
      <c r="G1683" s="80" t="str">
        <f t="shared" si="26"/>
        <v>-</v>
      </c>
      <c r="K1683" s="85" t="str">
        <f>+CONTACTO!$C$6</f>
        <v>-</v>
      </c>
    </row>
    <row r="1684" spans="7:11" x14ac:dyDescent="0.25">
      <c r="G1684" s="80" t="str">
        <f t="shared" si="26"/>
        <v>-</v>
      </c>
      <c r="K1684" s="85" t="str">
        <f>+CONTACTO!$C$6</f>
        <v>-</v>
      </c>
    </row>
    <row r="1685" spans="7:11" x14ac:dyDescent="0.25">
      <c r="G1685" s="80" t="str">
        <f t="shared" si="26"/>
        <v>-</v>
      </c>
      <c r="K1685" s="85" t="str">
        <f>+CONTACTO!$C$6</f>
        <v>-</v>
      </c>
    </row>
    <row r="1686" spans="7:11" x14ac:dyDescent="0.25">
      <c r="G1686" s="80" t="str">
        <f t="shared" si="26"/>
        <v>-</v>
      </c>
      <c r="K1686" s="85" t="str">
        <f>+CONTACTO!$C$6</f>
        <v>-</v>
      </c>
    </row>
    <row r="1687" spans="7:11" x14ac:dyDescent="0.25">
      <c r="G1687" s="80" t="str">
        <f t="shared" si="26"/>
        <v>-</v>
      </c>
      <c r="K1687" s="85" t="str">
        <f>+CONTACTO!$C$6</f>
        <v>-</v>
      </c>
    </row>
    <row r="1688" spans="7:11" x14ac:dyDescent="0.25">
      <c r="G1688" s="80" t="str">
        <f t="shared" si="26"/>
        <v>-</v>
      </c>
      <c r="K1688" s="85" t="str">
        <f>+CONTACTO!$C$6</f>
        <v>-</v>
      </c>
    </row>
    <row r="1689" spans="7:11" x14ac:dyDescent="0.25">
      <c r="G1689" s="80" t="str">
        <f t="shared" si="26"/>
        <v>-</v>
      </c>
      <c r="K1689" s="85" t="str">
        <f>+CONTACTO!$C$6</f>
        <v>-</v>
      </c>
    </row>
    <row r="1690" spans="7:11" x14ac:dyDescent="0.25">
      <c r="G1690" s="80" t="str">
        <f t="shared" si="26"/>
        <v>-</v>
      </c>
      <c r="K1690" s="85" t="str">
        <f>+CONTACTO!$C$6</f>
        <v>-</v>
      </c>
    </row>
    <row r="1691" spans="7:11" x14ac:dyDescent="0.25">
      <c r="G1691" s="80" t="str">
        <f t="shared" si="26"/>
        <v>-</v>
      </c>
      <c r="K1691" s="85" t="str">
        <f>+CONTACTO!$C$6</f>
        <v>-</v>
      </c>
    </row>
    <row r="1692" spans="7:11" x14ac:dyDescent="0.25">
      <c r="G1692" s="80" t="str">
        <f t="shared" si="26"/>
        <v>-</v>
      </c>
      <c r="K1692" s="85" t="str">
        <f>+CONTACTO!$C$6</f>
        <v>-</v>
      </c>
    </row>
    <row r="1693" spans="7:11" x14ac:dyDescent="0.25">
      <c r="G1693" s="80" t="str">
        <f t="shared" si="26"/>
        <v>-</v>
      </c>
      <c r="K1693" s="85" t="str">
        <f>+CONTACTO!$C$6</f>
        <v>-</v>
      </c>
    </row>
    <row r="1694" spans="7:11" x14ac:dyDescent="0.25">
      <c r="G1694" s="80" t="str">
        <f t="shared" si="26"/>
        <v>-</v>
      </c>
      <c r="K1694" s="85" t="str">
        <f>+CONTACTO!$C$6</f>
        <v>-</v>
      </c>
    </row>
    <row r="1695" spans="7:11" x14ac:dyDescent="0.25">
      <c r="G1695" s="80" t="str">
        <f t="shared" si="26"/>
        <v>-</v>
      </c>
      <c r="K1695" s="85" t="str">
        <f>+CONTACTO!$C$6</f>
        <v>-</v>
      </c>
    </row>
    <row r="1696" spans="7:11" x14ac:dyDescent="0.25">
      <c r="G1696" s="80" t="str">
        <f t="shared" si="26"/>
        <v>-</v>
      </c>
      <c r="K1696" s="85" t="str">
        <f>+CONTACTO!$C$6</f>
        <v>-</v>
      </c>
    </row>
    <row r="1697" spans="7:11" x14ac:dyDescent="0.25">
      <c r="G1697" s="80" t="str">
        <f t="shared" si="26"/>
        <v>-</v>
      </c>
      <c r="K1697" s="85" t="str">
        <f>+CONTACTO!$C$6</f>
        <v>-</v>
      </c>
    </row>
    <row r="1698" spans="7:11" x14ac:dyDescent="0.25">
      <c r="G1698" s="80" t="str">
        <f t="shared" si="26"/>
        <v>-</v>
      </c>
      <c r="K1698" s="85" t="str">
        <f>+CONTACTO!$C$6</f>
        <v>-</v>
      </c>
    </row>
    <row r="1699" spans="7:11" x14ac:dyDescent="0.25">
      <c r="G1699" s="80" t="str">
        <f t="shared" si="26"/>
        <v>-</v>
      </c>
      <c r="K1699" s="85" t="str">
        <f>+CONTACTO!$C$6</f>
        <v>-</v>
      </c>
    </row>
    <row r="1700" spans="7:11" x14ac:dyDescent="0.25">
      <c r="G1700" s="80" t="str">
        <f t="shared" si="26"/>
        <v>-</v>
      </c>
      <c r="K1700" s="85" t="str">
        <f>+CONTACTO!$C$6</f>
        <v>-</v>
      </c>
    </row>
    <row r="1701" spans="7:11" x14ac:dyDescent="0.25">
      <c r="G1701" s="80" t="str">
        <f t="shared" si="26"/>
        <v>-</v>
      </c>
      <c r="K1701" s="85" t="str">
        <f>+CONTACTO!$C$6</f>
        <v>-</v>
      </c>
    </row>
    <row r="1702" spans="7:11" x14ac:dyDescent="0.25">
      <c r="G1702" s="80" t="str">
        <f t="shared" si="26"/>
        <v>-</v>
      </c>
      <c r="K1702" s="85" t="str">
        <f>+CONTACTO!$C$6</f>
        <v>-</v>
      </c>
    </row>
    <row r="1703" spans="7:11" x14ac:dyDescent="0.25">
      <c r="G1703" s="80" t="str">
        <f t="shared" si="26"/>
        <v>-</v>
      </c>
      <c r="K1703" s="85" t="str">
        <f>+CONTACTO!$C$6</f>
        <v>-</v>
      </c>
    </row>
    <row r="1704" spans="7:11" x14ac:dyDescent="0.25">
      <c r="G1704" s="80" t="str">
        <f t="shared" si="26"/>
        <v>-</v>
      </c>
      <c r="K1704" s="85" t="str">
        <f>+CONTACTO!$C$6</f>
        <v>-</v>
      </c>
    </row>
    <row r="1705" spans="7:11" x14ac:dyDescent="0.25">
      <c r="G1705" s="80" t="str">
        <f t="shared" si="26"/>
        <v>-</v>
      </c>
      <c r="K1705" s="85" t="str">
        <f>+CONTACTO!$C$6</f>
        <v>-</v>
      </c>
    </row>
    <row r="1706" spans="7:11" x14ac:dyDescent="0.25">
      <c r="G1706" s="80" t="str">
        <f t="shared" si="26"/>
        <v>-</v>
      </c>
      <c r="K1706" s="85" t="str">
        <f>+CONTACTO!$C$6</f>
        <v>-</v>
      </c>
    </row>
    <row r="1707" spans="7:11" x14ac:dyDescent="0.25">
      <c r="G1707" s="80" t="str">
        <f t="shared" si="26"/>
        <v>-</v>
      </c>
      <c r="K1707" s="85" t="str">
        <f>+CONTACTO!$C$6</f>
        <v>-</v>
      </c>
    </row>
    <row r="1708" spans="7:11" x14ac:dyDescent="0.25">
      <c r="G1708" s="80" t="str">
        <f t="shared" si="26"/>
        <v>-</v>
      </c>
      <c r="K1708" s="85" t="str">
        <f>+CONTACTO!$C$6</f>
        <v>-</v>
      </c>
    </row>
    <row r="1709" spans="7:11" x14ac:dyDescent="0.25">
      <c r="G1709" s="80" t="str">
        <f t="shared" si="26"/>
        <v>-</v>
      </c>
      <c r="K1709" s="85" t="str">
        <f>+CONTACTO!$C$6</f>
        <v>-</v>
      </c>
    </row>
    <row r="1710" spans="7:11" x14ac:dyDescent="0.25">
      <c r="G1710" s="80" t="str">
        <f t="shared" si="26"/>
        <v>-</v>
      </c>
      <c r="K1710" s="85" t="str">
        <f>+CONTACTO!$C$6</f>
        <v>-</v>
      </c>
    </row>
    <row r="1711" spans="7:11" x14ac:dyDescent="0.25">
      <c r="G1711" s="80" t="str">
        <f t="shared" si="26"/>
        <v>-</v>
      </c>
      <c r="K1711" s="85" t="str">
        <f>+CONTACTO!$C$6</f>
        <v>-</v>
      </c>
    </row>
    <row r="1712" spans="7:11" x14ac:dyDescent="0.25">
      <c r="G1712" s="80" t="str">
        <f t="shared" si="26"/>
        <v>-</v>
      </c>
      <c r="K1712" s="85" t="str">
        <f>+CONTACTO!$C$6</f>
        <v>-</v>
      </c>
    </row>
    <row r="1713" spans="7:11" x14ac:dyDescent="0.25">
      <c r="G1713" s="80" t="str">
        <f t="shared" si="26"/>
        <v>-</v>
      </c>
      <c r="K1713" s="85" t="str">
        <f>+CONTACTO!$C$6</f>
        <v>-</v>
      </c>
    </row>
    <row r="1714" spans="7:11" x14ac:dyDescent="0.25">
      <c r="G1714" s="80" t="str">
        <f t="shared" si="26"/>
        <v>-</v>
      </c>
      <c r="K1714" s="85" t="str">
        <f>+CONTACTO!$C$6</f>
        <v>-</v>
      </c>
    </row>
    <row r="1715" spans="7:11" x14ac:dyDescent="0.25">
      <c r="G1715" s="80" t="str">
        <f t="shared" si="26"/>
        <v>-</v>
      </c>
      <c r="K1715" s="85" t="str">
        <f>+CONTACTO!$C$6</f>
        <v>-</v>
      </c>
    </row>
    <row r="1716" spans="7:11" x14ac:dyDescent="0.25">
      <c r="G1716" s="80" t="str">
        <f t="shared" si="26"/>
        <v>-</v>
      </c>
      <c r="K1716" s="85" t="str">
        <f>+CONTACTO!$C$6</f>
        <v>-</v>
      </c>
    </row>
    <row r="1717" spans="7:11" x14ac:dyDescent="0.25">
      <c r="G1717" s="80" t="str">
        <f t="shared" si="26"/>
        <v>-</v>
      </c>
      <c r="K1717" s="85" t="str">
        <f>+CONTACTO!$C$6</f>
        <v>-</v>
      </c>
    </row>
    <row r="1718" spans="7:11" x14ac:dyDescent="0.25">
      <c r="G1718" s="80" t="str">
        <f t="shared" si="26"/>
        <v>-</v>
      </c>
      <c r="K1718" s="85" t="str">
        <f>+CONTACTO!$C$6</f>
        <v>-</v>
      </c>
    </row>
    <row r="1719" spans="7:11" x14ac:dyDescent="0.25">
      <c r="G1719" s="80" t="str">
        <f t="shared" si="26"/>
        <v>-</v>
      </c>
      <c r="K1719" s="85" t="str">
        <f>+CONTACTO!$C$6</f>
        <v>-</v>
      </c>
    </row>
    <row r="1720" spans="7:11" x14ac:dyDescent="0.25">
      <c r="G1720" s="80" t="str">
        <f t="shared" si="26"/>
        <v>-</v>
      </c>
      <c r="K1720" s="85" t="str">
        <f>+CONTACTO!$C$6</f>
        <v>-</v>
      </c>
    </row>
    <row r="1721" spans="7:11" x14ac:dyDescent="0.25">
      <c r="G1721" s="80" t="str">
        <f t="shared" si="26"/>
        <v>-</v>
      </c>
      <c r="K1721" s="85" t="str">
        <f>+CONTACTO!$C$6</f>
        <v>-</v>
      </c>
    </row>
    <row r="1722" spans="7:11" x14ac:dyDescent="0.25">
      <c r="G1722" s="80" t="str">
        <f t="shared" si="26"/>
        <v>-</v>
      </c>
      <c r="K1722" s="85" t="str">
        <f>+CONTACTO!$C$6</f>
        <v>-</v>
      </c>
    </row>
    <row r="1723" spans="7:11" x14ac:dyDescent="0.25">
      <c r="G1723" s="80" t="str">
        <f t="shared" si="26"/>
        <v>-</v>
      </c>
      <c r="K1723" s="85" t="str">
        <f>+CONTACTO!$C$6</f>
        <v>-</v>
      </c>
    </row>
    <row r="1724" spans="7:11" x14ac:dyDescent="0.25">
      <c r="G1724" s="80" t="str">
        <f t="shared" si="26"/>
        <v>-</v>
      </c>
      <c r="K1724" s="85" t="str">
        <f>+CONTACTO!$C$6</f>
        <v>-</v>
      </c>
    </row>
    <row r="1725" spans="7:11" x14ac:dyDescent="0.25">
      <c r="G1725" s="80" t="str">
        <f t="shared" si="26"/>
        <v>-</v>
      </c>
      <c r="K1725" s="85" t="str">
        <f>+CONTACTO!$C$6</f>
        <v>-</v>
      </c>
    </row>
    <row r="1726" spans="7:11" x14ac:dyDescent="0.25">
      <c r="G1726" s="80" t="str">
        <f t="shared" si="26"/>
        <v>-</v>
      </c>
      <c r="K1726" s="85" t="str">
        <f>+CONTACTO!$C$6</f>
        <v>-</v>
      </c>
    </row>
    <row r="1727" spans="7:11" x14ac:dyDescent="0.25">
      <c r="G1727" s="80" t="str">
        <f t="shared" si="26"/>
        <v>-</v>
      </c>
      <c r="K1727" s="85" t="str">
        <f>+CONTACTO!$C$6</f>
        <v>-</v>
      </c>
    </row>
    <row r="1728" spans="7:11" x14ac:dyDescent="0.25">
      <c r="G1728" s="80" t="str">
        <f t="shared" si="26"/>
        <v>-</v>
      </c>
      <c r="K1728" s="85" t="str">
        <f>+CONTACTO!$C$6</f>
        <v>-</v>
      </c>
    </row>
    <row r="1729" spans="7:11" x14ac:dyDescent="0.25">
      <c r="G1729" s="80" t="str">
        <f t="shared" si="26"/>
        <v>-</v>
      </c>
      <c r="K1729" s="85" t="str">
        <f>+CONTACTO!$C$6</f>
        <v>-</v>
      </c>
    </row>
    <row r="1730" spans="7:11" x14ac:dyDescent="0.25">
      <c r="G1730" s="80" t="str">
        <f t="shared" si="26"/>
        <v>-</v>
      </c>
      <c r="K1730" s="85" t="str">
        <f>+CONTACTO!$C$6</f>
        <v>-</v>
      </c>
    </row>
    <row r="1731" spans="7:11" x14ac:dyDescent="0.25">
      <c r="G1731" s="80" t="str">
        <f t="shared" si="26"/>
        <v>-</v>
      </c>
      <c r="K1731" s="85" t="str">
        <f>+CONTACTO!$C$6</f>
        <v>-</v>
      </c>
    </row>
    <row r="1732" spans="7:11" x14ac:dyDescent="0.25">
      <c r="G1732" s="80" t="str">
        <f t="shared" si="26"/>
        <v>-</v>
      </c>
      <c r="K1732" s="85" t="str">
        <f>+CONTACTO!$C$6</f>
        <v>-</v>
      </c>
    </row>
    <row r="1733" spans="7:11" x14ac:dyDescent="0.25">
      <c r="G1733" s="80" t="str">
        <f t="shared" si="26"/>
        <v>-</v>
      </c>
      <c r="K1733" s="85" t="str">
        <f>+CONTACTO!$C$6</f>
        <v>-</v>
      </c>
    </row>
    <row r="1734" spans="7:11" x14ac:dyDescent="0.25">
      <c r="G1734" s="80" t="str">
        <f t="shared" si="26"/>
        <v>-</v>
      </c>
      <c r="K1734" s="85" t="str">
        <f>+CONTACTO!$C$6</f>
        <v>-</v>
      </c>
    </row>
    <row r="1735" spans="7:11" x14ac:dyDescent="0.25">
      <c r="G1735" s="80" t="str">
        <f t="shared" ref="G1735:G1798" si="27">IF(F1735="","-",IFERROR(+IF(F1735="si",(((E1735*19)/100)+E1735),E1735),"-"))</f>
        <v>-</v>
      </c>
      <c r="K1735" s="85" t="str">
        <f>+CONTACTO!$C$6</f>
        <v>-</v>
      </c>
    </row>
    <row r="1736" spans="7:11" x14ac:dyDescent="0.25">
      <c r="G1736" s="80" t="str">
        <f t="shared" si="27"/>
        <v>-</v>
      </c>
      <c r="K1736" s="85" t="str">
        <f>+CONTACTO!$C$6</f>
        <v>-</v>
      </c>
    </row>
    <row r="1737" spans="7:11" x14ac:dyDescent="0.25">
      <c r="G1737" s="80" t="str">
        <f t="shared" si="27"/>
        <v>-</v>
      </c>
      <c r="K1737" s="85" t="str">
        <f>+CONTACTO!$C$6</f>
        <v>-</v>
      </c>
    </row>
    <row r="1738" spans="7:11" x14ac:dyDescent="0.25">
      <c r="G1738" s="80" t="str">
        <f t="shared" si="27"/>
        <v>-</v>
      </c>
      <c r="K1738" s="85" t="str">
        <f>+CONTACTO!$C$6</f>
        <v>-</v>
      </c>
    </row>
    <row r="1739" spans="7:11" x14ac:dyDescent="0.25">
      <c r="G1739" s="80" t="str">
        <f t="shared" si="27"/>
        <v>-</v>
      </c>
      <c r="K1739" s="85" t="str">
        <f>+CONTACTO!$C$6</f>
        <v>-</v>
      </c>
    </row>
    <row r="1740" spans="7:11" x14ac:dyDescent="0.25">
      <c r="G1740" s="80" t="str">
        <f t="shared" si="27"/>
        <v>-</v>
      </c>
      <c r="K1740" s="85" t="str">
        <f>+CONTACTO!$C$6</f>
        <v>-</v>
      </c>
    </row>
    <row r="1741" spans="7:11" x14ac:dyDescent="0.25">
      <c r="G1741" s="80" t="str">
        <f t="shared" si="27"/>
        <v>-</v>
      </c>
      <c r="K1741" s="85" t="str">
        <f>+CONTACTO!$C$6</f>
        <v>-</v>
      </c>
    </row>
    <row r="1742" spans="7:11" x14ac:dyDescent="0.25">
      <c r="G1742" s="80" t="str">
        <f t="shared" si="27"/>
        <v>-</v>
      </c>
      <c r="K1742" s="85" t="str">
        <f>+CONTACTO!$C$6</f>
        <v>-</v>
      </c>
    </row>
    <row r="1743" spans="7:11" x14ac:dyDescent="0.25">
      <c r="G1743" s="80" t="str">
        <f t="shared" si="27"/>
        <v>-</v>
      </c>
      <c r="K1743" s="85" t="str">
        <f>+CONTACTO!$C$6</f>
        <v>-</v>
      </c>
    </row>
    <row r="1744" spans="7:11" x14ac:dyDescent="0.25">
      <c r="G1744" s="80" t="str">
        <f t="shared" si="27"/>
        <v>-</v>
      </c>
      <c r="K1744" s="85" t="str">
        <f>+CONTACTO!$C$6</f>
        <v>-</v>
      </c>
    </row>
    <row r="1745" spans="7:11" x14ac:dyDescent="0.25">
      <c r="G1745" s="80" t="str">
        <f t="shared" si="27"/>
        <v>-</v>
      </c>
      <c r="K1745" s="85" t="str">
        <f>+CONTACTO!$C$6</f>
        <v>-</v>
      </c>
    </row>
    <row r="1746" spans="7:11" x14ac:dyDescent="0.25">
      <c r="G1746" s="80" t="str">
        <f t="shared" si="27"/>
        <v>-</v>
      </c>
      <c r="K1746" s="85" t="str">
        <f>+CONTACTO!$C$6</f>
        <v>-</v>
      </c>
    </row>
    <row r="1747" spans="7:11" x14ac:dyDescent="0.25">
      <c r="G1747" s="80" t="str">
        <f t="shared" si="27"/>
        <v>-</v>
      </c>
      <c r="K1747" s="85" t="str">
        <f>+CONTACTO!$C$6</f>
        <v>-</v>
      </c>
    </row>
    <row r="1748" spans="7:11" x14ac:dyDescent="0.25">
      <c r="G1748" s="80" t="str">
        <f t="shared" si="27"/>
        <v>-</v>
      </c>
      <c r="K1748" s="85" t="str">
        <f>+CONTACTO!$C$6</f>
        <v>-</v>
      </c>
    </row>
    <row r="1749" spans="7:11" x14ac:dyDescent="0.25">
      <c r="G1749" s="80" t="str">
        <f t="shared" si="27"/>
        <v>-</v>
      </c>
      <c r="K1749" s="85" t="str">
        <f>+CONTACTO!$C$6</f>
        <v>-</v>
      </c>
    </row>
    <row r="1750" spans="7:11" x14ac:dyDescent="0.25">
      <c r="G1750" s="80" t="str">
        <f t="shared" si="27"/>
        <v>-</v>
      </c>
      <c r="K1750" s="85" t="str">
        <f>+CONTACTO!$C$6</f>
        <v>-</v>
      </c>
    </row>
    <row r="1751" spans="7:11" x14ac:dyDescent="0.25">
      <c r="G1751" s="80" t="str">
        <f t="shared" si="27"/>
        <v>-</v>
      </c>
      <c r="K1751" s="85" t="str">
        <f>+CONTACTO!$C$6</f>
        <v>-</v>
      </c>
    </row>
    <row r="1752" spans="7:11" x14ac:dyDescent="0.25">
      <c r="G1752" s="80" t="str">
        <f t="shared" si="27"/>
        <v>-</v>
      </c>
      <c r="K1752" s="85" t="str">
        <f>+CONTACTO!$C$6</f>
        <v>-</v>
      </c>
    </row>
    <row r="1753" spans="7:11" x14ac:dyDescent="0.25">
      <c r="G1753" s="80" t="str">
        <f t="shared" si="27"/>
        <v>-</v>
      </c>
      <c r="K1753" s="85" t="str">
        <f>+CONTACTO!$C$6</f>
        <v>-</v>
      </c>
    </row>
    <row r="1754" spans="7:11" x14ac:dyDescent="0.25">
      <c r="G1754" s="80" t="str">
        <f t="shared" si="27"/>
        <v>-</v>
      </c>
      <c r="K1754" s="85" t="str">
        <f>+CONTACTO!$C$6</f>
        <v>-</v>
      </c>
    </row>
    <row r="1755" spans="7:11" x14ac:dyDescent="0.25">
      <c r="G1755" s="80" t="str">
        <f t="shared" si="27"/>
        <v>-</v>
      </c>
      <c r="K1755" s="85" t="str">
        <f>+CONTACTO!$C$6</f>
        <v>-</v>
      </c>
    </row>
    <row r="1756" spans="7:11" x14ac:dyDescent="0.25">
      <c r="G1756" s="80" t="str">
        <f t="shared" si="27"/>
        <v>-</v>
      </c>
      <c r="K1756" s="85" t="str">
        <f>+CONTACTO!$C$6</f>
        <v>-</v>
      </c>
    </row>
    <row r="1757" spans="7:11" x14ac:dyDescent="0.25">
      <c r="G1757" s="80" t="str">
        <f t="shared" si="27"/>
        <v>-</v>
      </c>
      <c r="K1757" s="85" t="str">
        <f>+CONTACTO!$C$6</f>
        <v>-</v>
      </c>
    </row>
    <row r="1758" spans="7:11" x14ac:dyDescent="0.25">
      <c r="G1758" s="80" t="str">
        <f t="shared" si="27"/>
        <v>-</v>
      </c>
      <c r="K1758" s="85" t="str">
        <f>+CONTACTO!$C$6</f>
        <v>-</v>
      </c>
    </row>
    <row r="1759" spans="7:11" x14ac:dyDescent="0.25">
      <c r="G1759" s="80" t="str">
        <f t="shared" si="27"/>
        <v>-</v>
      </c>
      <c r="K1759" s="85" t="str">
        <f>+CONTACTO!$C$6</f>
        <v>-</v>
      </c>
    </row>
    <row r="1760" spans="7:11" x14ac:dyDescent="0.25">
      <c r="G1760" s="80" t="str">
        <f t="shared" si="27"/>
        <v>-</v>
      </c>
      <c r="K1760" s="85" t="str">
        <f>+CONTACTO!$C$6</f>
        <v>-</v>
      </c>
    </row>
    <row r="1761" spans="7:11" x14ac:dyDescent="0.25">
      <c r="G1761" s="80" t="str">
        <f t="shared" si="27"/>
        <v>-</v>
      </c>
      <c r="K1761" s="85" t="str">
        <f>+CONTACTO!$C$6</f>
        <v>-</v>
      </c>
    </row>
    <row r="1762" spans="7:11" x14ac:dyDescent="0.25">
      <c r="G1762" s="80" t="str">
        <f t="shared" si="27"/>
        <v>-</v>
      </c>
      <c r="K1762" s="85" t="str">
        <f>+CONTACTO!$C$6</f>
        <v>-</v>
      </c>
    </row>
    <row r="1763" spans="7:11" x14ac:dyDescent="0.25">
      <c r="G1763" s="80" t="str">
        <f t="shared" si="27"/>
        <v>-</v>
      </c>
      <c r="K1763" s="85" t="str">
        <f>+CONTACTO!$C$6</f>
        <v>-</v>
      </c>
    </row>
    <row r="1764" spans="7:11" x14ac:dyDescent="0.25">
      <c r="G1764" s="80" t="str">
        <f t="shared" si="27"/>
        <v>-</v>
      </c>
      <c r="K1764" s="85" t="str">
        <f>+CONTACTO!$C$6</f>
        <v>-</v>
      </c>
    </row>
    <row r="1765" spans="7:11" x14ac:dyDescent="0.25">
      <c r="G1765" s="80" t="str">
        <f t="shared" si="27"/>
        <v>-</v>
      </c>
      <c r="K1765" s="85" t="str">
        <f>+CONTACTO!$C$6</f>
        <v>-</v>
      </c>
    </row>
    <row r="1766" spans="7:11" x14ac:dyDescent="0.25">
      <c r="G1766" s="80" t="str">
        <f t="shared" si="27"/>
        <v>-</v>
      </c>
      <c r="K1766" s="85" t="str">
        <f>+CONTACTO!$C$6</f>
        <v>-</v>
      </c>
    </row>
    <row r="1767" spans="7:11" x14ac:dyDescent="0.25">
      <c r="G1767" s="80" t="str">
        <f t="shared" si="27"/>
        <v>-</v>
      </c>
      <c r="K1767" s="85" t="str">
        <f>+CONTACTO!$C$6</f>
        <v>-</v>
      </c>
    </row>
    <row r="1768" spans="7:11" x14ac:dyDescent="0.25">
      <c r="G1768" s="80" t="str">
        <f t="shared" si="27"/>
        <v>-</v>
      </c>
      <c r="K1768" s="85" t="str">
        <f>+CONTACTO!$C$6</f>
        <v>-</v>
      </c>
    </row>
    <row r="1769" spans="7:11" x14ac:dyDescent="0.25">
      <c r="G1769" s="80" t="str">
        <f t="shared" si="27"/>
        <v>-</v>
      </c>
      <c r="K1769" s="85" t="str">
        <f>+CONTACTO!$C$6</f>
        <v>-</v>
      </c>
    </row>
    <row r="1770" spans="7:11" x14ac:dyDescent="0.25">
      <c r="G1770" s="80" t="str">
        <f t="shared" si="27"/>
        <v>-</v>
      </c>
      <c r="K1770" s="85" t="str">
        <f>+CONTACTO!$C$6</f>
        <v>-</v>
      </c>
    </row>
    <row r="1771" spans="7:11" x14ac:dyDescent="0.25">
      <c r="G1771" s="80" t="str">
        <f t="shared" si="27"/>
        <v>-</v>
      </c>
      <c r="K1771" s="85" t="str">
        <f>+CONTACTO!$C$6</f>
        <v>-</v>
      </c>
    </row>
    <row r="1772" spans="7:11" x14ac:dyDescent="0.25">
      <c r="G1772" s="80" t="str">
        <f t="shared" si="27"/>
        <v>-</v>
      </c>
      <c r="K1772" s="85" t="str">
        <f>+CONTACTO!$C$6</f>
        <v>-</v>
      </c>
    </row>
    <row r="1773" spans="7:11" x14ac:dyDescent="0.25">
      <c r="G1773" s="80" t="str">
        <f t="shared" si="27"/>
        <v>-</v>
      </c>
      <c r="K1773" s="85" t="str">
        <f>+CONTACTO!$C$6</f>
        <v>-</v>
      </c>
    </row>
    <row r="1774" spans="7:11" x14ac:dyDescent="0.25">
      <c r="G1774" s="80" t="str">
        <f t="shared" si="27"/>
        <v>-</v>
      </c>
      <c r="K1774" s="85" t="str">
        <f>+CONTACTO!$C$6</f>
        <v>-</v>
      </c>
    </row>
    <row r="1775" spans="7:11" x14ac:dyDescent="0.25">
      <c r="G1775" s="80" t="str">
        <f t="shared" si="27"/>
        <v>-</v>
      </c>
      <c r="K1775" s="85" t="str">
        <f>+CONTACTO!$C$6</f>
        <v>-</v>
      </c>
    </row>
    <row r="1776" spans="7:11" x14ac:dyDescent="0.25">
      <c r="G1776" s="80" t="str">
        <f t="shared" si="27"/>
        <v>-</v>
      </c>
      <c r="K1776" s="85" t="str">
        <f>+CONTACTO!$C$6</f>
        <v>-</v>
      </c>
    </row>
    <row r="1777" spans="7:11" x14ac:dyDescent="0.25">
      <c r="G1777" s="80" t="str">
        <f t="shared" si="27"/>
        <v>-</v>
      </c>
      <c r="K1777" s="85" t="str">
        <f>+CONTACTO!$C$6</f>
        <v>-</v>
      </c>
    </row>
    <row r="1778" spans="7:11" x14ac:dyDescent="0.25">
      <c r="G1778" s="80" t="str">
        <f t="shared" si="27"/>
        <v>-</v>
      </c>
      <c r="K1778" s="85" t="str">
        <f>+CONTACTO!$C$6</f>
        <v>-</v>
      </c>
    </row>
    <row r="1779" spans="7:11" x14ac:dyDescent="0.25">
      <c r="G1779" s="80" t="str">
        <f t="shared" si="27"/>
        <v>-</v>
      </c>
      <c r="K1779" s="85" t="str">
        <f>+CONTACTO!$C$6</f>
        <v>-</v>
      </c>
    </row>
    <row r="1780" spans="7:11" x14ac:dyDescent="0.25">
      <c r="G1780" s="80" t="str">
        <f t="shared" si="27"/>
        <v>-</v>
      </c>
      <c r="K1780" s="85" t="str">
        <f>+CONTACTO!$C$6</f>
        <v>-</v>
      </c>
    </row>
    <row r="1781" spans="7:11" x14ac:dyDescent="0.25">
      <c r="G1781" s="80" t="str">
        <f t="shared" si="27"/>
        <v>-</v>
      </c>
      <c r="K1781" s="85" t="str">
        <f>+CONTACTO!$C$6</f>
        <v>-</v>
      </c>
    </row>
    <row r="1782" spans="7:11" x14ac:dyDescent="0.25">
      <c r="G1782" s="80" t="str">
        <f t="shared" si="27"/>
        <v>-</v>
      </c>
      <c r="K1782" s="85" t="str">
        <f>+CONTACTO!$C$6</f>
        <v>-</v>
      </c>
    </row>
    <row r="1783" spans="7:11" x14ac:dyDescent="0.25">
      <c r="G1783" s="80" t="str">
        <f t="shared" si="27"/>
        <v>-</v>
      </c>
      <c r="K1783" s="85" t="str">
        <f>+CONTACTO!$C$6</f>
        <v>-</v>
      </c>
    </row>
    <row r="1784" spans="7:11" x14ac:dyDescent="0.25">
      <c r="G1784" s="80" t="str">
        <f t="shared" si="27"/>
        <v>-</v>
      </c>
      <c r="K1784" s="85" t="str">
        <f>+CONTACTO!$C$6</f>
        <v>-</v>
      </c>
    </row>
    <row r="1785" spans="7:11" x14ac:dyDescent="0.25">
      <c r="G1785" s="80" t="str">
        <f t="shared" si="27"/>
        <v>-</v>
      </c>
      <c r="K1785" s="85" t="str">
        <f>+CONTACTO!$C$6</f>
        <v>-</v>
      </c>
    </row>
    <row r="1786" spans="7:11" x14ac:dyDescent="0.25">
      <c r="G1786" s="80" t="str">
        <f t="shared" si="27"/>
        <v>-</v>
      </c>
      <c r="K1786" s="85" t="str">
        <f>+CONTACTO!$C$6</f>
        <v>-</v>
      </c>
    </row>
    <row r="1787" spans="7:11" x14ac:dyDescent="0.25">
      <c r="G1787" s="80" t="str">
        <f t="shared" si="27"/>
        <v>-</v>
      </c>
      <c r="K1787" s="85" t="str">
        <f>+CONTACTO!$C$6</f>
        <v>-</v>
      </c>
    </row>
    <row r="1788" spans="7:11" x14ac:dyDescent="0.25">
      <c r="G1788" s="80" t="str">
        <f t="shared" si="27"/>
        <v>-</v>
      </c>
      <c r="K1788" s="85" t="str">
        <f>+CONTACTO!$C$6</f>
        <v>-</v>
      </c>
    </row>
    <row r="1789" spans="7:11" x14ac:dyDescent="0.25">
      <c r="G1789" s="80" t="str">
        <f t="shared" si="27"/>
        <v>-</v>
      </c>
      <c r="K1789" s="85" t="str">
        <f>+CONTACTO!$C$6</f>
        <v>-</v>
      </c>
    </row>
    <row r="1790" spans="7:11" x14ac:dyDescent="0.25">
      <c r="G1790" s="80" t="str">
        <f t="shared" si="27"/>
        <v>-</v>
      </c>
      <c r="K1790" s="85" t="str">
        <f>+CONTACTO!$C$6</f>
        <v>-</v>
      </c>
    </row>
    <row r="1791" spans="7:11" x14ac:dyDescent="0.25">
      <c r="G1791" s="80" t="str">
        <f t="shared" si="27"/>
        <v>-</v>
      </c>
      <c r="K1791" s="85" t="str">
        <f>+CONTACTO!$C$6</f>
        <v>-</v>
      </c>
    </row>
    <row r="1792" spans="7:11" x14ac:dyDescent="0.25">
      <c r="G1792" s="80" t="str">
        <f t="shared" si="27"/>
        <v>-</v>
      </c>
      <c r="K1792" s="85" t="str">
        <f>+CONTACTO!$C$6</f>
        <v>-</v>
      </c>
    </row>
    <row r="1793" spans="7:11" x14ac:dyDescent="0.25">
      <c r="G1793" s="80" t="str">
        <f t="shared" si="27"/>
        <v>-</v>
      </c>
      <c r="K1793" s="85" t="str">
        <f>+CONTACTO!$C$6</f>
        <v>-</v>
      </c>
    </row>
    <row r="1794" spans="7:11" x14ac:dyDescent="0.25">
      <c r="G1794" s="80" t="str">
        <f t="shared" si="27"/>
        <v>-</v>
      </c>
      <c r="K1794" s="85" t="str">
        <f>+CONTACTO!$C$6</f>
        <v>-</v>
      </c>
    </row>
    <row r="1795" spans="7:11" x14ac:dyDescent="0.25">
      <c r="G1795" s="80" t="str">
        <f t="shared" si="27"/>
        <v>-</v>
      </c>
      <c r="K1795" s="85" t="str">
        <f>+CONTACTO!$C$6</f>
        <v>-</v>
      </c>
    </row>
    <row r="1796" spans="7:11" x14ac:dyDescent="0.25">
      <c r="G1796" s="80" t="str">
        <f t="shared" si="27"/>
        <v>-</v>
      </c>
      <c r="K1796" s="85" t="str">
        <f>+CONTACTO!$C$6</f>
        <v>-</v>
      </c>
    </row>
    <row r="1797" spans="7:11" x14ac:dyDescent="0.25">
      <c r="G1797" s="80" t="str">
        <f t="shared" si="27"/>
        <v>-</v>
      </c>
      <c r="K1797" s="85" t="str">
        <f>+CONTACTO!$C$6</f>
        <v>-</v>
      </c>
    </row>
    <row r="1798" spans="7:11" x14ac:dyDescent="0.25">
      <c r="G1798" s="80" t="str">
        <f t="shared" si="27"/>
        <v>-</v>
      </c>
      <c r="K1798" s="85" t="str">
        <f>+CONTACTO!$C$6</f>
        <v>-</v>
      </c>
    </row>
    <row r="1799" spans="7:11" x14ac:dyDescent="0.25">
      <c r="G1799" s="80" t="str">
        <f t="shared" ref="G1799:G1862" si="28">IF(F1799="","-",IFERROR(+IF(F1799="si",(((E1799*19)/100)+E1799),E1799),"-"))</f>
        <v>-</v>
      </c>
      <c r="K1799" s="85" t="str">
        <f>+CONTACTO!$C$6</f>
        <v>-</v>
      </c>
    </row>
    <row r="1800" spans="7:11" x14ac:dyDescent="0.25">
      <c r="G1800" s="80" t="str">
        <f t="shared" si="28"/>
        <v>-</v>
      </c>
      <c r="K1800" s="85" t="str">
        <f>+CONTACTO!$C$6</f>
        <v>-</v>
      </c>
    </row>
    <row r="1801" spans="7:11" x14ac:dyDescent="0.25">
      <c r="G1801" s="80" t="str">
        <f t="shared" si="28"/>
        <v>-</v>
      </c>
      <c r="K1801" s="85" t="str">
        <f>+CONTACTO!$C$6</f>
        <v>-</v>
      </c>
    </row>
    <row r="1802" spans="7:11" x14ac:dyDescent="0.25">
      <c r="G1802" s="80" t="str">
        <f t="shared" si="28"/>
        <v>-</v>
      </c>
      <c r="K1802" s="85" t="str">
        <f>+CONTACTO!$C$6</f>
        <v>-</v>
      </c>
    </row>
    <row r="1803" spans="7:11" x14ac:dyDescent="0.25">
      <c r="G1803" s="80" t="str">
        <f t="shared" si="28"/>
        <v>-</v>
      </c>
      <c r="K1803" s="85" t="str">
        <f>+CONTACTO!$C$6</f>
        <v>-</v>
      </c>
    </row>
    <row r="1804" spans="7:11" x14ac:dyDescent="0.25">
      <c r="G1804" s="80" t="str">
        <f t="shared" si="28"/>
        <v>-</v>
      </c>
      <c r="K1804" s="85" t="str">
        <f>+CONTACTO!$C$6</f>
        <v>-</v>
      </c>
    </row>
    <row r="1805" spans="7:11" x14ac:dyDescent="0.25">
      <c r="G1805" s="80" t="str">
        <f t="shared" si="28"/>
        <v>-</v>
      </c>
      <c r="K1805" s="85" t="str">
        <f>+CONTACTO!$C$6</f>
        <v>-</v>
      </c>
    </row>
    <row r="1806" spans="7:11" x14ac:dyDescent="0.25">
      <c r="G1806" s="80" t="str">
        <f t="shared" si="28"/>
        <v>-</v>
      </c>
      <c r="K1806" s="85" t="str">
        <f>+CONTACTO!$C$6</f>
        <v>-</v>
      </c>
    </row>
    <row r="1807" spans="7:11" x14ac:dyDescent="0.25">
      <c r="G1807" s="80" t="str">
        <f t="shared" si="28"/>
        <v>-</v>
      </c>
      <c r="K1807" s="85" t="str">
        <f>+CONTACTO!$C$6</f>
        <v>-</v>
      </c>
    </row>
    <row r="1808" spans="7:11" x14ac:dyDescent="0.25">
      <c r="G1808" s="80" t="str">
        <f t="shared" si="28"/>
        <v>-</v>
      </c>
      <c r="K1808" s="85" t="str">
        <f>+CONTACTO!$C$6</f>
        <v>-</v>
      </c>
    </row>
    <row r="1809" spans="7:11" x14ac:dyDescent="0.25">
      <c r="G1809" s="80" t="str">
        <f t="shared" si="28"/>
        <v>-</v>
      </c>
      <c r="K1809" s="85" t="str">
        <f>+CONTACTO!$C$6</f>
        <v>-</v>
      </c>
    </row>
    <row r="1810" spans="7:11" x14ac:dyDescent="0.25">
      <c r="G1810" s="80" t="str">
        <f t="shared" si="28"/>
        <v>-</v>
      </c>
      <c r="K1810" s="85" t="str">
        <f>+CONTACTO!$C$6</f>
        <v>-</v>
      </c>
    </row>
    <row r="1811" spans="7:11" x14ac:dyDescent="0.25">
      <c r="G1811" s="80" t="str">
        <f t="shared" si="28"/>
        <v>-</v>
      </c>
      <c r="K1811" s="85" t="str">
        <f>+CONTACTO!$C$6</f>
        <v>-</v>
      </c>
    </row>
    <row r="1812" spans="7:11" x14ac:dyDescent="0.25">
      <c r="G1812" s="80" t="str">
        <f t="shared" si="28"/>
        <v>-</v>
      </c>
      <c r="K1812" s="85" t="str">
        <f>+CONTACTO!$C$6</f>
        <v>-</v>
      </c>
    </row>
    <row r="1813" spans="7:11" x14ac:dyDescent="0.25">
      <c r="G1813" s="80" t="str">
        <f t="shared" si="28"/>
        <v>-</v>
      </c>
      <c r="K1813" s="85" t="str">
        <f>+CONTACTO!$C$6</f>
        <v>-</v>
      </c>
    </row>
    <row r="1814" spans="7:11" x14ac:dyDescent="0.25">
      <c r="G1814" s="80" t="str">
        <f t="shared" si="28"/>
        <v>-</v>
      </c>
      <c r="K1814" s="85" t="str">
        <f>+CONTACTO!$C$6</f>
        <v>-</v>
      </c>
    </row>
    <row r="1815" spans="7:11" x14ac:dyDescent="0.25">
      <c r="G1815" s="80" t="str">
        <f t="shared" si="28"/>
        <v>-</v>
      </c>
      <c r="K1815" s="85" t="str">
        <f>+CONTACTO!$C$6</f>
        <v>-</v>
      </c>
    </row>
    <row r="1816" spans="7:11" x14ac:dyDescent="0.25">
      <c r="G1816" s="80" t="str">
        <f t="shared" si="28"/>
        <v>-</v>
      </c>
      <c r="K1816" s="85" t="str">
        <f>+CONTACTO!$C$6</f>
        <v>-</v>
      </c>
    </row>
    <row r="1817" spans="7:11" x14ac:dyDescent="0.25">
      <c r="G1817" s="80" t="str">
        <f t="shared" si="28"/>
        <v>-</v>
      </c>
      <c r="K1817" s="85" t="str">
        <f>+CONTACTO!$C$6</f>
        <v>-</v>
      </c>
    </row>
    <row r="1818" spans="7:11" x14ac:dyDescent="0.25">
      <c r="G1818" s="80" t="str">
        <f t="shared" si="28"/>
        <v>-</v>
      </c>
      <c r="K1818" s="85" t="str">
        <f>+CONTACTO!$C$6</f>
        <v>-</v>
      </c>
    </row>
    <row r="1819" spans="7:11" x14ac:dyDescent="0.25">
      <c r="G1819" s="80" t="str">
        <f t="shared" si="28"/>
        <v>-</v>
      </c>
      <c r="K1819" s="85" t="str">
        <f>+CONTACTO!$C$6</f>
        <v>-</v>
      </c>
    </row>
    <row r="1820" spans="7:11" x14ac:dyDescent="0.25">
      <c r="G1820" s="80" t="str">
        <f t="shared" si="28"/>
        <v>-</v>
      </c>
      <c r="K1820" s="85" t="str">
        <f>+CONTACTO!$C$6</f>
        <v>-</v>
      </c>
    </row>
    <row r="1821" spans="7:11" x14ac:dyDescent="0.25">
      <c r="G1821" s="80" t="str">
        <f t="shared" si="28"/>
        <v>-</v>
      </c>
      <c r="K1821" s="85" t="str">
        <f>+CONTACTO!$C$6</f>
        <v>-</v>
      </c>
    </row>
    <row r="1822" spans="7:11" x14ac:dyDescent="0.25">
      <c r="G1822" s="80" t="str">
        <f t="shared" si="28"/>
        <v>-</v>
      </c>
      <c r="K1822" s="85" t="str">
        <f>+CONTACTO!$C$6</f>
        <v>-</v>
      </c>
    </row>
    <row r="1823" spans="7:11" x14ac:dyDescent="0.25">
      <c r="G1823" s="80" t="str">
        <f t="shared" si="28"/>
        <v>-</v>
      </c>
      <c r="K1823" s="85" t="str">
        <f>+CONTACTO!$C$6</f>
        <v>-</v>
      </c>
    </row>
    <row r="1824" spans="7:11" x14ac:dyDescent="0.25">
      <c r="G1824" s="80" t="str">
        <f t="shared" si="28"/>
        <v>-</v>
      </c>
      <c r="K1824" s="85" t="str">
        <f>+CONTACTO!$C$6</f>
        <v>-</v>
      </c>
    </row>
    <row r="1825" spans="7:11" x14ac:dyDescent="0.25">
      <c r="G1825" s="80" t="str">
        <f t="shared" si="28"/>
        <v>-</v>
      </c>
      <c r="K1825" s="85" t="str">
        <f>+CONTACTO!$C$6</f>
        <v>-</v>
      </c>
    </row>
    <row r="1826" spans="7:11" x14ac:dyDescent="0.25">
      <c r="G1826" s="80" t="str">
        <f t="shared" si="28"/>
        <v>-</v>
      </c>
      <c r="K1826" s="85" t="str">
        <f>+CONTACTO!$C$6</f>
        <v>-</v>
      </c>
    </row>
    <row r="1827" spans="7:11" x14ac:dyDescent="0.25">
      <c r="G1827" s="80" t="str">
        <f t="shared" si="28"/>
        <v>-</v>
      </c>
      <c r="K1827" s="85" t="str">
        <f>+CONTACTO!$C$6</f>
        <v>-</v>
      </c>
    </row>
    <row r="1828" spans="7:11" x14ac:dyDescent="0.25">
      <c r="G1828" s="80" t="str">
        <f t="shared" si="28"/>
        <v>-</v>
      </c>
      <c r="K1828" s="85" t="str">
        <f>+CONTACTO!$C$6</f>
        <v>-</v>
      </c>
    </row>
    <row r="1829" spans="7:11" x14ac:dyDescent="0.25">
      <c r="G1829" s="80" t="str">
        <f t="shared" si="28"/>
        <v>-</v>
      </c>
      <c r="K1829" s="85" t="str">
        <f>+CONTACTO!$C$6</f>
        <v>-</v>
      </c>
    </row>
    <row r="1830" spans="7:11" x14ac:dyDescent="0.25">
      <c r="G1830" s="80" t="str">
        <f t="shared" si="28"/>
        <v>-</v>
      </c>
      <c r="K1830" s="85" t="str">
        <f>+CONTACTO!$C$6</f>
        <v>-</v>
      </c>
    </row>
    <row r="1831" spans="7:11" x14ac:dyDescent="0.25">
      <c r="G1831" s="80" t="str">
        <f t="shared" si="28"/>
        <v>-</v>
      </c>
      <c r="K1831" s="85" t="str">
        <f>+CONTACTO!$C$6</f>
        <v>-</v>
      </c>
    </row>
    <row r="1832" spans="7:11" x14ac:dyDescent="0.25">
      <c r="G1832" s="80" t="str">
        <f t="shared" si="28"/>
        <v>-</v>
      </c>
      <c r="K1832" s="85" t="str">
        <f>+CONTACTO!$C$6</f>
        <v>-</v>
      </c>
    </row>
    <row r="1833" spans="7:11" x14ac:dyDescent="0.25">
      <c r="G1833" s="80" t="str">
        <f t="shared" si="28"/>
        <v>-</v>
      </c>
      <c r="K1833" s="85" t="str">
        <f>+CONTACTO!$C$6</f>
        <v>-</v>
      </c>
    </row>
    <row r="1834" spans="7:11" x14ac:dyDescent="0.25">
      <c r="G1834" s="80" t="str">
        <f t="shared" si="28"/>
        <v>-</v>
      </c>
      <c r="K1834" s="85" t="str">
        <f>+CONTACTO!$C$6</f>
        <v>-</v>
      </c>
    </row>
    <row r="1835" spans="7:11" x14ac:dyDescent="0.25">
      <c r="G1835" s="80" t="str">
        <f t="shared" si="28"/>
        <v>-</v>
      </c>
      <c r="K1835" s="85" t="str">
        <f>+CONTACTO!$C$6</f>
        <v>-</v>
      </c>
    </row>
    <row r="1836" spans="7:11" x14ac:dyDescent="0.25">
      <c r="G1836" s="80" t="str">
        <f t="shared" si="28"/>
        <v>-</v>
      </c>
      <c r="K1836" s="85" t="str">
        <f>+CONTACTO!$C$6</f>
        <v>-</v>
      </c>
    </row>
    <row r="1837" spans="7:11" x14ac:dyDescent="0.25">
      <c r="G1837" s="80" t="str">
        <f t="shared" si="28"/>
        <v>-</v>
      </c>
      <c r="K1837" s="85" t="str">
        <f>+CONTACTO!$C$6</f>
        <v>-</v>
      </c>
    </row>
    <row r="1838" spans="7:11" x14ac:dyDescent="0.25">
      <c r="G1838" s="80" t="str">
        <f t="shared" si="28"/>
        <v>-</v>
      </c>
      <c r="K1838" s="85" t="str">
        <f>+CONTACTO!$C$6</f>
        <v>-</v>
      </c>
    </row>
    <row r="1839" spans="7:11" x14ac:dyDescent="0.25">
      <c r="G1839" s="80" t="str">
        <f t="shared" si="28"/>
        <v>-</v>
      </c>
      <c r="K1839" s="85" t="str">
        <f>+CONTACTO!$C$6</f>
        <v>-</v>
      </c>
    </row>
    <row r="1840" spans="7:11" x14ac:dyDescent="0.25">
      <c r="G1840" s="80" t="str">
        <f t="shared" si="28"/>
        <v>-</v>
      </c>
      <c r="K1840" s="85" t="str">
        <f>+CONTACTO!$C$6</f>
        <v>-</v>
      </c>
    </row>
    <row r="1841" spans="7:11" x14ac:dyDescent="0.25">
      <c r="G1841" s="80" t="str">
        <f t="shared" si="28"/>
        <v>-</v>
      </c>
      <c r="K1841" s="85" t="str">
        <f>+CONTACTO!$C$6</f>
        <v>-</v>
      </c>
    </row>
    <row r="1842" spans="7:11" x14ac:dyDescent="0.25">
      <c r="G1842" s="80" t="str">
        <f t="shared" si="28"/>
        <v>-</v>
      </c>
      <c r="K1842" s="85" t="str">
        <f>+CONTACTO!$C$6</f>
        <v>-</v>
      </c>
    </row>
    <row r="1843" spans="7:11" x14ac:dyDescent="0.25">
      <c r="G1843" s="80" t="str">
        <f t="shared" si="28"/>
        <v>-</v>
      </c>
      <c r="K1843" s="85" t="str">
        <f>+CONTACTO!$C$6</f>
        <v>-</v>
      </c>
    </row>
    <row r="1844" spans="7:11" x14ac:dyDescent="0.25">
      <c r="G1844" s="80" t="str">
        <f t="shared" si="28"/>
        <v>-</v>
      </c>
      <c r="K1844" s="85" t="str">
        <f>+CONTACTO!$C$6</f>
        <v>-</v>
      </c>
    </row>
    <row r="1845" spans="7:11" x14ac:dyDescent="0.25">
      <c r="G1845" s="80" t="str">
        <f t="shared" si="28"/>
        <v>-</v>
      </c>
      <c r="K1845" s="85" t="str">
        <f>+CONTACTO!$C$6</f>
        <v>-</v>
      </c>
    </row>
    <row r="1846" spans="7:11" x14ac:dyDescent="0.25">
      <c r="G1846" s="80" t="str">
        <f t="shared" si="28"/>
        <v>-</v>
      </c>
      <c r="K1846" s="85" t="str">
        <f>+CONTACTO!$C$6</f>
        <v>-</v>
      </c>
    </row>
    <row r="1847" spans="7:11" x14ac:dyDescent="0.25">
      <c r="G1847" s="80" t="str">
        <f t="shared" si="28"/>
        <v>-</v>
      </c>
      <c r="K1847" s="85" t="str">
        <f>+CONTACTO!$C$6</f>
        <v>-</v>
      </c>
    </row>
    <row r="1848" spans="7:11" x14ac:dyDescent="0.25">
      <c r="G1848" s="80" t="str">
        <f t="shared" si="28"/>
        <v>-</v>
      </c>
      <c r="K1848" s="85" t="str">
        <f>+CONTACTO!$C$6</f>
        <v>-</v>
      </c>
    </row>
    <row r="1849" spans="7:11" x14ac:dyDescent="0.25">
      <c r="G1849" s="80" t="str">
        <f t="shared" si="28"/>
        <v>-</v>
      </c>
      <c r="K1849" s="85" t="str">
        <f>+CONTACTO!$C$6</f>
        <v>-</v>
      </c>
    </row>
    <row r="1850" spans="7:11" x14ac:dyDescent="0.25">
      <c r="G1850" s="80" t="str">
        <f t="shared" si="28"/>
        <v>-</v>
      </c>
      <c r="K1850" s="85" t="str">
        <f>+CONTACTO!$C$6</f>
        <v>-</v>
      </c>
    </row>
    <row r="1851" spans="7:11" x14ac:dyDescent="0.25">
      <c r="G1851" s="80" t="str">
        <f t="shared" si="28"/>
        <v>-</v>
      </c>
      <c r="K1851" s="85" t="str">
        <f>+CONTACTO!$C$6</f>
        <v>-</v>
      </c>
    </row>
    <row r="1852" spans="7:11" x14ac:dyDescent="0.25">
      <c r="G1852" s="80" t="str">
        <f t="shared" si="28"/>
        <v>-</v>
      </c>
      <c r="K1852" s="85" t="str">
        <f>+CONTACTO!$C$6</f>
        <v>-</v>
      </c>
    </row>
    <row r="1853" spans="7:11" x14ac:dyDescent="0.25">
      <c r="G1853" s="80" t="str">
        <f t="shared" si="28"/>
        <v>-</v>
      </c>
      <c r="K1853" s="85" t="str">
        <f>+CONTACTO!$C$6</f>
        <v>-</v>
      </c>
    </row>
    <row r="1854" spans="7:11" x14ac:dyDescent="0.25">
      <c r="G1854" s="80" t="str">
        <f t="shared" si="28"/>
        <v>-</v>
      </c>
      <c r="K1854" s="85" t="str">
        <f>+CONTACTO!$C$6</f>
        <v>-</v>
      </c>
    </row>
    <row r="1855" spans="7:11" x14ac:dyDescent="0.25">
      <c r="G1855" s="80" t="str">
        <f t="shared" si="28"/>
        <v>-</v>
      </c>
      <c r="K1855" s="85" t="str">
        <f>+CONTACTO!$C$6</f>
        <v>-</v>
      </c>
    </row>
    <row r="1856" spans="7:11" x14ac:dyDescent="0.25">
      <c r="G1856" s="80" t="str">
        <f t="shared" si="28"/>
        <v>-</v>
      </c>
      <c r="K1856" s="85" t="str">
        <f>+CONTACTO!$C$6</f>
        <v>-</v>
      </c>
    </row>
    <row r="1857" spans="7:11" x14ac:dyDescent="0.25">
      <c r="G1857" s="80" t="str">
        <f t="shared" si="28"/>
        <v>-</v>
      </c>
      <c r="K1857" s="85" t="str">
        <f>+CONTACTO!$C$6</f>
        <v>-</v>
      </c>
    </row>
    <row r="1858" spans="7:11" x14ac:dyDescent="0.25">
      <c r="G1858" s="80" t="str">
        <f t="shared" si="28"/>
        <v>-</v>
      </c>
      <c r="K1858" s="85" t="str">
        <f>+CONTACTO!$C$6</f>
        <v>-</v>
      </c>
    </row>
    <row r="1859" spans="7:11" x14ac:dyDescent="0.25">
      <c r="G1859" s="80" t="str">
        <f t="shared" si="28"/>
        <v>-</v>
      </c>
      <c r="K1859" s="85" t="str">
        <f>+CONTACTO!$C$6</f>
        <v>-</v>
      </c>
    </row>
    <row r="1860" spans="7:11" x14ac:dyDescent="0.25">
      <c r="G1860" s="80" t="str">
        <f t="shared" si="28"/>
        <v>-</v>
      </c>
      <c r="K1860" s="85" t="str">
        <f>+CONTACTO!$C$6</f>
        <v>-</v>
      </c>
    </row>
    <row r="1861" spans="7:11" x14ac:dyDescent="0.25">
      <c r="G1861" s="80" t="str">
        <f t="shared" si="28"/>
        <v>-</v>
      </c>
      <c r="K1861" s="85" t="str">
        <f>+CONTACTO!$C$6</f>
        <v>-</v>
      </c>
    </row>
    <row r="1862" spans="7:11" x14ac:dyDescent="0.25">
      <c r="G1862" s="80" t="str">
        <f t="shared" si="28"/>
        <v>-</v>
      </c>
      <c r="K1862" s="85" t="str">
        <f>+CONTACTO!$C$6</f>
        <v>-</v>
      </c>
    </row>
    <row r="1863" spans="7:11" x14ac:dyDescent="0.25">
      <c r="G1863" s="80" t="str">
        <f t="shared" ref="G1863:G1926" si="29">IF(F1863="","-",IFERROR(+IF(F1863="si",(((E1863*19)/100)+E1863),E1863),"-"))</f>
        <v>-</v>
      </c>
      <c r="K1863" s="85" t="str">
        <f>+CONTACTO!$C$6</f>
        <v>-</v>
      </c>
    </row>
    <row r="1864" spans="7:11" x14ac:dyDescent="0.25">
      <c r="G1864" s="80" t="str">
        <f t="shared" si="29"/>
        <v>-</v>
      </c>
      <c r="K1864" s="85" t="str">
        <f>+CONTACTO!$C$6</f>
        <v>-</v>
      </c>
    </row>
    <row r="1865" spans="7:11" x14ac:dyDescent="0.25">
      <c r="G1865" s="80" t="str">
        <f t="shared" si="29"/>
        <v>-</v>
      </c>
      <c r="K1865" s="85" t="str">
        <f>+CONTACTO!$C$6</f>
        <v>-</v>
      </c>
    </row>
    <row r="1866" spans="7:11" x14ac:dyDescent="0.25">
      <c r="G1866" s="80" t="str">
        <f t="shared" si="29"/>
        <v>-</v>
      </c>
      <c r="K1866" s="85" t="str">
        <f>+CONTACTO!$C$6</f>
        <v>-</v>
      </c>
    </row>
    <row r="1867" spans="7:11" x14ac:dyDescent="0.25">
      <c r="G1867" s="80" t="str">
        <f t="shared" si="29"/>
        <v>-</v>
      </c>
      <c r="K1867" s="85" t="str">
        <f>+CONTACTO!$C$6</f>
        <v>-</v>
      </c>
    </row>
    <row r="1868" spans="7:11" x14ac:dyDescent="0.25">
      <c r="G1868" s="80" t="str">
        <f t="shared" si="29"/>
        <v>-</v>
      </c>
      <c r="K1868" s="85" t="str">
        <f>+CONTACTO!$C$6</f>
        <v>-</v>
      </c>
    </row>
    <row r="1869" spans="7:11" x14ac:dyDescent="0.25">
      <c r="G1869" s="80" t="str">
        <f t="shared" si="29"/>
        <v>-</v>
      </c>
      <c r="K1869" s="85" t="str">
        <f>+CONTACTO!$C$6</f>
        <v>-</v>
      </c>
    </row>
    <row r="1870" spans="7:11" x14ac:dyDescent="0.25">
      <c r="G1870" s="80" t="str">
        <f t="shared" si="29"/>
        <v>-</v>
      </c>
      <c r="K1870" s="85" t="str">
        <f>+CONTACTO!$C$6</f>
        <v>-</v>
      </c>
    </row>
    <row r="1871" spans="7:11" x14ac:dyDescent="0.25">
      <c r="G1871" s="80" t="str">
        <f t="shared" si="29"/>
        <v>-</v>
      </c>
      <c r="K1871" s="85" t="str">
        <f>+CONTACTO!$C$6</f>
        <v>-</v>
      </c>
    </row>
    <row r="1872" spans="7:11" x14ac:dyDescent="0.25">
      <c r="G1872" s="80" t="str">
        <f t="shared" si="29"/>
        <v>-</v>
      </c>
      <c r="K1872" s="85" t="str">
        <f>+CONTACTO!$C$6</f>
        <v>-</v>
      </c>
    </row>
    <row r="1873" spans="7:11" x14ac:dyDescent="0.25">
      <c r="G1873" s="80" t="str">
        <f t="shared" si="29"/>
        <v>-</v>
      </c>
      <c r="K1873" s="85" t="str">
        <f>+CONTACTO!$C$6</f>
        <v>-</v>
      </c>
    </row>
    <row r="1874" spans="7:11" x14ac:dyDescent="0.25">
      <c r="G1874" s="80" t="str">
        <f t="shared" si="29"/>
        <v>-</v>
      </c>
      <c r="K1874" s="85" t="str">
        <f>+CONTACTO!$C$6</f>
        <v>-</v>
      </c>
    </row>
    <row r="1875" spans="7:11" x14ac:dyDescent="0.25">
      <c r="G1875" s="80" t="str">
        <f t="shared" si="29"/>
        <v>-</v>
      </c>
      <c r="K1875" s="85" t="str">
        <f>+CONTACTO!$C$6</f>
        <v>-</v>
      </c>
    </row>
    <row r="1876" spans="7:11" x14ac:dyDescent="0.25">
      <c r="G1876" s="80" t="str">
        <f t="shared" si="29"/>
        <v>-</v>
      </c>
      <c r="K1876" s="85" t="str">
        <f>+CONTACTO!$C$6</f>
        <v>-</v>
      </c>
    </row>
    <row r="1877" spans="7:11" x14ac:dyDescent="0.25">
      <c r="G1877" s="80" t="str">
        <f t="shared" si="29"/>
        <v>-</v>
      </c>
      <c r="K1877" s="85" t="str">
        <f>+CONTACTO!$C$6</f>
        <v>-</v>
      </c>
    </row>
    <row r="1878" spans="7:11" x14ac:dyDescent="0.25">
      <c r="G1878" s="80" t="str">
        <f t="shared" si="29"/>
        <v>-</v>
      </c>
      <c r="K1878" s="85" t="str">
        <f>+CONTACTO!$C$6</f>
        <v>-</v>
      </c>
    </row>
    <row r="1879" spans="7:11" x14ac:dyDescent="0.25">
      <c r="G1879" s="80" t="str">
        <f t="shared" si="29"/>
        <v>-</v>
      </c>
      <c r="K1879" s="85" t="str">
        <f>+CONTACTO!$C$6</f>
        <v>-</v>
      </c>
    </row>
    <row r="1880" spans="7:11" x14ac:dyDescent="0.25">
      <c r="G1880" s="80" t="str">
        <f t="shared" si="29"/>
        <v>-</v>
      </c>
      <c r="K1880" s="85" t="str">
        <f>+CONTACTO!$C$6</f>
        <v>-</v>
      </c>
    </row>
    <row r="1881" spans="7:11" x14ac:dyDescent="0.25">
      <c r="G1881" s="80" t="str">
        <f t="shared" si="29"/>
        <v>-</v>
      </c>
      <c r="K1881" s="85" t="str">
        <f>+CONTACTO!$C$6</f>
        <v>-</v>
      </c>
    </row>
    <row r="1882" spans="7:11" x14ac:dyDescent="0.25">
      <c r="G1882" s="80" t="str">
        <f t="shared" si="29"/>
        <v>-</v>
      </c>
      <c r="K1882" s="85" t="str">
        <f>+CONTACTO!$C$6</f>
        <v>-</v>
      </c>
    </row>
    <row r="1883" spans="7:11" x14ac:dyDescent="0.25">
      <c r="G1883" s="80" t="str">
        <f t="shared" si="29"/>
        <v>-</v>
      </c>
      <c r="K1883" s="85" t="str">
        <f>+CONTACTO!$C$6</f>
        <v>-</v>
      </c>
    </row>
    <row r="1884" spans="7:11" x14ac:dyDescent="0.25">
      <c r="G1884" s="80" t="str">
        <f t="shared" si="29"/>
        <v>-</v>
      </c>
      <c r="K1884" s="85" t="str">
        <f>+CONTACTO!$C$6</f>
        <v>-</v>
      </c>
    </row>
    <row r="1885" spans="7:11" x14ac:dyDescent="0.25">
      <c r="G1885" s="80" t="str">
        <f t="shared" si="29"/>
        <v>-</v>
      </c>
      <c r="K1885" s="85" t="str">
        <f>+CONTACTO!$C$6</f>
        <v>-</v>
      </c>
    </row>
    <row r="1886" spans="7:11" x14ac:dyDescent="0.25">
      <c r="G1886" s="80" t="str">
        <f t="shared" si="29"/>
        <v>-</v>
      </c>
      <c r="K1886" s="85" t="str">
        <f>+CONTACTO!$C$6</f>
        <v>-</v>
      </c>
    </row>
    <row r="1887" spans="7:11" x14ac:dyDescent="0.25">
      <c r="G1887" s="80" t="str">
        <f t="shared" si="29"/>
        <v>-</v>
      </c>
      <c r="K1887" s="85" t="str">
        <f>+CONTACTO!$C$6</f>
        <v>-</v>
      </c>
    </row>
    <row r="1888" spans="7:11" x14ac:dyDescent="0.25">
      <c r="G1888" s="80" t="str">
        <f t="shared" si="29"/>
        <v>-</v>
      </c>
      <c r="K1888" s="85" t="str">
        <f>+CONTACTO!$C$6</f>
        <v>-</v>
      </c>
    </row>
    <row r="1889" spans="7:11" x14ac:dyDescent="0.25">
      <c r="G1889" s="80" t="str">
        <f t="shared" si="29"/>
        <v>-</v>
      </c>
      <c r="K1889" s="85" t="str">
        <f>+CONTACTO!$C$6</f>
        <v>-</v>
      </c>
    </row>
    <row r="1890" spans="7:11" x14ac:dyDescent="0.25">
      <c r="G1890" s="80" t="str">
        <f t="shared" si="29"/>
        <v>-</v>
      </c>
      <c r="K1890" s="85" t="str">
        <f>+CONTACTO!$C$6</f>
        <v>-</v>
      </c>
    </row>
    <row r="1891" spans="7:11" x14ac:dyDescent="0.25">
      <c r="G1891" s="80" t="str">
        <f t="shared" si="29"/>
        <v>-</v>
      </c>
      <c r="K1891" s="85" t="str">
        <f>+CONTACTO!$C$6</f>
        <v>-</v>
      </c>
    </row>
    <row r="1892" spans="7:11" x14ac:dyDescent="0.25">
      <c r="G1892" s="80" t="str">
        <f t="shared" si="29"/>
        <v>-</v>
      </c>
      <c r="K1892" s="85" t="str">
        <f>+CONTACTO!$C$6</f>
        <v>-</v>
      </c>
    </row>
    <row r="1893" spans="7:11" x14ac:dyDescent="0.25">
      <c r="G1893" s="80" t="str">
        <f t="shared" si="29"/>
        <v>-</v>
      </c>
      <c r="K1893" s="85" t="str">
        <f>+CONTACTO!$C$6</f>
        <v>-</v>
      </c>
    </row>
    <row r="1894" spans="7:11" x14ac:dyDescent="0.25">
      <c r="G1894" s="80" t="str">
        <f t="shared" si="29"/>
        <v>-</v>
      </c>
      <c r="K1894" s="85" t="str">
        <f>+CONTACTO!$C$6</f>
        <v>-</v>
      </c>
    </row>
    <row r="1895" spans="7:11" x14ac:dyDescent="0.25">
      <c r="G1895" s="80" t="str">
        <f t="shared" si="29"/>
        <v>-</v>
      </c>
      <c r="K1895" s="85" t="str">
        <f>+CONTACTO!$C$6</f>
        <v>-</v>
      </c>
    </row>
    <row r="1896" spans="7:11" x14ac:dyDescent="0.25">
      <c r="G1896" s="80" t="str">
        <f t="shared" si="29"/>
        <v>-</v>
      </c>
      <c r="K1896" s="85" t="str">
        <f>+CONTACTO!$C$6</f>
        <v>-</v>
      </c>
    </row>
    <row r="1897" spans="7:11" x14ac:dyDescent="0.25">
      <c r="G1897" s="80" t="str">
        <f t="shared" si="29"/>
        <v>-</v>
      </c>
      <c r="K1897" s="85" t="str">
        <f>+CONTACTO!$C$6</f>
        <v>-</v>
      </c>
    </row>
    <row r="1898" spans="7:11" x14ac:dyDescent="0.25">
      <c r="G1898" s="80" t="str">
        <f t="shared" si="29"/>
        <v>-</v>
      </c>
      <c r="K1898" s="85" t="str">
        <f>+CONTACTO!$C$6</f>
        <v>-</v>
      </c>
    </row>
    <row r="1899" spans="7:11" x14ac:dyDescent="0.25">
      <c r="G1899" s="80" t="str">
        <f t="shared" si="29"/>
        <v>-</v>
      </c>
      <c r="K1899" s="85" t="str">
        <f>+CONTACTO!$C$6</f>
        <v>-</v>
      </c>
    </row>
    <row r="1900" spans="7:11" x14ac:dyDescent="0.25">
      <c r="G1900" s="80" t="str">
        <f t="shared" si="29"/>
        <v>-</v>
      </c>
      <c r="K1900" s="85" t="str">
        <f>+CONTACTO!$C$6</f>
        <v>-</v>
      </c>
    </row>
    <row r="1901" spans="7:11" x14ac:dyDescent="0.25">
      <c r="G1901" s="80" t="str">
        <f t="shared" si="29"/>
        <v>-</v>
      </c>
      <c r="K1901" s="85" t="str">
        <f>+CONTACTO!$C$6</f>
        <v>-</v>
      </c>
    </row>
    <row r="1902" spans="7:11" x14ac:dyDescent="0.25">
      <c r="G1902" s="80" t="str">
        <f t="shared" si="29"/>
        <v>-</v>
      </c>
      <c r="K1902" s="85" t="str">
        <f>+CONTACTO!$C$6</f>
        <v>-</v>
      </c>
    </row>
    <row r="1903" spans="7:11" x14ac:dyDescent="0.25">
      <c r="G1903" s="80" t="str">
        <f t="shared" si="29"/>
        <v>-</v>
      </c>
      <c r="K1903" s="85" t="str">
        <f>+CONTACTO!$C$6</f>
        <v>-</v>
      </c>
    </row>
    <row r="1904" spans="7:11" x14ac:dyDescent="0.25">
      <c r="G1904" s="80" t="str">
        <f t="shared" si="29"/>
        <v>-</v>
      </c>
      <c r="K1904" s="85" t="str">
        <f>+CONTACTO!$C$6</f>
        <v>-</v>
      </c>
    </row>
    <row r="1905" spans="7:11" x14ac:dyDescent="0.25">
      <c r="G1905" s="80" t="str">
        <f t="shared" si="29"/>
        <v>-</v>
      </c>
      <c r="K1905" s="85" t="str">
        <f>+CONTACTO!$C$6</f>
        <v>-</v>
      </c>
    </row>
    <row r="1906" spans="7:11" x14ac:dyDescent="0.25">
      <c r="G1906" s="80" t="str">
        <f t="shared" si="29"/>
        <v>-</v>
      </c>
      <c r="K1906" s="85" t="str">
        <f>+CONTACTO!$C$6</f>
        <v>-</v>
      </c>
    </row>
    <row r="1907" spans="7:11" x14ac:dyDescent="0.25">
      <c r="G1907" s="80" t="str">
        <f t="shared" si="29"/>
        <v>-</v>
      </c>
      <c r="K1907" s="85" t="str">
        <f>+CONTACTO!$C$6</f>
        <v>-</v>
      </c>
    </row>
    <row r="1908" spans="7:11" x14ac:dyDescent="0.25">
      <c r="G1908" s="80" t="str">
        <f t="shared" si="29"/>
        <v>-</v>
      </c>
      <c r="K1908" s="85" t="str">
        <f>+CONTACTO!$C$6</f>
        <v>-</v>
      </c>
    </row>
    <row r="1909" spans="7:11" x14ac:dyDescent="0.25">
      <c r="G1909" s="80" t="str">
        <f t="shared" si="29"/>
        <v>-</v>
      </c>
      <c r="K1909" s="85" t="str">
        <f>+CONTACTO!$C$6</f>
        <v>-</v>
      </c>
    </row>
    <row r="1910" spans="7:11" x14ac:dyDescent="0.25">
      <c r="G1910" s="80" t="str">
        <f t="shared" si="29"/>
        <v>-</v>
      </c>
      <c r="K1910" s="85" t="str">
        <f>+CONTACTO!$C$6</f>
        <v>-</v>
      </c>
    </row>
    <row r="1911" spans="7:11" x14ac:dyDescent="0.25">
      <c r="G1911" s="80" t="str">
        <f t="shared" si="29"/>
        <v>-</v>
      </c>
      <c r="K1911" s="85" t="str">
        <f>+CONTACTO!$C$6</f>
        <v>-</v>
      </c>
    </row>
    <row r="1912" spans="7:11" x14ac:dyDescent="0.25">
      <c r="G1912" s="80" t="str">
        <f t="shared" si="29"/>
        <v>-</v>
      </c>
      <c r="K1912" s="85" t="str">
        <f>+CONTACTO!$C$6</f>
        <v>-</v>
      </c>
    </row>
    <row r="1913" spans="7:11" x14ac:dyDescent="0.25">
      <c r="G1913" s="80" t="str">
        <f t="shared" si="29"/>
        <v>-</v>
      </c>
      <c r="K1913" s="85" t="str">
        <f>+CONTACTO!$C$6</f>
        <v>-</v>
      </c>
    </row>
    <row r="1914" spans="7:11" x14ac:dyDescent="0.25">
      <c r="G1914" s="80" t="str">
        <f t="shared" si="29"/>
        <v>-</v>
      </c>
      <c r="K1914" s="85" t="str">
        <f>+CONTACTO!$C$6</f>
        <v>-</v>
      </c>
    </row>
    <row r="1915" spans="7:11" x14ac:dyDescent="0.25">
      <c r="G1915" s="80" t="str">
        <f t="shared" si="29"/>
        <v>-</v>
      </c>
      <c r="K1915" s="85" t="str">
        <f>+CONTACTO!$C$6</f>
        <v>-</v>
      </c>
    </row>
    <row r="1916" spans="7:11" x14ac:dyDescent="0.25">
      <c r="G1916" s="80" t="str">
        <f t="shared" si="29"/>
        <v>-</v>
      </c>
      <c r="K1916" s="85" t="str">
        <f>+CONTACTO!$C$6</f>
        <v>-</v>
      </c>
    </row>
    <row r="1917" spans="7:11" x14ac:dyDescent="0.25">
      <c r="G1917" s="80" t="str">
        <f t="shared" si="29"/>
        <v>-</v>
      </c>
      <c r="K1917" s="85" t="str">
        <f>+CONTACTO!$C$6</f>
        <v>-</v>
      </c>
    </row>
    <row r="1918" spans="7:11" x14ac:dyDescent="0.25">
      <c r="G1918" s="80" t="str">
        <f t="shared" si="29"/>
        <v>-</v>
      </c>
      <c r="K1918" s="85" t="str">
        <f>+CONTACTO!$C$6</f>
        <v>-</v>
      </c>
    </row>
    <row r="1919" spans="7:11" x14ac:dyDescent="0.25">
      <c r="G1919" s="80" t="str">
        <f t="shared" si="29"/>
        <v>-</v>
      </c>
      <c r="K1919" s="85" t="str">
        <f>+CONTACTO!$C$6</f>
        <v>-</v>
      </c>
    </row>
    <row r="1920" spans="7:11" x14ac:dyDescent="0.25">
      <c r="G1920" s="80" t="str">
        <f t="shared" si="29"/>
        <v>-</v>
      </c>
      <c r="K1920" s="85" t="str">
        <f>+CONTACTO!$C$6</f>
        <v>-</v>
      </c>
    </row>
    <row r="1921" spans="7:11" x14ac:dyDescent="0.25">
      <c r="G1921" s="80" t="str">
        <f t="shared" si="29"/>
        <v>-</v>
      </c>
      <c r="K1921" s="85" t="str">
        <f>+CONTACTO!$C$6</f>
        <v>-</v>
      </c>
    </row>
    <row r="1922" spans="7:11" x14ac:dyDescent="0.25">
      <c r="G1922" s="80" t="str">
        <f t="shared" si="29"/>
        <v>-</v>
      </c>
      <c r="K1922" s="85" t="str">
        <f>+CONTACTO!$C$6</f>
        <v>-</v>
      </c>
    </row>
    <row r="1923" spans="7:11" x14ac:dyDescent="0.25">
      <c r="G1923" s="80" t="str">
        <f t="shared" si="29"/>
        <v>-</v>
      </c>
      <c r="K1923" s="85" t="str">
        <f>+CONTACTO!$C$6</f>
        <v>-</v>
      </c>
    </row>
    <row r="1924" spans="7:11" x14ac:dyDescent="0.25">
      <c r="G1924" s="80" t="str">
        <f t="shared" si="29"/>
        <v>-</v>
      </c>
      <c r="K1924" s="85" t="str">
        <f>+CONTACTO!$C$6</f>
        <v>-</v>
      </c>
    </row>
    <row r="1925" spans="7:11" x14ac:dyDescent="0.25">
      <c r="G1925" s="80" t="str">
        <f t="shared" si="29"/>
        <v>-</v>
      </c>
      <c r="K1925" s="85" t="str">
        <f>+CONTACTO!$C$6</f>
        <v>-</v>
      </c>
    </row>
    <row r="1926" spans="7:11" x14ac:dyDescent="0.25">
      <c r="G1926" s="80" t="str">
        <f t="shared" si="29"/>
        <v>-</v>
      </c>
      <c r="K1926" s="85" t="str">
        <f>+CONTACTO!$C$6</f>
        <v>-</v>
      </c>
    </row>
    <row r="1927" spans="7:11" x14ac:dyDescent="0.25">
      <c r="G1927" s="80" t="str">
        <f t="shared" ref="G1927:G1990" si="30">IF(F1927="","-",IFERROR(+IF(F1927="si",(((E1927*19)/100)+E1927),E1927),"-"))</f>
        <v>-</v>
      </c>
      <c r="K1927" s="85" t="str">
        <f>+CONTACTO!$C$6</f>
        <v>-</v>
      </c>
    </row>
    <row r="1928" spans="7:11" x14ac:dyDescent="0.25">
      <c r="G1928" s="80" t="str">
        <f t="shared" si="30"/>
        <v>-</v>
      </c>
      <c r="K1928" s="85" t="str">
        <f>+CONTACTO!$C$6</f>
        <v>-</v>
      </c>
    </row>
    <row r="1929" spans="7:11" x14ac:dyDescent="0.25">
      <c r="G1929" s="80" t="str">
        <f t="shared" si="30"/>
        <v>-</v>
      </c>
      <c r="K1929" s="85" t="str">
        <f>+CONTACTO!$C$6</f>
        <v>-</v>
      </c>
    </row>
    <row r="1930" spans="7:11" x14ac:dyDescent="0.25">
      <c r="G1930" s="80" t="str">
        <f t="shared" si="30"/>
        <v>-</v>
      </c>
      <c r="K1930" s="85" t="str">
        <f>+CONTACTO!$C$6</f>
        <v>-</v>
      </c>
    </row>
    <row r="1931" spans="7:11" x14ac:dyDescent="0.25">
      <c r="G1931" s="80" t="str">
        <f t="shared" si="30"/>
        <v>-</v>
      </c>
      <c r="K1931" s="85" t="str">
        <f>+CONTACTO!$C$6</f>
        <v>-</v>
      </c>
    </row>
    <row r="1932" spans="7:11" x14ac:dyDescent="0.25">
      <c r="G1932" s="80" t="str">
        <f t="shared" si="30"/>
        <v>-</v>
      </c>
      <c r="K1932" s="85" t="str">
        <f>+CONTACTO!$C$6</f>
        <v>-</v>
      </c>
    </row>
    <row r="1933" spans="7:11" x14ac:dyDescent="0.25">
      <c r="G1933" s="80" t="str">
        <f t="shared" si="30"/>
        <v>-</v>
      </c>
      <c r="K1933" s="85" t="str">
        <f>+CONTACTO!$C$6</f>
        <v>-</v>
      </c>
    </row>
    <row r="1934" spans="7:11" x14ac:dyDescent="0.25">
      <c r="G1934" s="80" t="str">
        <f t="shared" si="30"/>
        <v>-</v>
      </c>
      <c r="K1934" s="85" t="str">
        <f>+CONTACTO!$C$6</f>
        <v>-</v>
      </c>
    </row>
    <row r="1935" spans="7:11" x14ac:dyDescent="0.25">
      <c r="G1935" s="80" t="str">
        <f t="shared" si="30"/>
        <v>-</v>
      </c>
      <c r="K1935" s="85" t="str">
        <f>+CONTACTO!$C$6</f>
        <v>-</v>
      </c>
    </row>
    <row r="1936" spans="7:11" x14ac:dyDescent="0.25">
      <c r="G1936" s="80" t="str">
        <f t="shared" si="30"/>
        <v>-</v>
      </c>
      <c r="K1936" s="85" t="str">
        <f>+CONTACTO!$C$6</f>
        <v>-</v>
      </c>
    </row>
    <row r="1937" spans="7:11" x14ac:dyDescent="0.25">
      <c r="G1937" s="80" t="str">
        <f t="shared" si="30"/>
        <v>-</v>
      </c>
      <c r="K1937" s="85" t="str">
        <f>+CONTACTO!$C$6</f>
        <v>-</v>
      </c>
    </row>
    <row r="1938" spans="7:11" x14ac:dyDescent="0.25">
      <c r="G1938" s="80" t="str">
        <f t="shared" si="30"/>
        <v>-</v>
      </c>
      <c r="K1938" s="85" t="str">
        <f>+CONTACTO!$C$6</f>
        <v>-</v>
      </c>
    </row>
    <row r="1939" spans="7:11" x14ac:dyDescent="0.25">
      <c r="G1939" s="80" t="str">
        <f t="shared" si="30"/>
        <v>-</v>
      </c>
      <c r="K1939" s="85" t="str">
        <f>+CONTACTO!$C$6</f>
        <v>-</v>
      </c>
    </row>
    <row r="1940" spans="7:11" x14ac:dyDescent="0.25">
      <c r="G1940" s="80" t="str">
        <f t="shared" si="30"/>
        <v>-</v>
      </c>
      <c r="K1940" s="85" t="str">
        <f>+CONTACTO!$C$6</f>
        <v>-</v>
      </c>
    </row>
    <row r="1941" spans="7:11" x14ac:dyDescent="0.25">
      <c r="G1941" s="80" t="str">
        <f t="shared" si="30"/>
        <v>-</v>
      </c>
      <c r="K1941" s="85" t="str">
        <f>+CONTACTO!$C$6</f>
        <v>-</v>
      </c>
    </row>
    <row r="1942" spans="7:11" x14ac:dyDescent="0.25">
      <c r="G1942" s="80" t="str">
        <f t="shared" si="30"/>
        <v>-</v>
      </c>
      <c r="K1942" s="85" t="str">
        <f>+CONTACTO!$C$6</f>
        <v>-</v>
      </c>
    </row>
    <row r="1943" spans="7:11" x14ac:dyDescent="0.25">
      <c r="G1943" s="80" t="str">
        <f t="shared" si="30"/>
        <v>-</v>
      </c>
      <c r="K1943" s="85" t="str">
        <f>+CONTACTO!$C$6</f>
        <v>-</v>
      </c>
    </row>
    <row r="1944" spans="7:11" x14ac:dyDescent="0.25">
      <c r="G1944" s="80" t="str">
        <f t="shared" si="30"/>
        <v>-</v>
      </c>
      <c r="K1944" s="85" t="str">
        <f>+CONTACTO!$C$6</f>
        <v>-</v>
      </c>
    </row>
    <row r="1945" spans="7:11" x14ac:dyDescent="0.25">
      <c r="G1945" s="80" t="str">
        <f t="shared" si="30"/>
        <v>-</v>
      </c>
      <c r="K1945" s="85" t="str">
        <f>+CONTACTO!$C$6</f>
        <v>-</v>
      </c>
    </row>
    <row r="1946" spans="7:11" x14ac:dyDescent="0.25">
      <c r="G1946" s="80" t="str">
        <f t="shared" si="30"/>
        <v>-</v>
      </c>
      <c r="K1946" s="85" t="str">
        <f>+CONTACTO!$C$6</f>
        <v>-</v>
      </c>
    </row>
    <row r="1947" spans="7:11" x14ac:dyDescent="0.25">
      <c r="G1947" s="80" t="str">
        <f t="shared" si="30"/>
        <v>-</v>
      </c>
      <c r="K1947" s="85" t="str">
        <f>+CONTACTO!$C$6</f>
        <v>-</v>
      </c>
    </row>
    <row r="1948" spans="7:11" x14ac:dyDescent="0.25">
      <c r="G1948" s="80" t="str">
        <f t="shared" si="30"/>
        <v>-</v>
      </c>
      <c r="K1948" s="85" t="str">
        <f>+CONTACTO!$C$6</f>
        <v>-</v>
      </c>
    </row>
    <row r="1949" spans="7:11" x14ac:dyDescent="0.25">
      <c r="G1949" s="80" t="str">
        <f t="shared" si="30"/>
        <v>-</v>
      </c>
      <c r="K1949" s="85" t="str">
        <f>+CONTACTO!$C$6</f>
        <v>-</v>
      </c>
    </row>
    <row r="1950" spans="7:11" x14ac:dyDescent="0.25">
      <c r="G1950" s="80" t="str">
        <f t="shared" si="30"/>
        <v>-</v>
      </c>
      <c r="K1950" s="85" t="str">
        <f>+CONTACTO!$C$6</f>
        <v>-</v>
      </c>
    </row>
    <row r="1951" spans="7:11" x14ac:dyDescent="0.25">
      <c r="G1951" s="80" t="str">
        <f t="shared" si="30"/>
        <v>-</v>
      </c>
      <c r="K1951" s="85" t="str">
        <f>+CONTACTO!$C$6</f>
        <v>-</v>
      </c>
    </row>
    <row r="1952" spans="7:11" x14ac:dyDescent="0.25">
      <c r="G1952" s="80" t="str">
        <f t="shared" si="30"/>
        <v>-</v>
      </c>
      <c r="K1952" s="85" t="str">
        <f>+CONTACTO!$C$6</f>
        <v>-</v>
      </c>
    </row>
    <row r="1953" spans="7:11" x14ac:dyDescent="0.25">
      <c r="G1953" s="80" t="str">
        <f t="shared" si="30"/>
        <v>-</v>
      </c>
      <c r="K1953" s="85" t="str">
        <f>+CONTACTO!$C$6</f>
        <v>-</v>
      </c>
    </row>
    <row r="1954" spans="7:11" x14ac:dyDescent="0.25">
      <c r="G1954" s="80" t="str">
        <f t="shared" si="30"/>
        <v>-</v>
      </c>
      <c r="K1954" s="85" t="str">
        <f>+CONTACTO!$C$6</f>
        <v>-</v>
      </c>
    </row>
    <row r="1955" spans="7:11" x14ac:dyDescent="0.25">
      <c r="G1955" s="80" t="str">
        <f t="shared" si="30"/>
        <v>-</v>
      </c>
      <c r="K1955" s="85" t="str">
        <f>+CONTACTO!$C$6</f>
        <v>-</v>
      </c>
    </row>
    <row r="1956" spans="7:11" x14ac:dyDescent="0.25">
      <c r="G1956" s="80" t="str">
        <f t="shared" si="30"/>
        <v>-</v>
      </c>
      <c r="K1956" s="85" t="str">
        <f>+CONTACTO!$C$6</f>
        <v>-</v>
      </c>
    </row>
    <row r="1957" spans="7:11" x14ac:dyDescent="0.25">
      <c r="G1957" s="80" t="str">
        <f t="shared" si="30"/>
        <v>-</v>
      </c>
      <c r="K1957" s="85" t="str">
        <f>+CONTACTO!$C$6</f>
        <v>-</v>
      </c>
    </row>
    <row r="1958" spans="7:11" x14ac:dyDescent="0.25">
      <c r="G1958" s="80" t="str">
        <f t="shared" si="30"/>
        <v>-</v>
      </c>
      <c r="K1958" s="85" t="str">
        <f>+CONTACTO!$C$6</f>
        <v>-</v>
      </c>
    </row>
    <row r="1959" spans="7:11" x14ac:dyDescent="0.25">
      <c r="G1959" s="80" t="str">
        <f t="shared" si="30"/>
        <v>-</v>
      </c>
      <c r="K1959" s="85" t="str">
        <f>+CONTACTO!$C$6</f>
        <v>-</v>
      </c>
    </row>
    <row r="1960" spans="7:11" x14ac:dyDescent="0.25">
      <c r="G1960" s="80" t="str">
        <f t="shared" si="30"/>
        <v>-</v>
      </c>
      <c r="K1960" s="85" t="str">
        <f>+CONTACTO!$C$6</f>
        <v>-</v>
      </c>
    </row>
    <row r="1961" spans="7:11" x14ac:dyDescent="0.25">
      <c r="G1961" s="80" t="str">
        <f t="shared" si="30"/>
        <v>-</v>
      </c>
      <c r="K1961" s="85" t="str">
        <f>+CONTACTO!$C$6</f>
        <v>-</v>
      </c>
    </row>
    <row r="1962" spans="7:11" x14ac:dyDescent="0.25">
      <c r="G1962" s="80" t="str">
        <f t="shared" si="30"/>
        <v>-</v>
      </c>
      <c r="K1962" s="85" t="str">
        <f>+CONTACTO!$C$6</f>
        <v>-</v>
      </c>
    </row>
    <row r="1963" spans="7:11" x14ac:dyDescent="0.25">
      <c r="G1963" s="80" t="str">
        <f t="shared" si="30"/>
        <v>-</v>
      </c>
      <c r="K1963" s="85" t="str">
        <f>+CONTACTO!$C$6</f>
        <v>-</v>
      </c>
    </row>
    <row r="1964" spans="7:11" x14ac:dyDescent="0.25">
      <c r="G1964" s="80" t="str">
        <f t="shared" si="30"/>
        <v>-</v>
      </c>
      <c r="K1964" s="85" t="str">
        <f>+CONTACTO!$C$6</f>
        <v>-</v>
      </c>
    </row>
    <row r="1965" spans="7:11" x14ac:dyDescent="0.25">
      <c r="G1965" s="80" t="str">
        <f t="shared" si="30"/>
        <v>-</v>
      </c>
      <c r="K1965" s="85" t="str">
        <f>+CONTACTO!$C$6</f>
        <v>-</v>
      </c>
    </row>
    <row r="1966" spans="7:11" x14ac:dyDescent="0.25">
      <c r="G1966" s="80" t="str">
        <f t="shared" si="30"/>
        <v>-</v>
      </c>
      <c r="K1966" s="85" t="str">
        <f>+CONTACTO!$C$6</f>
        <v>-</v>
      </c>
    </row>
    <row r="1967" spans="7:11" x14ac:dyDescent="0.25">
      <c r="G1967" s="80" t="str">
        <f t="shared" si="30"/>
        <v>-</v>
      </c>
      <c r="K1967" s="85" t="str">
        <f>+CONTACTO!$C$6</f>
        <v>-</v>
      </c>
    </row>
    <row r="1968" spans="7:11" x14ac:dyDescent="0.25">
      <c r="G1968" s="80" t="str">
        <f t="shared" si="30"/>
        <v>-</v>
      </c>
      <c r="K1968" s="85" t="str">
        <f>+CONTACTO!$C$6</f>
        <v>-</v>
      </c>
    </row>
    <row r="1969" spans="7:11" x14ac:dyDescent="0.25">
      <c r="G1969" s="80" t="str">
        <f t="shared" si="30"/>
        <v>-</v>
      </c>
      <c r="K1969" s="85" t="str">
        <f>+CONTACTO!$C$6</f>
        <v>-</v>
      </c>
    </row>
    <row r="1970" spans="7:11" x14ac:dyDescent="0.25">
      <c r="G1970" s="80" t="str">
        <f t="shared" si="30"/>
        <v>-</v>
      </c>
      <c r="K1970" s="85" t="str">
        <f>+CONTACTO!$C$6</f>
        <v>-</v>
      </c>
    </row>
    <row r="1971" spans="7:11" x14ac:dyDescent="0.25">
      <c r="G1971" s="80" t="str">
        <f t="shared" si="30"/>
        <v>-</v>
      </c>
      <c r="K1971" s="85" t="str">
        <f>+CONTACTO!$C$6</f>
        <v>-</v>
      </c>
    </row>
    <row r="1972" spans="7:11" x14ac:dyDescent="0.25">
      <c r="G1972" s="80" t="str">
        <f t="shared" si="30"/>
        <v>-</v>
      </c>
      <c r="K1972" s="85" t="str">
        <f>+CONTACTO!$C$6</f>
        <v>-</v>
      </c>
    </row>
    <row r="1973" spans="7:11" x14ac:dyDescent="0.25">
      <c r="G1973" s="80" t="str">
        <f t="shared" si="30"/>
        <v>-</v>
      </c>
      <c r="K1973" s="85" t="str">
        <f>+CONTACTO!$C$6</f>
        <v>-</v>
      </c>
    </row>
    <row r="1974" spans="7:11" x14ac:dyDescent="0.25">
      <c r="G1974" s="80" t="str">
        <f t="shared" si="30"/>
        <v>-</v>
      </c>
      <c r="K1974" s="85" t="str">
        <f>+CONTACTO!$C$6</f>
        <v>-</v>
      </c>
    </row>
    <row r="1975" spans="7:11" x14ac:dyDescent="0.25">
      <c r="G1975" s="80" t="str">
        <f t="shared" si="30"/>
        <v>-</v>
      </c>
      <c r="K1975" s="85" t="str">
        <f>+CONTACTO!$C$6</f>
        <v>-</v>
      </c>
    </row>
    <row r="1976" spans="7:11" x14ac:dyDescent="0.25">
      <c r="G1976" s="80" t="str">
        <f t="shared" si="30"/>
        <v>-</v>
      </c>
      <c r="K1976" s="85" t="str">
        <f>+CONTACTO!$C$6</f>
        <v>-</v>
      </c>
    </row>
    <row r="1977" spans="7:11" x14ac:dyDescent="0.25">
      <c r="G1977" s="80" t="str">
        <f t="shared" si="30"/>
        <v>-</v>
      </c>
      <c r="K1977" s="85" t="str">
        <f>+CONTACTO!$C$6</f>
        <v>-</v>
      </c>
    </row>
    <row r="1978" spans="7:11" x14ac:dyDescent="0.25">
      <c r="G1978" s="80" t="str">
        <f t="shared" si="30"/>
        <v>-</v>
      </c>
      <c r="K1978" s="85" t="str">
        <f>+CONTACTO!$C$6</f>
        <v>-</v>
      </c>
    </row>
    <row r="1979" spans="7:11" x14ac:dyDescent="0.25">
      <c r="G1979" s="80" t="str">
        <f t="shared" si="30"/>
        <v>-</v>
      </c>
      <c r="K1979" s="85" t="str">
        <f>+CONTACTO!$C$6</f>
        <v>-</v>
      </c>
    </row>
    <row r="1980" spans="7:11" x14ac:dyDescent="0.25">
      <c r="G1980" s="80" t="str">
        <f t="shared" si="30"/>
        <v>-</v>
      </c>
      <c r="K1980" s="85" t="str">
        <f>+CONTACTO!$C$6</f>
        <v>-</v>
      </c>
    </row>
    <row r="1981" spans="7:11" x14ac:dyDescent="0.25">
      <c r="G1981" s="80" t="str">
        <f t="shared" si="30"/>
        <v>-</v>
      </c>
      <c r="K1981" s="85" t="str">
        <f>+CONTACTO!$C$6</f>
        <v>-</v>
      </c>
    </row>
    <row r="1982" spans="7:11" x14ac:dyDescent="0.25">
      <c r="G1982" s="80" t="str">
        <f t="shared" si="30"/>
        <v>-</v>
      </c>
      <c r="K1982" s="85" t="str">
        <f>+CONTACTO!$C$6</f>
        <v>-</v>
      </c>
    </row>
    <row r="1983" spans="7:11" x14ac:dyDescent="0.25">
      <c r="G1983" s="80" t="str">
        <f t="shared" si="30"/>
        <v>-</v>
      </c>
      <c r="K1983" s="85" t="str">
        <f>+CONTACTO!$C$6</f>
        <v>-</v>
      </c>
    </row>
    <row r="1984" spans="7:11" x14ac:dyDescent="0.25">
      <c r="G1984" s="80" t="str">
        <f t="shared" si="30"/>
        <v>-</v>
      </c>
      <c r="K1984" s="85" t="str">
        <f>+CONTACTO!$C$6</f>
        <v>-</v>
      </c>
    </row>
    <row r="1985" spans="7:11" x14ac:dyDescent="0.25">
      <c r="G1985" s="80" t="str">
        <f t="shared" si="30"/>
        <v>-</v>
      </c>
      <c r="K1985" s="85" t="str">
        <f>+CONTACTO!$C$6</f>
        <v>-</v>
      </c>
    </row>
    <row r="1986" spans="7:11" x14ac:dyDescent="0.25">
      <c r="G1986" s="80" t="str">
        <f t="shared" si="30"/>
        <v>-</v>
      </c>
      <c r="K1986" s="85" t="str">
        <f>+CONTACTO!$C$6</f>
        <v>-</v>
      </c>
    </row>
    <row r="1987" spans="7:11" x14ac:dyDescent="0.25">
      <c r="G1987" s="80" t="str">
        <f t="shared" si="30"/>
        <v>-</v>
      </c>
      <c r="K1987" s="85" t="str">
        <f>+CONTACTO!$C$6</f>
        <v>-</v>
      </c>
    </row>
    <row r="1988" spans="7:11" x14ac:dyDescent="0.25">
      <c r="G1988" s="80" t="str">
        <f t="shared" si="30"/>
        <v>-</v>
      </c>
      <c r="K1988" s="85" t="str">
        <f>+CONTACTO!$C$6</f>
        <v>-</v>
      </c>
    </row>
    <row r="1989" spans="7:11" x14ac:dyDescent="0.25">
      <c r="G1989" s="80" t="str">
        <f t="shared" si="30"/>
        <v>-</v>
      </c>
      <c r="K1989" s="85" t="str">
        <f>+CONTACTO!$C$6</f>
        <v>-</v>
      </c>
    </row>
    <row r="1990" spans="7:11" x14ac:dyDescent="0.25">
      <c r="G1990" s="80" t="str">
        <f t="shared" si="30"/>
        <v>-</v>
      </c>
      <c r="K1990" s="85" t="str">
        <f>+CONTACTO!$C$6</f>
        <v>-</v>
      </c>
    </row>
    <row r="1991" spans="7:11" x14ac:dyDescent="0.25">
      <c r="G1991" s="80" t="str">
        <f t="shared" ref="G1991:G2054" si="31">IF(F1991="","-",IFERROR(+IF(F1991="si",(((E1991*19)/100)+E1991),E1991),"-"))</f>
        <v>-</v>
      </c>
      <c r="K1991" s="85" t="str">
        <f>+CONTACTO!$C$6</f>
        <v>-</v>
      </c>
    </row>
    <row r="1992" spans="7:11" x14ac:dyDescent="0.25">
      <c r="G1992" s="80" t="str">
        <f t="shared" si="31"/>
        <v>-</v>
      </c>
      <c r="K1992" s="85" t="str">
        <f>+CONTACTO!$C$6</f>
        <v>-</v>
      </c>
    </row>
    <row r="1993" spans="7:11" x14ac:dyDescent="0.25">
      <c r="G1993" s="80" t="str">
        <f t="shared" si="31"/>
        <v>-</v>
      </c>
      <c r="K1993" s="85" t="str">
        <f>+CONTACTO!$C$6</f>
        <v>-</v>
      </c>
    </row>
    <row r="1994" spans="7:11" x14ac:dyDescent="0.25">
      <c r="G1994" s="80" t="str">
        <f t="shared" si="31"/>
        <v>-</v>
      </c>
      <c r="K1994" s="85" t="str">
        <f>+CONTACTO!$C$6</f>
        <v>-</v>
      </c>
    </row>
    <row r="1995" spans="7:11" x14ac:dyDescent="0.25">
      <c r="G1995" s="80" t="str">
        <f t="shared" si="31"/>
        <v>-</v>
      </c>
      <c r="K1995" s="85" t="str">
        <f>+CONTACTO!$C$6</f>
        <v>-</v>
      </c>
    </row>
    <row r="1996" spans="7:11" x14ac:dyDescent="0.25">
      <c r="G1996" s="80" t="str">
        <f t="shared" si="31"/>
        <v>-</v>
      </c>
      <c r="K1996" s="85" t="str">
        <f>+CONTACTO!$C$6</f>
        <v>-</v>
      </c>
    </row>
    <row r="1997" spans="7:11" x14ac:dyDescent="0.25">
      <c r="G1997" s="80" t="str">
        <f t="shared" si="31"/>
        <v>-</v>
      </c>
      <c r="K1997" s="85" t="str">
        <f>+CONTACTO!$C$6</f>
        <v>-</v>
      </c>
    </row>
    <row r="1998" spans="7:11" x14ac:dyDescent="0.25">
      <c r="G1998" s="80" t="str">
        <f t="shared" si="31"/>
        <v>-</v>
      </c>
      <c r="K1998" s="85" t="str">
        <f>+CONTACTO!$C$6</f>
        <v>-</v>
      </c>
    </row>
    <row r="1999" spans="7:11" x14ac:dyDescent="0.25">
      <c r="G1999" s="80" t="str">
        <f t="shared" si="31"/>
        <v>-</v>
      </c>
      <c r="K1999" s="85" t="str">
        <f>+CONTACTO!$C$6</f>
        <v>-</v>
      </c>
    </row>
    <row r="2000" spans="7:11" x14ac:dyDescent="0.25">
      <c r="G2000" s="80" t="str">
        <f t="shared" si="31"/>
        <v>-</v>
      </c>
      <c r="K2000" s="85" t="str">
        <f>+CONTACTO!$C$6</f>
        <v>-</v>
      </c>
    </row>
    <row r="2001" spans="7:11" x14ac:dyDescent="0.25">
      <c r="G2001" s="80" t="str">
        <f t="shared" si="31"/>
        <v>-</v>
      </c>
      <c r="K2001" s="85" t="str">
        <f>+CONTACTO!$C$6</f>
        <v>-</v>
      </c>
    </row>
    <row r="2002" spans="7:11" x14ac:dyDescent="0.25">
      <c r="G2002" s="80" t="str">
        <f t="shared" si="31"/>
        <v>-</v>
      </c>
      <c r="K2002" s="85" t="str">
        <f>+CONTACTO!$C$6</f>
        <v>-</v>
      </c>
    </row>
    <row r="2003" spans="7:11" x14ac:dyDescent="0.25">
      <c r="G2003" s="80" t="str">
        <f t="shared" si="31"/>
        <v>-</v>
      </c>
      <c r="K2003" s="85" t="str">
        <f>+CONTACTO!$C$6</f>
        <v>-</v>
      </c>
    </row>
    <row r="2004" spans="7:11" x14ac:dyDescent="0.25">
      <c r="G2004" s="80" t="str">
        <f t="shared" si="31"/>
        <v>-</v>
      </c>
      <c r="K2004" s="85" t="str">
        <f>+CONTACTO!$C$6</f>
        <v>-</v>
      </c>
    </row>
    <row r="2005" spans="7:11" x14ac:dyDescent="0.25">
      <c r="G2005" s="80" t="str">
        <f t="shared" si="31"/>
        <v>-</v>
      </c>
      <c r="K2005" s="85" t="str">
        <f>+CONTACTO!$C$6</f>
        <v>-</v>
      </c>
    </row>
    <row r="2006" spans="7:11" x14ac:dyDescent="0.25">
      <c r="G2006" s="80" t="str">
        <f t="shared" si="31"/>
        <v>-</v>
      </c>
      <c r="K2006" s="85" t="str">
        <f>+CONTACTO!$C$6</f>
        <v>-</v>
      </c>
    </row>
    <row r="2007" spans="7:11" x14ac:dyDescent="0.25">
      <c r="G2007" s="80" t="str">
        <f t="shared" si="31"/>
        <v>-</v>
      </c>
      <c r="K2007" s="85" t="str">
        <f>+CONTACTO!$C$6</f>
        <v>-</v>
      </c>
    </row>
    <row r="2008" spans="7:11" x14ac:dyDescent="0.25">
      <c r="G2008" s="80" t="str">
        <f t="shared" si="31"/>
        <v>-</v>
      </c>
      <c r="K2008" s="85" t="str">
        <f>+CONTACTO!$C$6</f>
        <v>-</v>
      </c>
    </row>
    <row r="2009" spans="7:11" x14ac:dyDescent="0.25">
      <c r="G2009" s="80" t="str">
        <f t="shared" si="31"/>
        <v>-</v>
      </c>
      <c r="K2009" s="85" t="str">
        <f>+CONTACTO!$C$6</f>
        <v>-</v>
      </c>
    </row>
    <row r="2010" spans="7:11" x14ac:dyDescent="0.25">
      <c r="G2010" s="80" t="str">
        <f t="shared" si="31"/>
        <v>-</v>
      </c>
      <c r="K2010" s="85" t="str">
        <f>+CONTACTO!$C$6</f>
        <v>-</v>
      </c>
    </row>
    <row r="2011" spans="7:11" x14ac:dyDescent="0.25">
      <c r="G2011" s="80" t="str">
        <f t="shared" si="31"/>
        <v>-</v>
      </c>
      <c r="K2011" s="85" t="str">
        <f>+CONTACTO!$C$6</f>
        <v>-</v>
      </c>
    </row>
    <row r="2012" spans="7:11" x14ac:dyDescent="0.25">
      <c r="G2012" s="80" t="str">
        <f t="shared" si="31"/>
        <v>-</v>
      </c>
      <c r="K2012" s="85" t="str">
        <f>+CONTACTO!$C$6</f>
        <v>-</v>
      </c>
    </row>
    <row r="2013" spans="7:11" x14ac:dyDescent="0.25">
      <c r="G2013" s="80" t="str">
        <f t="shared" si="31"/>
        <v>-</v>
      </c>
      <c r="K2013" s="85" t="str">
        <f>+CONTACTO!$C$6</f>
        <v>-</v>
      </c>
    </row>
    <row r="2014" spans="7:11" x14ac:dyDescent="0.25">
      <c r="G2014" s="80" t="str">
        <f t="shared" si="31"/>
        <v>-</v>
      </c>
      <c r="K2014" s="85" t="str">
        <f>+CONTACTO!$C$6</f>
        <v>-</v>
      </c>
    </row>
    <row r="2015" spans="7:11" x14ac:dyDescent="0.25">
      <c r="G2015" s="80" t="str">
        <f t="shared" si="31"/>
        <v>-</v>
      </c>
      <c r="K2015" s="85" t="str">
        <f>+CONTACTO!$C$6</f>
        <v>-</v>
      </c>
    </row>
    <row r="2016" spans="7:11" x14ac:dyDescent="0.25">
      <c r="G2016" s="80" t="str">
        <f t="shared" si="31"/>
        <v>-</v>
      </c>
      <c r="K2016" s="85" t="str">
        <f>+CONTACTO!$C$6</f>
        <v>-</v>
      </c>
    </row>
    <row r="2017" spans="7:11" x14ac:dyDescent="0.25">
      <c r="G2017" s="80" t="str">
        <f t="shared" si="31"/>
        <v>-</v>
      </c>
      <c r="K2017" s="85" t="str">
        <f>+CONTACTO!$C$6</f>
        <v>-</v>
      </c>
    </row>
    <row r="2018" spans="7:11" x14ac:dyDescent="0.25">
      <c r="G2018" s="80" t="str">
        <f t="shared" si="31"/>
        <v>-</v>
      </c>
      <c r="K2018" s="85" t="str">
        <f>+CONTACTO!$C$6</f>
        <v>-</v>
      </c>
    </row>
    <row r="2019" spans="7:11" x14ac:dyDescent="0.25">
      <c r="G2019" s="80" t="str">
        <f t="shared" si="31"/>
        <v>-</v>
      </c>
      <c r="K2019" s="85" t="str">
        <f>+CONTACTO!$C$6</f>
        <v>-</v>
      </c>
    </row>
    <row r="2020" spans="7:11" x14ac:dyDescent="0.25">
      <c r="G2020" s="80" t="str">
        <f t="shared" si="31"/>
        <v>-</v>
      </c>
      <c r="K2020" s="85" t="str">
        <f>+CONTACTO!$C$6</f>
        <v>-</v>
      </c>
    </row>
    <row r="2021" spans="7:11" x14ac:dyDescent="0.25">
      <c r="G2021" s="80" t="str">
        <f t="shared" si="31"/>
        <v>-</v>
      </c>
      <c r="K2021" s="85" t="str">
        <f>+CONTACTO!$C$6</f>
        <v>-</v>
      </c>
    </row>
    <row r="2022" spans="7:11" x14ac:dyDescent="0.25">
      <c r="G2022" s="80" t="str">
        <f t="shared" si="31"/>
        <v>-</v>
      </c>
      <c r="K2022" s="85" t="str">
        <f>+CONTACTO!$C$6</f>
        <v>-</v>
      </c>
    </row>
    <row r="2023" spans="7:11" x14ac:dyDescent="0.25">
      <c r="G2023" s="80" t="str">
        <f t="shared" si="31"/>
        <v>-</v>
      </c>
      <c r="K2023" s="85" t="str">
        <f>+CONTACTO!$C$6</f>
        <v>-</v>
      </c>
    </row>
    <row r="2024" spans="7:11" x14ac:dyDescent="0.25">
      <c r="G2024" s="80" t="str">
        <f t="shared" si="31"/>
        <v>-</v>
      </c>
      <c r="K2024" s="85" t="str">
        <f>+CONTACTO!$C$6</f>
        <v>-</v>
      </c>
    </row>
    <row r="2025" spans="7:11" x14ac:dyDescent="0.25">
      <c r="G2025" s="80" t="str">
        <f t="shared" si="31"/>
        <v>-</v>
      </c>
      <c r="K2025" s="85" t="str">
        <f>+CONTACTO!$C$6</f>
        <v>-</v>
      </c>
    </row>
    <row r="2026" spans="7:11" x14ac:dyDescent="0.25">
      <c r="G2026" s="80" t="str">
        <f t="shared" si="31"/>
        <v>-</v>
      </c>
      <c r="K2026" s="85" t="str">
        <f>+CONTACTO!$C$6</f>
        <v>-</v>
      </c>
    </row>
    <row r="2027" spans="7:11" x14ac:dyDescent="0.25">
      <c r="G2027" s="80" t="str">
        <f t="shared" si="31"/>
        <v>-</v>
      </c>
      <c r="K2027" s="85" t="str">
        <f>+CONTACTO!$C$6</f>
        <v>-</v>
      </c>
    </row>
    <row r="2028" spans="7:11" x14ac:dyDescent="0.25">
      <c r="G2028" s="80" t="str">
        <f t="shared" si="31"/>
        <v>-</v>
      </c>
      <c r="K2028" s="85" t="str">
        <f>+CONTACTO!$C$6</f>
        <v>-</v>
      </c>
    </row>
    <row r="2029" spans="7:11" x14ac:dyDescent="0.25">
      <c r="G2029" s="80" t="str">
        <f t="shared" si="31"/>
        <v>-</v>
      </c>
      <c r="K2029" s="85" t="str">
        <f>+CONTACTO!$C$6</f>
        <v>-</v>
      </c>
    </row>
    <row r="2030" spans="7:11" x14ac:dyDescent="0.25">
      <c r="G2030" s="80" t="str">
        <f t="shared" si="31"/>
        <v>-</v>
      </c>
      <c r="K2030" s="85" t="str">
        <f>+CONTACTO!$C$6</f>
        <v>-</v>
      </c>
    </row>
    <row r="2031" spans="7:11" x14ac:dyDescent="0.25">
      <c r="G2031" s="80" t="str">
        <f t="shared" si="31"/>
        <v>-</v>
      </c>
      <c r="K2031" s="85" t="str">
        <f>+CONTACTO!$C$6</f>
        <v>-</v>
      </c>
    </row>
    <row r="2032" spans="7:11" x14ac:dyDescent="0.25">
      <c r="G2032" s="80" t="str">
        <f t="shared" si="31"/>
        <v>-</v>
      </c>
      <c r="K2032" s="85" t="str">
        <f>+CONTACTO!$C$6</f>
        <v>-</v>
      </c>
    </row>
    <row r="2033" spans="7:11" x14ac:dyDescent="0.25">
      <c r="G2033" s="80" t="str">
        <f t="shared" si="31"/>
        <v>-</v>
      </c>
      <c r="K2033" s="85" t="str">
        <f>+CONTACTO!$C$6</f>
        <v>-</v>
      </c>
    </row>
    <row r="2034" spans="7:11" x14ac:dyDescent="0.25">
      <c r="G2034" s="80" t="str">
        <f t="shared" si="31"/>
        <v>-</v>
      </c>
      <c r="K2034" s="85" t="str">
        <f>+CONTACTO!$C$6</f>
        <v>-</v>
      </c>
    </row>
    <row r="2035" spans="7:11" x14ac:dyDescent="0.25">
      <c r="G2035" s="80" t="str">
        <f t="shared" si="31"/>
        <v>-</v>
      </c>
      <c r="K2035" s="85" t="str">
        <f>+CONTACTO!$C$6</f>
        <v>-</v>
      </c>
    </row>
    <row r="2036" spans="7:11" x14ac:dyDescent="0.25">
      <c r="G2036" s="80" t="str">
        <f t="shared" si="31"/>
        <v>-</v>
      </c>
      <c r="K2036" s="85" t="str">
        <f>+CONTACTO!$C$6</f>
        <v>-</v>
      </c>
    </row>
    <row r="2037" spans="7:11" x14ac:dyDescent="0.25">
      <c r="G2037" s="80" t="str">
        <f t="shared" si="31"/>
        <v>-</v>
      </c>
      <c r="K2037" s="85" t="str">
        <f>+CONTACTO!$C$6</f>
        <v>-</v>
      </c>
    </row>
    <row r="2038" spans="7:11" x14ac:dyDescent="0.25">
      <c r="G2038" s="80" t="str">
        <f t="shared" si="31"/>
        <v>-</v>
      </c>
      <c r="K2038" s="85" t="str">
        <f>+CONTACTO!$C$6</f>
        <v>-</v>
      </c>
    </row>
    <row r="2039" spans="7:11" x14ac:dyDescent="0.25">
      <c r="G2039" s="80" t="str">
        <f t="shared" si="31"/>
        <v>-</v>
      </c>
      <c r="K2039" s="85" t="str">
        <f>+CONTACTO!$C$6</f>
        <v>-</v>
      </c>
    </row>
    <row r="2040" spans="7:11" x14ac:dyDescent="0.25">
      <c r="G2040" s="80" t="str">
        <f t="shared" si="31"/>
        <v>-</v>
      </c>
      <c r="K2040" s="85" t="str">
        <f>+CONTACTO!$C$6</f>
        <v>-</v>
      </c>
    </row>
    <row r="2041" spans="7:11" x14ac:dyDescent="0.25">
      <c r="G2041" s="80" t="str">
        <f t="shared" si="31"/>
        <v>-</v>
      </c>
      <c r="K2041" s="85" t="str">
        <f>+CONTACTO!$C$6</f>
        <v>-</v>
      </c>
    </row>
    <row r="2042" spans="7:11" x14ac:dyDescent="0.25">
      <c r="G2042" s="80" t="str">
        <f t="shared" si="31"/>
        <v>-</v>
      </c>
      <c r="K2042" s="85" t="str">
        <f>+CONTACTO!$C$6</f>
        <v>-</v>
      </c>
    </row>
    <row r="2043" spans="7:11" x14ac:dyDescent="0.25">
      <c r="G2043" s="80" t="str">
        <f t="shared" si="31"/>
        <v>-</v>
      </c>
      <c r="K2043" s="85" t="str">
        <f>+CONTACTO!$C$6</f>
        <v>-</v>
      </c>
    </row>
    <row r="2044" spans="7:11" x14ac:dyDescent="0.25">
      <c r="G2044" s="80" t="str">
        <f t="shared" si="31"/>
        <v>-</v>
      </c>
      <c r="K2044" s="85" t="str">
        <f>+CONTACTO!$C$6</f>
        <v>-</v>
      </c>
    </row>
    <row r="2045" spans="7:11" x14ac:dyDescent="0.25">
      <c r="G2045" s="80" t="str">
        <f t="shared" si="31"/>
        <v>-</v>
      </c>
      <c r="K2045" s="85" t="str">
        <f>+CONTACTO!$C$6</f>
        <v>-</v>
      </c>
    </row>
    <row r="2046" spans="7:11" x14ac:dyDescent="0.25">
      <c r="G2046" s="80" t="str">
        <f t="shared" si="31"/>
        <v>-</v>
      </c>
      <c r="K2046" s="85" t="str">
        <f>+CONTACTO!$C$6</f>
        <v>-</v>
      </c>
    </row>
    <row r="2047" spans="7:11" x14ac:dyDescent="0.25">
      <c r="G2047" s="80" t="str">
        <f t="shared" si="31"/>
        <v>-</v>
      </c>
      <c r="K2047" s="85" t="str">
        <f>+CONTACTO!$C$6</f>
        <v>-</v>
      </c>
    </row>
    <row r="2048" spans="7:11" x14ac:dyDescent="0.25">
      <c r="G2048" s="80" t="str">
        <f t="shared" si="31"/>
        <v>-</v>
      </c>
      <c r="K2048" s="85" t="str">
        <f>+CONTACTO!$C$6</f>
        <v>-</v>
      </c>
    </row>
    <row r="2049" spans="7:11" x14ac:dyDescent="0.25">
      <c r="G2049" s="80" t="str">
        <f t="shared" si="31"/>
        <v>-</v>
      </c>
      <c r="K2049" s="85" t="str">
        <f>+CONTACTO!$C$6</f>
        <v>-</v>
      </c>
    </row>
    <row r="2050" spans="7:11" x14ac:dyDescent="0.25">
      <c r="G2050" s="80" t="str">
        <f t="shared" si="31"/>
        <v>-</v>
      </c>
      <c r="K2050" s="85" t="str">
        <f>+CONTACTO!$C$6</f>
        <v>-</v>
      </c>
    </row>
    <row r="2051" spans="7:11" x14ac:dyDescent="0.25">
      <c r="G2051" s="80" t="str">
        <f t="shared" si="31"/>
        <v>-</v>
      </c>
      <c r="K2051" s="85" t="str">
        <f>+CONTACTO!$C$6</f>
        <v>-</v>
      </c>
    </row>
    <row r="2052" spans="7:11" x14ac:dyDescent="0.25">
      <c r="G2052" s="80" t="str">
        <f t="shared" si="31"/>
        <v>-</v>
      </c>
      <c r="K2052" s="85" t="str">
        <f>+CONTACTO!$C$6</f>
        <v>-</v>
      </c>
    </row>
    <row r="2053" spans="7:11" x14ac:dyDescent="0.25">
      <c r="G2053" s="80" t="str">
        <f t="shared" si="31"/>
        <v>-</v>
      </c>
      <c r="K2053" s="85" t="str">
        <f>+CONTACTO!$C$6</f>
        <v>-</v>
      </c>
    </row>
    <row r="2054" spans="7:11" x14ac:dyDescent="0.25">
      <c r="G2054" s="80" t="str">
        <f t="shared" si="31"/>
        <v>-</v>
      </c>
      <c r="K2054" s="85" t="str">
        <f>+CONTACTO!$C$6</f>
        <v>-</v>
      </c>
    </row>
    <row r="2055" spans="7:11" x14ac:dyDescent="0.25">
      <c r="G2055" s="80" t="str">
        <f t="shared" ref="G2055:G2118" si="32">IF(F2055="","-",IFERROR(+IF(F2055="si",(((E2055*19)/100)+E2055),E2055),"-"))</f>
        <v>-</v>
      </c>
      <c r="K2055" s="85" t="str">
        <f>+CONTACTO!$C$6</f>
        <v>-</v>
      </c>
    </row>
    <row r="2056" spans="7:11" x14ac:dyDescent="0.25">
      <c r="G2056" s="80" t="str">
        <f t="shared" si="32"/>
        <v>-</v>
      </c>
      <c r="K2056" s="85" t="str">
        <f>+CONTACTO!$C$6</f>
        <v>-</v>
      </c>
    </row>
    <row r="2057" spans="7:11" x14ac:dyDescent="0.25">
      <c r="G2057" s="80" t="str">
        <f t="shared" si="32"/>
        <v>-</v>
      </c>
      <c r="K2057" s="85" t="str">
        <f>+CONTACTO!$C$6</f>
        <v>-</v>
      </c>
    </row>
    <row r="2058" spans="7:11" x14ac:dyDescent="0.25">
      <c r="G2058" s="80" t="str">
        <f t="shared" si="32"/>
        <v>-</v>
      </c>
      <c r="K2058" s="85" t="str">
        <f>+CONTACTO!$C$6</f>
        <v>-</v>
      </c>
    </row>
    <row r="2059" spans="7:11" x14ac:dyDescent="0.25">
      <c r="G2059" s="80" t="str">
        <f t="shared" si="32"/>
        <v>-</v>
      </c>
      <c r="K2059" s="85" t="str">
        <f>+CONTACTO!$C$6</f>
        <v>-</v>
      </c>
    </row>
    <row r="2060" spans="7:11" x14ac:dyDescent="0.25">
      <c r="G2060" s="80" t="str">
        <f t="shared" si="32"/>
        <v>-</v>
      </c>
      <c r="K2060" s="85" t="str">
        <f>+CONTACTO!$C$6</f>
        <v>-</v>
      </c>
    </row>
    <row r="2061" spans="7:11" x14ac:dyDescent="0.25">
      <c r="G2061" s="80" t="str">
        <f t="shared" si="32"/>
        <v>-</v>
      </c>
      <c r="K2061" s="85" t="str">
        <f>+CONTACTO!$C$6</f>
        <v>-</v>
      </c>
    </row>
    <row r="2062" spans="7:11" x14ac:dyDescent="0.25">
      <c r="G2062" s="80" t="str">
        <f t="shared" si="32"/>
        <v>-</v>
      </c>
      <c r="K2062" s="85" t="str">
        <f>+CONTACTO!$C$6</f>
        <v>-</v>
      </c>
    </row>
    <row r="2063" spans="7:11" x14ac:dyDescent="0.25">
      <c r="G2063" s="80" t="str">
        <f t="shared" si="32"/>
        <v>-</v>
      </c>
      <c r="K2063" s="85" t="str">
        <f>+CONTACTO!$C$6</f>
        <v>-</v>
      </c>
    </row>
    <row r="2064" spans="7:11" x14ac:dyDescent="0.25">
      <c r="G2064" s="80" t="str">
        <f t="shared" si="32"/>
        <v>-</v>
      </c>
      <c r="K2064" s="85" t="str">
        <f>+CONTACTO!$C$6</f>
        <v>-</v>
      </c>
    </row>
    <row r="2065" spans="7:11" x14ac:dyDescent="0.25">
      <c r="G2065" s="80" t="str">
        <f t="shared" si="32"/>
        <v>-</v>
      </c>
      <c r="K2065" s="85" t="str">
        <f>+CONTACTO!$C$6</f>
        <v>-</v>
      </c>
    </row>
    <row r="2066" spans="7:11" x14ac:dyDescent="0.25">
      <c r="G2066" s="80" t="str">
        <f t="shared" si="32"/>
        <v>-</v>
      </c>
      <c r="K2066" s="85" t="str">
        <f>+CONTACTO!$C$6</f>
        <v>-</v>
      </c>
    </row>
    <row r="2067" spans="7:11" x14ac:dyDescent="0.25">
      <c r="G2067" s="80" t="str">
        <f t="shared" si="32"/>
        <v>-</v>
      </c>
      <c r="K2067" s="85" t="str">
        <f>+CONTACTO!$C$6</f>
        <v>-</v>
      </c>
    </row>
    <row r="2068" spans="7:11" x14ac:dyDescent="0.25">
      <c r="G2068" s="80" t="str">
        <f t="shared" si="32"/>
        <v>-</v>
      </c>
      <c r="K2068" s="85" t="str">
        <f>+CONTACTO!$C$6</f>
        <v>-</v>
      </c>
    </row>
    <row r="2069" spans="7:11" x14ac:dyDescent="0.25">
      <c r="G2069" s="80" t="str">
        <f t="shared" si="32"/>
        <v>-</v>
      </c>
      <c r="K2069" s="85" t="str">
        <f>+CONTACTO!$C$6</f>
        <v>-</v>
      </c>
    </row>
    <row r="2070" spans="7:11" x14ac:dyDescent="0.25">
      <c r="G2070" s="80" t="str">
        <f t="shared" si="32"/>
        <v>-</v>
      </c>
      <c r="K2070" s="85" t="str">
        <f>+CONTACTO!$C$6</f>
        <v>-</v>
      </c>
    </row>
    <row r="2071" spans="7:11" x14ac:dyDescent="0.25">
      <c r="G2071" s="80" t="str">
        <f t="shared" si="32"/>
        <v>-</v>
      </c>
      <c r="K2071" s="85" t="str">
        <f>+CONTACTO!$C$6</f>
        <v>-</v>
      </c>
    </row>
    <row r="2072" spans="7:11" x14ac:dyDescent="0.25">
      <c r="G2072" s="80" t="str">
        <f t="shared" si="32"/>
        <v>-</v>
      </c>
      <c r="K2072" s="85" t="str">
        <f>+CONTACTO!$C$6</f>
        <v>-</v>
      </c>
    </row>
    <row r="2073" spans="7:11" x14ac:dyDescent="0.25">
      <c r="G2073" s="80" t="str">
        <f t="shared" si="32"/>
        <v>-</v>
      </c>
      <c r="K2073" s="85" t="str">
        <f>+CONTACTO!$C$6</f>
        <v>-</v>
      </c>
    </row>
    <row r="2074" spans="7:11" x14ac:dyDescent="0.25">
      <c r="G2074" s="80" t="str">
        <f t="shared" si="32"/>
        <v>-</v>
      </c>
      <c r="K2074" s="85" t="str">
        <f>+CONTACTO!$C$6</f>
        <v>-</v>
      </c>
    </row>
    <row r="2075" spans="7:11" x14ac:dyDescent="0.25">
      <c r="G2075" s="80" t="str">
        <f t="shared" si="32"/>
        <v>-</v>
      </c>
      <c r="K2075" s="85" t="str">
        <f>+CONTACTO!$C$6</f>
        <v>-</v>
      </c>
    </row>
    <row r="2076" spans="7:11" x14ac:dyDescent="0.25">
      <c r="G2076" s="80" t="str">
        <f t="shared" si="32"/>
        <v>-</v>
      </c>
      <c r="K2076" s="85" t="str">
        <f>+CONTACTO!$C$6</f>
        <v>-</v>
      </c>
    </row>
    <row r="2077" spans="7:11" x14ac:dyDescent="0.25">
      <c r="G2077" s="80" t="str">
        <f t="shared" si="32"/>
        <v>-</v>
      </c>
      <c r="K2077" s="85" t="str">
        <f>+CONTACTO!$C$6</f>
        <v>-</v>
      </c>
    </row>
    <row r="2078" spans="7:11" x14ac:dyDescent="0.25">
      <c r="G2078" s="80" t="str">
        <f t="shared" si="32"/>
        <v>-</v>
      </c>
      <c r="K2078" s="85" t="str">
        <f>+CONTACTO!$C$6</f>
        <v>-</v>
      </c>
    </row>
    <row r="2079" spans="7:11" x14ac:dyDescent="0.25">
      <c r="G2079" s="80" t="str">
        <f t="shared" si="32"/>
        <v>-</v>
      </c>
      <c r="K2079" s="85" t="str">
        <f>+CONTACTO!$C$6</f>
        <v>-</v>
      </c>
    </row>
    <row r="2080" spans="7:11" x14ac:dyDescent="0.25">
      <c r="G2080" s="80" t="str">
        <f t="shared" si="32"/>
        <v>-</v>
      </c>
      <c r="K2080" s="85" t="str">
        <f>+CONTACTO!$C$6</f>
        <v>-</v>
      </c>
    </row>
    <row r="2081" spans="7:11" x14ac:dyDescent="0.25">
      <c r="G2081" s="80" t="str">
        <f t="shared" si="32"/>
        <v>-</v>
      </c>
      <c r="K2081" s="85" t="str">
        <f>+CONTACTO!$C$6</f>
        <v>-</v>
      </c>
    </row>
    <row r="2082" spans="7:11" x14ac:dyDescent="0.25">
      <c r="G2082" s="80" t="str">
        <f t="shared" si="32"/>
        <v>-</v>
      </c>
      <c r="K2082" s="85" t="str">
        <f>+CONTACTO!$C$6</f>
        <v>-</v>
      </c>
    </row>
    <row r="2083" spans="7:11" x14ac:dyDescent="0.25">
      <c r="G2083" s="80" t="str">
        <f t="shared" si="32"/>
        <v>-</v>
      </c>
      <c r="K2083" s="85" t="str">
        <f>+CONTACTO!$C$6</f>
        <v>-</v>
      </c>
    </row>
    <row r="2084" spans="7:11" x14ac:dyDescent="0.25">
      <c r="G2084" s="80" t="str">
        <f t="shared" si="32"/>
        <v>-</v>
      </c>
      <c r="K2084" s="85" t="str">
        <f>+CONTACTO!$C$6</f>
        <v>-</v>
      </c>
    </row>
    <row r="2085" spans="7:11" x14ac:dyDescent="0.25">
      <c r="G2085" s="80" t="str">
        <f t="shared" si="32"/>
        <v>-</v>
      </c>
      <c r="K2085" s="85" t="str">
        <f>+CONTACTO!$C$6</f>
        <v>-</v>
      </c>
    </row>
    <row r="2086" spans="7:11" x14ac:dyDescent="0.25">
      <c r="G2086" s="80" t="str">
        <f t="shared" si="32"/>
        <v>-</v>
      </c>
      <c r="K2086" s="85" t="str">
        <f>+CONTACTO!$C$6</f>
        <v>-</v>
      </c>
    </row>
    <row r="2087" spans="7:11" x14ac:dyDescent="0.25">
      <c r="G2087" s="80" t="str">
        <f t="shared" si="32"/>
        <v>-</v>
      </c>
      <c r="K2087" s="85" t="str">
        <f>+CONTACTO!$C$6</f>
        <v>-</v>
      </c>
    </row>
    <row r="2088" spans="7:11" x14ac:dyDescent="0.25">
      <c r="G2088" s="80" t="str">
        <f t="shared" si="32"/>
        <v>-</v>
      </c>
      <c r="K2088" s="85" t="str">
        <f>+CONTACTO!$C$6</f>
        <v>-</v>
      </c>
    </row>
    <row r="2089" spans="7:11" x14ac:dyDescent="0.25">
      <c r="G2089" s="80" t="str">
        <f t="shared" si="32"/>
        <v>-</v>
      </c>
      <c r="K2089" s="85" t="str">
        <f>+CONTACTO!$C$6</f>
        <v>-</v>
      </c>
    </row>
    <row r="2090" spans="7:11" x14ac:dyDescent="0.25">
      <c r="G2090" s="80" t="str">
        <f t="shared" si="32"/>
        <v>-</v>
      </c>
      <c r="K2090" s="85" t="str">
        <f>+CONTACTO!$C$6</f>
        <v>-</v>
      </c>
    </row>
    <row r="2091" spans="7:11" x14ac:dyDescent="0.25">
      <c r="G2091" s="80" t="str">
        <f t="shared" si="32"/>
        <v>-</v>
      </c>
      <c r="K2091" s="85" t="str">
        <f>+CONTACTO!$C$6</f>
        <v>-</v>
      </c>
    </row>
    <row r="2092" spans="7:11" x14ac:dyDescent="0.25">
      <c r="G2092" s="80" t="str">
        <f t="shared" si="32"/>
        <v>-</v>
      </c>
      <c r="K2092" s="85" t="str">
        <f>+CONTACTO!$C$6</f>
        <v>-</v>
      </c>
    </row>
    <row r="2093" spans="7:11" x14ac:dyDescent="0.25">
      <c r="G2093" s="80" t="str">
        <f t="shared" si="32"/>
        <v>-</v>
      </c>
      <c r="K2093" s="85" t="str">
        <f>+CONTACTO!$C$6</f>
        <v>-</v>
      </c>
    </row>
    <row r="2094" spans="7:11" x14ac:dyDescent="0.25">
      <c r="G2094" s="80" t="str">
        <f t="shared" si="32"/>
        <v>-</v>
      </c>
      <c r="K2094" s="85" t="str">
        <f>+CONTACTO!$C$6</f>
        <v>-</v>
      </c>
    </row>
    <row r="2095" spans="7:11" x14ac:dyDescent="0.25">
      <c r="G2095" s="80" t="str">
        <f t="shared" si="32"/>
        <v>-</v>
      </c>
      <c r="K2095" s="85" t="str">
        <f>+CONTACTO!$C$6</f>
        <v>-</v>
      </c>
    </row>
    <row r="2096" spans="7:11" x14ac:dyDescent="0.25">
      <c r="G2096" s="80" t="str">
        <f t="shared" si="32"/>
        <v>-</v>
      </c>
      <c r="K2096" s="85" t="str">
        <f>+CONTACTO!$C$6</f>
        <v>-</v>
      </c>
    </row>
    <row r="2097" spans="7:11" x14ac:dyDescent="0.25">
      <c r="G2097" s="80" t="str">
        <f t="shared" si="32"/>
        <v>-</v>
      </c>
      <c r="K2097" s="85" t="str">
        <f>+CONTACTO!$C$6</f>
        <v>-</v>
      </c>
    </row>
    <row r="2098" spans="7:11" x14ac:dyDescent="0.25">
      <c r="G2098" s="80" t="str">
        <f t="shared" si="32"/>
        <v>-</v>
      </c>
      <c r="K2098" s="85" t="str">
        <f>+CONTACTO!$C$6</f>
        <v>-</v>
      </c>
    </row>
    <row r="2099" spans="7:11" x14ac:dyDescent="0.25">
      <c r="G2099" s="80" t="str">
        <f t="shared" si="32"/>
        <v>-</v>
      </c>
      <c r="K2099" s="85" t="str">
        <f>+CONTACTO!$C$6</f>
        <v>-</v>
      </c>
    </row>
    <row r="2100" spans="7:11" x14ac:dyDescent="0.25">
      <c r="G2100" s="80" t="str">
        <f t="shared" si="32"/>
        <v>-</v>
      </c>
      <c r="K2100" s="85" t="str">
        <f>+CONTACTO!$C$6</f>
        <v>-</v>
      </c>
    </row>
    <row r="2101" spans="7:11" x14ac:dyDescent="0.25">
      <c r="G2101" s="80" t="str">
        <f t="shared" si="32"/>
        <v>-</v>
      </c>
      <c r="K2101" s="85" t="str">
        <f>+CONTACTO!$C$6</f>
        <v>-</v>
      </c>
    </row>
    <row r="2102" spans="7:11" x14ac:dyDescent="0.25">
      <c r="G2102" s="80" t="str">
        <f t="shared" si="32"/>
        <v>-</v>
      </c>
      <c r="K2102" s="85" t="str">
        <f>+CONTACTO!$C$6</f>
        <v>-</v>
      </c>
    </row>
    <row r="2103" spans="7:11" x14ac:dyDescent="0.25">
      <c r="G2103" s="80" t="str">
        <f t="shared" si="32"/>
        <v>-</v>
      </c>
      <c r="K2103" s="85" t="str">
        <f>+CONTACTO!$C$6</f>
        <v>-</v>
      </c>
    </row>
    <row r="2104" spans="7:11" x14ac:dyDescent="0.25">
      <c r="G2104" s="80" t="str">
        <f t="shared" si="32"/>
        <v>-</v>
      </c>
      <c r="K2104" s="85" t="str">
        <f>+CONTACTO!$C$6</f>
        <v>-</v>
      </c>
    </row>
    <row r="2105" spans="7:11" x14ac:dyDescent="0.25">
      <c r="G2105" s="80" t="str">
        <f t="shared" si="32"/>
        <v>-</v>
      </c>
      <c r="K2105" s="85" t="str">
        <f>+CONTACTO!$C$6</f>
        <v>-</v>
      </c>
    </row>
    <row r="2106" spans="7:11" x14ac:dyDescent="0.25">
      <c r="G2106" s="80" t="str">
        <f t="shared" si="32"/>
        <v>-</v>
      </c>
      <c r="K2106" s="85" t="str">
        <f>+CONTACTO!$C$6</f>
        <v>-</v>
      </c>
    </row>
    <row r="2107" spans="7:11" x14ac:dyDescent="0.25">
      <c r="G2107" s="80" t="str">
        <f t="shared" si="32"/>
        <v>-</v>
      </c>
      <c r="K2107" s="85" t="str">
        <f>+CONTACTO!$C$6</f>
        <v>-</v>
      </c>
    </row>
    <row r="2108" spans="7:11" x14ac:dyDescent="0.25">
      <c r="G2108" s="80" t="str">
        <f t="shared" si="32"/>
        <v>-</v>
      </c>
      <c r="K2108" s="85" t="str">
        <f>+CONTACTO!$C$6</f>
        <v>-</v>
      </c>
    </row>
    <row r="2109" spans="7:11" x14ac:dyDescent="0.25">
      <c r="G2109" s="80" t="str">
        <f t="shared" si="32"/>
        <v>-</v>
      </c>
      <c r="K2109" s="85" t="str">
        <f>+CONTACTO!$C$6</f>
        <v>-</v>
      </c>
    </row>
    <row r="2110" spans="7:11" x14ac:dyDescent="0.25">
      <c r="G2110" s="80" t="str">
        <f t="shared" si="32"/>
        <v>-</v>
      </c>
      <c r="K2110" s="85" t="str">
        <f>+CONTACTO!$C$6</f>
        <v>-</v>
      </c>
    </row>
    <row r="2111" spans="7:11" x14ac:dyDescent="0.25">
      <c r="G2111" s="80" t="str">
        <f t="shared" si="32"/>
        <v>-</v>
      </c>
      <c r="K2111" s="85" t="str">
        <f>+CONTACTO!$C$6</f>
        <v>-</v>
      </c>
    </row>
    <row r="2112" spans="7:11" x14ac:dyDescent="0.25">
      <c r="G2112" s="80" t="str">
        <f t="shared" si="32"/>
        <v>-</v>
      </c>
      <c r="K2112" s="85" t="str">
        <f>+CONTACTO!$C$6</f>
        <v>-</v>
      </c>
    </row>
    <row r="2113" spans="7:11" x14ac:dyDescent="0.25">
      <c r="G2113" s="80" t="str">
        <f t="shared" si="32"/>
        <v>-</v>
      </c>
      <c r="K2113" s="85" t="str">
        <f>+CONTACTO!$C$6</f>
        <v>-</v>
      </c>
    </row>
    <row r="2114" spans="7:11" x14ac:dyDescent="0.25">
      <c r="G2114" s="80" t="str">
        <f t="shared" si="32"/>
        <v>-</v>
      </c>
      <c r="K2114" s="85" t="str">
        <f>+CONTACTO!$C$6</f>
        <v>-</v>
      </c>
    </row>
    <row r="2115" spans="7:11" x14ac:dyDescent="0.25">
      <c r="G2115" s="80" t="str">
        <f t="shared" si="32"/>
        <v>-</v>
      </c>
      <c r="K2115" s="85" t="str">
        <f>+CONTACTO!$C$6</f>
        <v>-</v>
      </c>
    </row>
    <row r="2116" spans="7:11" x14ac:dyDescent="0.25">
      <c r="G2116" s="80" t="str">
        <f t="shared" si="32"/>
        <v>-</v>
      </c>
      <c r="K2116" s="85" t="str">
        <f>+CONTACTO!$C$6</f>
        <v>-</v>
      </c>
    </row>
    <row r="2117" spans="7:11" x14ac:dyDescent="0.25">
      <c r="G2117" s="80" t="str">
        <f t="shared" si="32"/>
        <v>-</v>
      </c>
      <c r="K2117" s="85" t="str">
        <f>+CONTACTO!$C$6</f>
        <v>-</v>
      </c>
    </row>
    <row r="2118" spans="7:11" x14ac:dyDescent="0.25">
      <c r="G2118" s="80" t="str">
        <f t="shared" si="32"/>
        <v>-</v>
      </c>
      <c r="K2118" s="85" t="str">
        <f>+CONTACTO!$C$6</f>
        <v>-</v>
      </c>
    </row>
    <row r="2119" spans="7:11" x14ac:dyDescent="0.25">
      <c r="G2119" s="80" t="str">
        <f t="shared" ref="G2119:G2182" si="33">IF(F2119="","-",IFERROR(+IF(F2119="si",(((E2119*19)/100)+E2119),E2119),"-"))</f>
        <v>-</v>
      </c>
      <c r="K2119" s="85" t="str">
        <f>+CONTACTO!$C$6</f>
        <v>-</v>
      </c>
    </row>
    <row r="2120" spans="7:11" x14ac:dyDescent="0.25">
      <c r="G2120" s="80" t="str">
        <f t="shared" si="33"/>
        <v>-</v>
      </c>
      <c r="K2120" s="85" t="str">
        <f>+CONTACTO!$C$6</f>
        <v>-</v>
      </c>
    </row>
    <row r="2121" spans="7:11" x14ac:dyDescent="0.25">
      <c r="G2121" s="80" t="str">
        <f t="shared" si="33"/>
        <v>-</v>
      </c>
      <c r="K2121" s="85" t="str">
        <f>+CONTACTO!$C$6</f>
        <v>-</v>
      </c>
    </row>
    <row r="2122" spans="7:11" x14ac:dyDescent="0.25">
      <c r="G2122" s="80" t="str">
        <f t="shared" si="33"/>
        <v>-</v>
      </c>
      <c r="K2122" s="85" t="str">
        <f>+CONTACTO!$C$6</f>
        <v>-</v>
      </c>
    </row>
    <row r="2123" spans="7:11" x14ac:dyDescent="0.25">
      <c r="G2123" s="80" t="str">
        <f t="shared" si="33"/>
        <v>-</v>
      </c>
      <c r="K2123" s="85" t="str">
        <f>+CONTACTO!$C$6</f>
        <v>-</v>
      </c>
    </row>
    <row r="2124" spans="7:11" x14ac:dyDescent="0.25">
      <c r="G2124" s="80" t="str">
        <f t="shared" si="33"/>
        <v>-</v>
      </c>
      <c r="K2124" s="85" t="str">
        <f>+CONTACTO!$C$6</f>
        <v>-</v>
      </c>
    </row>
    <row r="2125" spans="7:11" x14ac:dyDescent="0.25">
      <c r="G2125" s="80" t="str">
        <f t="shared" si="33"/>
        <v>-</v>
      </c>
      <c r="K2125" s="85" t="str">
        <f>+CONTACTO!$C$6</f>
        <v>-</v>
      </c>
    </row>
    <row r="2126" spans="7:11" x14ac:dyDescent="0.25">
      <c r="G2126" s="80" t="str">
        <f t="shared" si="33"/>
        <v>-</v>
      </c>
      <c r="K2126" s="85" t="str">
        <f>+CONTACTO!$C$6</f>
        <v>-</v>
      </c>
    </row>
    <row r="2127" spans="7:11" x14ac:dyDescent="0.25">
      <c r="G2127" s="80" t="str">
        <f t="shared" si="33"/>
        <v>-</v>
      </c>
      <c r="K2127" s="85" t="str">
        <f>+CONTACTO!$C$6</f>
        <v>-</v>
      </c>
    </row>
    <row r="2128" spans="7:11" x14ac:dyDescent="0.25">
      <c r="G2128" s="80" t="str">
        <f t="shared" si="33"/>
        <v>-</v>
      </c>
      <c r="K2128" s="85" t="str">
        <f>+CONTACTO!$C$6</f>
        <v>-</v>
      </c>
    </row>
    <row r="2129" spans="7:11" x14ac:dyDescent="0.25">
      <c r="G2129" s="80" t="str">
        <f t="shared" si="33"/>
        <v>-</v>
      </c>
      <c r="K2129" s="85" t="str">
        <f>+CONTACTO!$C$6</f>
        <v>-</v>
      </c>
    </row>
    <row r="2130" spans="7:11" x14ac:dyDescent="0.25">
      <c r="G2130" s="80" t="str">
        <f t="shared" si="33"/>
        <v>-</v>
      </c>
      <c r="K2130" s="85" t="str">
        <f>+CONTACTO!$C$6</f>
        <v>-</v>
      </c>
    </row>
    <row r="2131" spans="7:11" x14ac:dyDescent="0.25">
      <c r="G2131" s="80" t="str">
        <f t="shared" si="33"/>
        <v>-</v>
      </c>
      <c r="K2131" s="85" t="str">
        <f>+CONTACTO!$C$6</f>
        <v>-</v>
      </c>
    </row>
    <row r="2132" spans="7:11" x14ac:dyDescent="0.25">
      <c r="G2132" s="80" t="str">
        <f t="shared" si="33"/>
        <v>-</v>
      </c>
      <c r="K2132" s="85" t="str">
        <f>+CONTACTO!$C$6</f>
        <v>-</v>
      </c>
    </row>
    <row r="2133" spans="7:11" x14ac:dyDescent="0.25">
      <c r="G2133" s="80" t="str">
        <f t="shared" si="33"/>
        <v>-</v>
      </c>
      <c r="K2133" s="85" t="str">
        <f>+CONTACTO!$C$6</f>
        <v>-</v>
      </c>
    </row>
    <row r="2134" spans="7:11" x14ac:dyDescent="0.25">
      <c r="G2134" s="80" t="str">
        <f t="shared" si="33"/>
        <v>-</v>
      </c>
      <c r="K2134" s="85" t="str">
        <f>+CONTACTO!$C$6</f>
        <v>-</v>
      </c>
    </row>
    <row r="2135" spans="7:11" x14ac:dyDescent="0.25">
      <c r="G2135" s="80" t="str">
        <f t="shared" si="33"/>
        <v>-</v>
      </c>
      <c r="K2135" s="85" t="str">
        <f>+CONTACTO!$C$6</f>
        <v>-</v>
      </c>
    </row>
    <row r="2136" spans="7:11" x14ac:dyDescent="0.25">
      <c r="G2136" s="80" t="str">
        <f t="shared" si="33"/>
        <v>-</v>
      </c>
      <c r="K2136" s="85" t="str">
        <f>+CONTACTO!$C$6</f>
        <v>-</v>
      </c>
    </row>
    <row r="2137" spans="7:11" x14ac:dyDescent="0.25">
      <c r="G2137" s="80" t="str">
        <f t="shared" si="33"/>
        <v>-</v>
      </c>
      <c r="K2137" s="85" t="str">
        <f>+CONTACTO!$C$6</f>
        <v>-</v>
      </c>
    </row>
    <row r="2138" spans="7:11" x14ac:dyDescent="0.25">
      <c r="G2138" s="80" t="str">
        <f t="shared" si="33"/>
        <v>-</v>
      </c>
      <c r="K2138" s="85" t="str">
        <f>+CONTACTO!$C$6</f>
        <v>-</v>
      </c>
    </row>
    <row r="2139" spans="7:11" x14ac:dyDescent="0.25">
      <c r="G2139" s="80" t="str">
        <f t="shared" si="33"/>
        <v>-</v>
      </c>
      <c r="K2139" s="85" t="str">
        <f>+CONTACTO!$C$6</f>
        <v>-</v>
      </c>
    </row>
    <row r="2140" spans="7:11" x14ac:dyDescent="0.25">
      <c r="G2140" s="80" t="str">
        <f t="shared" si="33"/>
        <v>-</v>
      </c>
      <c r="K2140" s="85" t="str">
        <f>+CONTACTO!$C$6</f>
        <v>-</v>
      </c>
    </row>
    <row r="2141" spans="7:11" x14ac:dyDescent="0.25">
      <c r="G2141" s="80" t="str">
        <f t="shared" si="33"/>
        <v>-</v>
      </c>
      <c r="K2141" s="85" t="str">
        <f>+CONTACTO!$C$6</f>
        <v>-</v>
      </c>
    </row>
    <row r="2142" spans="7:11" x14ac:dyDescent="0.25">
      <c r="G2142" s="80" t="str">
        <f t="shared" si="33"/>
        <v>-</v>
      </c>
      <c r="K2142" s="85" t="str">
        <f>+CONTACTO!$C$6</f>
        <v>-</v>
      </c>
    </row>
    <row r="2143" spans="7:11" x14ac:dyDescent="0.25">
      <c r="G2143" s="80" t="str">
        <f t="shared" si="33"/>
        <v>-</v>
      </c>
      <c r="K2143" s="85" t="str">
        <f>+CONTACTO!$C$6</f>
        <v>-</v>
      </c>
    </row>
    <row r="2144" spans="7:11" x14ac:dyDescent="0.25">
      <c r="G2144" s="80" t="str">
        <f t="shared" si="33"/>
        <v>-</v>
      </c>
      <c r="K2144" s="85" t="str">
        <f>+CONTACTO!$C$6</f>
        <v>-</v>
      </c>
    </row>
    <row r="2145" spans="7:11" x14ac:dyDescent="0.25">
      <c r="G2145" s="80" t="str">
        <f t="shared" si="33"/>
        <v>-</v>
      </c>
      <c r="K2145" s="85" t="str">
        <f>+CONTACTO!$C$6</f>
        <v>-</v>
      </c>
    </row>
    <row r="2146" spans="7:11" x14ac:dyDescent="0.25">
      <c r="G2146" s="80" t="str">
        <f t="shared" si="33"/>
        <v>-</v>
      </c>
      <c r="K2146" s="85" t="str">
        <f>+CONTACTO!$C$6</f>
        <v>-</v>
      </c>
    </row>
    <row r="2147" spans="7:11" x14ac:dyDescent="0.25">
      <c r="G2147" s="80" t="str">
        <f t="shared" si="33"/>
        <v>-</v>
      </c>
      <c r="K2147" s="85" t="str">
        <f>+CONTACTO!$C$6</f>
        <v>-</v>
      </c>
    </row>
    <row r="2148" spans="7:11" x14ac:dyDescent="0.25">
      <c r="G2148" s="80" t="str">
        <f t="shared" si="33"/>
        <v>-</v>
      </c>
      <c r="K2148" s="85" t="str">
        <f>+CONTACTO!$C$6</f>
        <v>-</v>
      </c>
    </row>
    <row r="2149" spans="7:11" x14ac:dyDescent="0.25">
      <c r="G2149" s="80" t="str">
        <f t="shared" si="33"/>
        <v>-</v>
      </c>
      <c r="K2149" s="85" t="str">
        <f>+CONTACTO!$C$6</f>
        <v>-</v>
      </c>
    </row>
    <row r="2150" spans="7:11" x14ac:dyDescent="0.25">
      <c r="G2150" s="80" t="str">
        <f t="shared" si="33"/>
        <v>-</v>
      </c>
      <c r="K2150" s="85" t="str">
        <f>+CONTACTO!$C$6</f>
        <v>-</v>
      </c>
    </row>
    <row r="2151" spans="7:11" x14ac:dyDescent="0.25">
      <c r="G2151" s="80" t="str">
        <f t="shared" si="33"/>
        <v>-</v>
      </c>
      <c r="K2151" s="85" t="str">
        <f>+CONTACTO!$C$6</f>
        <v>-</v>
      </c>
    </row>
    <row r="2152" spans="7:11" x14ac:dyDescent="0.25">
      <c r="G2152" s="80" t="str">
        <f t="shared" si="33"/>
        <v>-</v>
      </c>
      <c r="K2152" s="85" t="str">
        <f>+CONTACTO!$C$6</f>
        <v>-</v>
      </c>
    </row>
    <row r="2153" spans="7:11" x14ac:dyDescent="0.25">
      <c r="G2153" s="80" t="str">
        <f t="shared" si="33"/>
        <v>-</v>
      </c>
      <c r="K2153" s="85" t="str">
        <f>+CONTACTO!$C$6</f>
        <v>-</v>
      </c>
    </row>
    <row r="2154" spans="7:11" x14ac:dyDescent="0.25">
      <c r="G2154" s="80" t="str">
        <f t="shared" si="33"/>
        <v>-</v>
      </c>
      <c r="K2154" s="85" t="str">
        <f>+CONTACTO!$C$6</f>
        <v>-</v>
      </c>
    </row>
    <row r="2155" spans="7:11" x14ac:dyDescent="0.25">
      <c r="G2155" s="80" t="str">
        <f t="shared" si="33"/>
        <v>-</v>
      </c>
      <c r="K2155" s="85" t="str">
        <f>+CONTACTO!$C$6</f>
        <v>-</v>
      </c>
    </row>
    <row r="2156" spans="7:11" x14ac:dyDescent="0.25">
      <c r="G2156" s="80" t="str">
        <f t="shared" si="33"/>
        <v>-</v>
      </c>
      <c r="K2156" s="85" t="str">
        <f>+CONTACTO!$C$6</f>
        <v>-</v>
      </c>
    </row>
    <row r="2157" spans="7:11" x14ac:dyDescent="0.25">
      <c r="G2157" s="80" t="str">
        <f t="shared" si="33"/>
        <v>-</v>
      </c>
      <c r="K2157" s="85" t="str">
        <f>+CONTACTO!$C$6</f>
        <v>-</v>
      </c>
    </row>
    <row r="2158" spans="7:11" x14ac:dyDescent="0.25">
      <c r="G2158" s="80" t="str">
        <f t="shared" si="33"/>
        <v>-</v>
      </c>
      <c r="K2158" s="85" t="str">
        <f>+CONTACTO!$C$6</f>
        <v>-</v>
      </c>
    </row>
    <row r="2159" spans="7:11" x14ac:dyDescent="0.25">
      <c r="G2159" s="80" t="str">
        <f t="shared" si="33"/>
        <v>-</v>
      </c>
      <c r="K2159" s="85" t="str">
        <f>+CONTACTO!$C$6</f>
        <v>-</v>
      </c>
    </row>
    <row r="2160" spans="7:11" x14ac:dyDescent="0.25">
      <c r="G2160" s="80" t="str">
        <f t="shared" si="33"/>
        <v>-</v>
      </c>
      <c r="K2160" s="85" t="str">
        <f>+CONTACTO!$C$6</f>
        <v>-</v>
      </c>
    </row>
    <row r="2161" spans="7:11" x14ac:dyDescent="0.25">
      <c r="G2161" s="80" t="str">
        <f t="shared" si="33"/>
        <v>-</v>
      </c>
      <c r="K2161" s="85" t="str">
        <f>+CONTACTO!$C$6</f>
        <v>-</v>
      </c>
    </row>
    <row r="2162" spans="7:11" x14ac:dyDescent="0.25">
      <c r="G2162" s="80" t="str">
        <f t="shared" si="33"/>
        <v>-</v>
      </c>
      <c r="K2162" s="85" t="str">
        <f>+CONTACTO!$C$6</f>
        <v>-</v>
      </c>
    </row>
    <row r="2163" spans="7:11" x14ac:dyDescent="0.25">
      <c r="G2163" s="80" t="str">
        <f t="shared" si="33"/>
        <v>-</v>
      </c>
      <c r="K2163" s="85" t="str">
        <f>+CONTACTO!$C$6</f>
        <v>-</v>
      </c>
    </row>
    <row r="2164" spans="7:11" x14ac:dyDescent="0.25">
      <c r="G2164" s="80" t="str">
        <f t="shared" si="33"/>
        <v>-</v>
      </c>
      <c r="K2164" s="85" t="str">
        <f>+CONTACTO!$C$6</f>
        <v>-</v>
      </c>
    </row>
    <row r="2165" spans="7:11" x14ac:dyDescent="0.25">
      <c r="G2165" s="80" t="str">
        <f t="shared" si="33"/>
        <v>-</v>
      </c>
      <c r="K2165" s="85" t="str">
        <f>+CONTACTO!$C$6</f>
        <v>-</v>
      </c>
    </row>
    <row r="2166" spans="7:11" x14ac:dyDescent="0.25">
      <c r="G2166" s="80" t="str">
        <f t="shared" si="33"/>
        <v>-</v>
      </c>
      <c r="K2166" s="85" t="str">
        <f>+CONTACTO!$C$6</f>
        <v>-</v>
      </c>
    </row>
    <row r="2167" spans="7:11" x14ac:dyDescent="0.25">
      <c r="G2167" s="80" t="str">
        <f t="shared" si="33"/>
        <v>-</v>
      </c>
      <c r="K2167" s="85" t="str">
        <f>+CONTACTO!$C$6</f>
        <v>-</v>
      </c>
    </row>
    <row r="2168" spans="7:11" x14ac:dyDescent="0.25">
      <c r="G2168" s="80" t="str">
        <f t="shared" si="33"/>
        <v>-</v>
      </c>
      <c r="K2168" s="85" t="str">
        <f>+CONTACTO!$C$6</f>
        <v>-</v>
      </c>
    </row>
    <row r="2169" spans="7:11" x14ac:dyDescent="0.25">
      <c r="G2169" s="80" t="str">
        <f t="shared" si="33"/>
        <v>-</v>
      </c>
      <c r="K2169" s="85" t="str">
        <f>+CONTACTO!$C$6</f>
        <v>-</v>
      </c>
    </row>
    <row r="2170" spans="7:11" x14ac:dyDescent="0.25">
      <c r="G2170" s="80" t="str">
        <f t="shared" si="33"/>
        <v>-</v>
      </c>
      <c r="K2170" s="85" t="str">
        <f>+CONTACTO!$C$6</f>
        <v>-</v>
      </c>
    </row>
    <row r="2171" spans="7:11" x14ac:dyDescent="0.25">
      <c r="G2171" s="80" t="str">
        <f t="shared" si="33"/>
        <v>-</v>
      </c>
      <c r="K2171" s="85" t="str">
        <f>+CONTACTO!$C$6</f>
        <v>-</v>
      </c>
    </row>
    <row r="2172" spans="7:11" x14ac:dyDescent="0.25">
      <c r="G2172" s="80" t="str">
        <f t="shared" si="33"/>
        <v>-</v>
      </c>
      <c r="K2172" s="85" t="str">
        <f>+CONTACTO!$C$6</f>
        <v>-</v>
      </c>
    </row>
    <row r="2173" spans="7:11" x14ac:dyDescent="0.25">
      <c r="G2173" s="80" t="str">
        <f t="shared" si="33"/>
        <v>-</v>
      </c>
      <c r="K2173" s="85" t="str">
        <f>+CONTACTO!$C$6</f>
        <v>-</v>
      </c>
    </row>
    <row r="2174" spans="7:11" x14ac:dyDescent="0.25">
      <c r="G2174" s="80" t="str">
        <f t="shared" si="33"/>
        <v>-</v>
      </c>
      <c r="K2174" s="85" t="str">
        <f>+CONTACTO!$C$6</f>
        <v>-</v>
      </c>
    </row>
    <row r="2175" spans="7:11" x14ac:dyDescent="0.25">
      <c r="G2175" s="80" t="str">
        <f t="shared" si="33"/>
        <v>-</v>
      </c>
      <c r="K2175" s="85" t="str">
        <f>+CONTACTO!$C$6</f>
        <v>-</v>
      </c>
    </row>
    <row r="2176" spans="7:11" x14ac:dyDescent="0.25">
      <c r="G2176" s="80" t="str">
        <f t="shared" si="33"/>
        <v>-</v>
      </c>
      <c r="K2176" s="85" t="str">
        <f>+CONTACTO!$C$6</f>
        <v>-</v>
      </c>
    </row>
    <row r="2177" spans="7:11" x14ac:dyDescent="0.25">
      <c r="G2177" s="80" t="str">
        <f t="shared" si="33"/>
        <v>-</v>
      </c>
      <c r="K2177" s="85" t="str">
        <f>+CONTACTO!$C$6</f>
        <v>-</v>
      </c>
    </row>
    <row r="2178" spans="7:11" x14ac:dyDescent="0.25">
      <c r="G2178" s="80" t="str">
        <f t="shared" si="33"/>
        <v>-</v>
      </c>
      <c r="K2178" s="85" t="str">
        <f>+CONTACTO!$C$6</f>
        <v>-</v>
      </c>
    </row>
    <row r="2179" spans="7:11" x14ac:dyDescent="0.25">
      <c r="G2179" s="80" t="str">
        <f t="shared" si="33"/>
        <v>-</v>
      </c>
      <c r="K2179" s="85" t="str">
        <f>+CONTACTO!$C$6</f>
        <v>-</v>
      </c>
    </row>
    <row r="2180" spans="7:11" x14ac:dyDescent="0.25">
      <c r="G2180" s="80" t="str">
        <f t="shared" si="33"/>
        <v>-</v>
      </c>
      <c r="K2180" s="85" t="str">
        <f>+CONTACTO!$C$6</f>
        <v>-</v>
      </c>
    </row>
    <row r="2181" spans="7:11" x14ac:dyDescent="0.25">
      <c r="G2181" s="80" t="str">
        <f t="shared" si="33"/>
        <v>-</v>
      </c>
      <c r="K2181" s="85" t="str">
        <f>+CONTACTO!$C$6</f>
        <v>-</v>
      </c>
    </row>
    <row r="2182" spans="7:11" x14ac:dyDescent="0.25">
      <c r="G2182" s="80" t="str">
        <f t="shared" si="33"/>
        <v>-</v>
      </c>
      <c r="K2182" s="85" t="str">
        <f>+CONTACTO!$C$6</f>
        <v>-</v>
      </c>
    </row>
    <row r="2183" spans="7:11" x14ac:dyDescent="0.25">
      <c r="G2183" s="80" t="str">
        <f t="shared" ref="G2183:G2246" si="34">IF(F2183="","-",IFERROR(+IF(F2183="si",(((E2183*19)/100)+E2183),E2183),"-"))</f>
        <v>-</v>
      </c>
      <c r="K2183" s="85" t="str">
        <f>+CONTACTO!$C$6</f>
        <v>-</v>
      </c>
    </row>
    <row r="2184" spans="7:11" x14ac:dyDescent="0.25">
      <c r="G2184" s="80" t="str">
        <f t="shared" si="34"/>
        <v>-</v>
      </c>
      <c r="K2184" s="85" t="str">
        <f>+CONTACTO!$C$6</f>
        <v>-</v>
      </c>
    </row>
    <row r="2185" spans="7:11" x14ac:dyDescent="0.25">
      <c r="G2185" s="80" t="str">
        <f t="shared" si="34"/>
        <v>-</v>
      </c>
      <c r="K2185" s="85" t="str">
        <f>+CONTACTO!$C$6</f>
        <v>-</v>
      </c>
    </row>
    <row r="2186" spans="7:11" x14ac:dyDescent="0.25">
      <c r="G2186" s="80" t="str">
        <f t="shared" si="34"/>
        <v>-</v>
      </c>
      <c r="K2186" s="85" t="str">
        <f>+CONTACTO!$C$6</f>
        <v>-</v>
      </c>
    </row>
    <row r="2187" spans="7:11" x14ac:dyDescent="0.25">
      <c r="G2187" s="80" t="str">
        <f t="shared" si="34"/>
        <v>-</v>
      </c>
      <c r="K2187" s="85" t="str">
        <f>+CONTACTO!$C$6</f>
        <v>-</v>
      </c>
    </row>
    <row r="2188" spans="7:11" x14ac:dyDescent="0.25">
      <c r="G2188" s="80" t="str">
        <f t="shared" si="34"/>
        <v>-</v>
      </c>
      <c r="K2188" s="85" t="str">
        <f>+CONTACTO!$C$6</f>
        <v>-</v>
      </c>
    </row>
    <row r="2189" spans="7:11" x14ac:dyDescent="0.25">
      <c r="G2189" s="80" t="str">
        <f t="shared" si="34"/>
        <v>-</v>
      </c>
      <c r="K2189" s="85" t="str">
        <f>+CONTACTO!$C$6</f>
        <v>-</v>
      </c>
    </row>
    <row r="2190" spans="7:11" x14ac:dyDescent="0.25">
      <c r="G2190" s="80" t="str">
        <f t="shared" si="34"/>
        <v>-</v>
      </c>
      <c r="K2190" s="85" t="str">
        <f>+CONTACTO!$C$6</f>
        <v>-</v>
      </c>
    </row>
    <row r="2191" spans="7:11" x14ac:dyDescent="0.25">
      <c r="G2191" s="80" t="str">
        <f t="shared" si="34"/>
        <v>-</v>
      </c>
      <c r="K2191" s="85" t="str">
        <f>+CONTACTO!$C$6</f>
        <v>-</v>
      </c>
    </row>
    <row r="2192" spans="7:11" x14ac:dyDescent="0.25">
      <c r="G2192" s="80" t="str">
        <f t="shared" si="34"/>
        <v>-</v>
      </c>
      <c r="K2192" s="85" t="str">
        <f>+CONTACTO!$C$6</f>
        <v>-</v>
      </c>
    </row>
    <row r="2193" spans="7:11" x14ac:dyDescent="0.25">
      <c r="G2193" s="80" t="str">
        <f t="shared" si="34"/>
        <v>-</v>
      </c>
      <c r="K2193" s="85" t="str">
        <f>+CONTACTO!$C$6</f>
        <v>-</v>
      </c>
    </row>
    <row r="2194" spans="7:11" x14ac:dyDescent="0.25">
      <c r="G2194" s="80" t="str">
        <f t="shared" si="34"/>
        <v>-</v>
      </c>
      <c r="K2194" s="85" t="str">
        <f>+CONTACTO!$C$6</f>
        <v>-</v>
      </c>
    </row>
    <row r="2195" spans="7:11" x14ac:dyDescent="0.25">
      <c r="G2195" s="80" t="str">
        <f t="shared" si="34"/>
        <v>-</v>
      </c>
      <c r="K2195" s="85" t="str">
        <f>+CONTACTO!$C$6</f>
        <v>-</v>
      </c>
    </row>
    <row r="2196" spans="7:11" x14ac:dyDescent="0.25">
      <c r="G2196" s="80" t="str">
        <f t="shared" si="34"/>
        <v>-</v>
      </c>
      <c r="K2196" s="85" t="str">
        <f>+CONTACTO!$C$6</f>
        <v>-</v>
      </c>
    </row>
    <row r="2197" spans="7:11" x14ac:dyDescent="0.25">
      <c r="G2197" s="80" t="str">
        <f t="shared" si="34"/>
        <v>-</v>
      </c>
      <c r="K2197" s="85" t="str">
        <f>+CONTACTO!$C$6</f>
        <v>-</v>
      </c>
    </row>
    <row r="2198" spans="7:11" x14ac:dyDescent="0.25">
      <c r="G2198" s="80" t="str">
        <f t="shared" si="34"/>
        <v>-</v>
      </c>
      <c r="K2198" s="85" t="str">
        <f>+CONTACTO!$C$6</f>
        <v>-</v>
      </c>
    </row>
    <row r="2199" spans="7:11" x14ac:dyDescent="0.25">
      <c r="G2199" s="80" t="str">
        <f t="shared" si="34"/>
        <v>-</v>
      </c>
      <c r="K2199" s="85" t="str">
        <f>+CONTACTO!$C$6</f>
        <v>-</v>
      </c>
    </row>
    <row r="2200" spans="7:11" x14ac:dyDescent="0.25">
      <c r="G2200" s="80" t="str">
        <f t="shared" si="34"/>
        <v>-</v>
      </c>
      <c r="K2200" s="85" t="str">
        <f>+CONTACTO!$C$6</f>
        <v>-</v>
      </c>
    </row>
    <row r="2201" spans="7:11" x14ac:dyDescent="0.25">
      <c r="G2201" s="80" t="str">
        <f t="shared" si="34"/>
        <v>-</v>
      </c>
      <c r="K2201" s="85" t="str">
        <f>+CONTACTO!$C$6</f>
        <v>-</v>
      </c>
    </row>
    <row r="2202" spans="7:11" x14ac:dyDescent="0.25">
      <c r="G2202" s="80" t="str">
        <f t="shared" si="34"/>
        <v>-</v>
      </c>
      <c r="K2202" s="85" t="str">
        <f>+CONTACTO!$C$6</f>
        <v>-</v>
      </c>
    </row>
    <row r="2203" spans="7:11" x14ac:dyDescent="0.25">
      <c r="G2203" s="80" t="str">
        <f t="shared" si="34"/>
        <v>-</v>
      </c>
      <c r="K2203" s="85" t="str">
        <f>+CONTACTO!$C$6</f>
        <v>-</v>
      </c>
    </row>
    <row r="2204" spans="7:11" x14ac:dyDescent="0.25">
      <c r="G2204" s="80" t="str">
        <f t="shared" si="34"/>
        <v>-</v>
      </c>
      <c r="K2204" s="85" t="str">
        <f>+CONTACTO!$C$6</f>
        <v>-</v>
      </c>
    </row>
    <row r="2205" spans="7:11" x14ac:dyDescent="0.25">
      <c r="G2205" s="80" t="str">
        <f t="shared" si="34"/>
        <v>-</v>
      </c>
      <c r="K2205" s="85" t="str">
        <f>+CONTACTO!$C$6</f>
        <v>-</v>
      </c>
    </row>
    <row r="2206" spans="7:11" x14ac:dyDescent="0.25">
      <c r="G2206" s="80" t="str">
        <f t="shared" si="34"/>
        <v>-</v>
      </c>
      <c r="K2206" s="85" t="str">
        <f>+CONTACTO!$C$6</f>
        <v>-</v>
      </c>
    </row>
    <row r="2207" spans="7:11" x14ac:dyDescent="0.25">
      <c r="G2207" s="80" t="str">
        <f t="shared" si="34"/>
        <v>-</v>
      </c>
      <c r="K2207" s="85" t="str">
        <f>+CONTACTO!$C$6</f>
        <v>-</v>
      </c>
    </row>
    <row r="2208" spans="7:11" x14ac:dyDescent="0.25">
      <c r="G2208" s="80" t="str">
        <f t="shared" si="34"/>
        <v>-</v>
      </c>
      <c r="K2208" s="85" t="str">
        <f>+CONTACTO!$C$6</f>
        <v>-</v>
      </c>
    </row>
    <row r="2209" spans="7:11" x14ac:dyDescent="0.25">
      <c r="G2209" s="80" t="str">
        <f t="shared" si="34"/>
        <v>-</v>
      </c>
      <c r="K2209" s="85" t="str">
        <f>+CONTACTO!$C$6</f>
        <v>-</v>
      </c>
    </row>
    <row r="2210" spans="7:11" x14ac:dyDescent="0.25">
      <c r="G2210" s="80" t="str">
        <f t="shared" si="34"/>
        <v>-</v>
      </c>
      <c r="K2210" s="85" t="str">
        <f>+CONTACTO!$C$6</f>
        <v>-</v>
      </c>
    </row>
    <row r="2211" spans="7:11" x14ac:dyDescent="0.25">
      <c r="G2211" s="80" t="str">
        <f t="shared" si="34"/>
        <v>-</v>
      </c>
      <c r="K2211" s="85" t="str">
        <f>+CONTACTO!$C$6</f>
        <v>-</v>
      </c>
    </row>
    <row r="2212" spans="7:11" x14ac:dyDescent="0.25">
      <c r="G2212" s="80" t="str">
        <f t="shared" si="34"/>
        <v>-</v>
      </c>
      <c r="K2212" s="85" t="str">
        <f>+CONTACTO!$C$6</f>
        <v>-</v>
      </c>
    </row>
    <row r="2213" spans="7:11" x14ac:dyDescent="0.25">
      <c r="G2213" s="80" t="str">
        <f t="shared" si="34"/>
        <v>-</v>
      </c>
      <c r="K2213" s="85" t="str">
        <f>+CONTACTO!$C$6</f>
        <v>-</v>
      </c>
    </row>
    <row r="2214" spans="7:11" x14ac:dyDescent="0.25">
      <c r="G2214" s="80" t="str">
        <f t="shared" si="34"/>
        <v>-</v>
      </c>
      <c r="K2214" s="85" t="str">
        <f>+CONTACTO!$C$6</f>
        <v>-</v>
      </c>
    </row>
    <row r="2215" spans="7:11" x14ac:dyDescent="0.25">
      <c r="G2215" s="80" t="str">
        <f t="shared" si="34"/>
        <v>-</v>
      </c>
      <c r="K2215" s="85" t="str">
        <f>+CONTACTO!$C$6</f>
        <v>-</v>
      </c>
    </row>
    <row r="2216" spans="7:11" x14ac:dyDescent="0.25">
      <c r="G2216" s="80" t="str">
        <f t="shared" si="34"/>
        <v>-</v>
      </c>
      <c r="K2216" s="85" t="str">
        <f>+CONTACTO!$C$6</f>
        <v>-</v>
      </c>
    </row>
    <row r="2217" spans="7:11" x14ac:dyDescent="0.25">
      <c r="G2217" s="80" t="str">
        <f t="shared" si="34"/>
        <v>-</v>
      </c>
      <c r="K2217" s="85" t="str">
        <f>+CONTACTO!$C$6</f>
        <v>-</v>
      </c>
    </row>
    <row r="2218" spans="7:11" x14ac:dyDescent="0.25">
      <c r="G2218" s="80" t="str">
        <f t="shared" si="34"/>
        <v>-</v>
      </c>
      <c r="K2218" s="85" t="str">
        <f>+CONTACTO!$C$6</f>
        <v>-</v>
      </c>
    </row>
    <row r="2219" spans="7:11" x14ac:dyDescent="0.25">
      <c r="G2219" s="80" t="str">
        <f t="shared" si="34"/>
        <v>-</v>
      </c>
      <c r="K2219" s="85" t="str">
        <f>+CONTACTO!$C$6</f>
        <v>-</v>
      </c>
    </row>
    <row r="2220" spans="7:11" x14ac:dyDescent="0.25">
      <c r="G2220" s="80" t="str">
        <f t="shared" si="34"/>
        <v>-</v>
      </c>
      <c r="K2220" s="85" t="str">
        <f>+CONTACTO!$C$6</f>
        <v>-</v>
      </c>
    </row>
    <row r="2221" spans="7:11" x14ac:dyDescent="0.25">
      <c r="G2221" s="80" t="str">
        <f t="shared" si="34"/>
        <v>-</v>
      </c>
      <c r="K2221" s="85" t="str">
        <f>+CONTACTO!$C$6</f>
        <v>-</v>
      </c>
    </row>
    <row r="2222" spans="7:11" x14ac:dyDescent="0.25">
      <c r="G2222" s="80" t="str">
        <f t="shared" si="34"/>
        <v>-</v>
      </c>
      <c r="K2222" s="85" t="str">
        <f>+CONTACTO!$C$6</f>
        <v>-</v>
      </c>
    </row>
    <row r="2223" spans="7:11" x14ac:dyDescent="0.25">
      <c r="G2223" s="80" t="str">
        <f t="shared" si="34"/>
        <v>-</v>
      </c>
      <c r="K2223" s="85" t="str">
        <f>+CONTACTO!$C$6</f>
        <v>-</v>
      </c>
    </row>
    <row r="2224" spans="7:11" x14ac:dyDescent="0.25">
      <c r="G2224" s="80" t="str">
        <f t="shared" si="34"/>
        <v>-</v>
      </c>
      <c r="K2224" s="85" t="str">
        <f>+CONTACTO!$C$6</f>
        <v>-</v>
      </c>
    </row>
    <row r="2225" spans="7:11" x14ac:dyDescent="0.25">
      <c r="G2225" s="80" t="str">
        <f t="shared" si="34"/>
        <v>-</v>
      </c>
      <c r="K2225" s="85" t="str">
        <f>+CONTACTO!$C$6</f>
        <v>-</v>
      </c>
    </row>
    <row r="2226" spans="7:11" x14ac:dyDescent="0.25">
      <c r="G2226" s="80" t="str">
        <f t="shared" si="34"/>
        <v>-</v>
      </c>
      <c r="K2226" s="85" t="str">
        <f>+CONTACTO!$C$6</f>
        <v>-</v>
      </c>
    </row>
    <row r="2227" spans="7:11" x14ac:dyDescent="0.25">
      <c r="G2227" s="80" t="str">
        <f t="shared" si="34"/>
        <v>-</v>
      </c>
      <c r="K2227" s="85" t="str">
        <f>+CONTACTO!$C$6</f>
        <v>-</v>
      </c>
    </row>
    <row r="2228" spans="7:11" x14ac:dyDescent="0.25">
      <c r="G2228" s="80" t="str">
        <f t="shared" si="34"/>
        <v>-</v>
      </c>
      <c r="K2228" s="85" t="str">
        <f>+CONTACTO!$C$6</f>
        <v>-</v>
      </c>
    </row>
    <row r="2229" spans="7:11" x14ac:dyDescent="0.25">
      <c r="G2229" s="80" t="str">
        <f t="shared" si="34"/>
        <v>-</v>
      </c>
      <c r="K2229" s="85" t="str">
        <f>+CONTACTO!$C$6</f>
        <v>-</v>
      </c>
    </row>
    <row r="2230" spans="7:11" x14ac:dyDescent="0.25">
      <c r="G2230" s="80" t="str">
        <f t="shared" si="34"/>
        <v>-</v>
      </c>
      <c r="K2230" s="85" t="str">
        <f>+CONTACTO!$C$6</f>
        <v>-</v>
      </c>
    </row>
    <row r="2231" spans="7:11" x14ac:dyDescent="0.25">
      <c r="G2231" s="80" t="str">
        <f t="shared" si="34"/>
        <v>-</v>
      </c>
      <c r="K2231" s="85" t="str">
        <f>+CONTACTO!$C$6</f>
        <v>-</v>
      </c>
    </row>
    <row r="2232" spans="7:11" x14ac:dyDescent="0.25">
      <c r="G2232" s="80" t="str">
        <f t="shared" si="34"/>
        <v>-</v>
      </c>
      <c r="K2232" s="85" t="str">
        <f>+CONTACTO!$C$6</f>
        <v>-</v>
      </c>
    </row>
    <row r="2233" spans="7:11" x14ac:dyDescent="0.25">
      <c r="G2233" s="80" t="str">
        <f t="shared" si="34"/>
        <v>-</v>
      </c>
      <c r="K2233" s="85" t="str">
        <f>+CONTACTO!$C$6</f>
        <v>-</v>
      </c>
    </row>
    <row r="2234" spans="7:11" x14ac:dyDescent="0.25">
      <c r="G2234" s="80" t="str">
        <f t="shared" si="34"/>
        <v>-</v>
      </c>
      <c r="K2234" s="85" t="str">
        <f>+CONTACTO!$C$6</f>
        <v>-</v>
      </c>
    </row>
    <row r="2235" spans="7:11" x14ac:dyDescent="0.25">
      <c r="G2235" s="80" t="str">
        <f t="shared" si="34"/>
        <v>-</v>
      </c>
      <c r="K2235" s="85" t="str">
        <f>+CONTACTO!$C$6</f>
        <v>-</v>
      </c>
    </row>
    <row r="2236" spans="7:11" x14ac:dyDescent="0.25">
      <c r="G2236" s="80" t="str">
        <f t="shared" si="34"/>
        <v>-</v>
      </c>
      <c r="K2236" s="85" t="str">
        <f>+CONTACTO!$C$6</f>
        <v>-</v>
      </c>
    </row>
    <row r="2237" spans="7:11" x14ac:dyDescent="0.25">
      <c r="G2237" s="80" t="str">
        <f t="shared" si="34"/>
        <v>-</v>
      </c>
      <c r="K2237" s="85" t="str">
        <f>+CONTACTO!$C$6</f>
        <v>-</v>
      </c>
    </row>
    <row r="2238" spans="7:11" x14ac:dyDescent="0.25">
      <c r="G2238" s="80" t="str">
        <f t="shared" si="34"/>
        <v>-</v>
      </c>
      <c r="K2238" s="85" t="str">
        <f>+CONTACTO!$C$6</f>
        <v>-</v>
      </c>
    </row>
    <row r="2239" spans="7:11" x14ac:dyDescent="0.25">
      <c r="G2239" s="80" t="str">
        <f t="shared" si="34"/>
        <v>-</v>
      </c>
      <c r="K2239" s="85" t="str">
        <f>+CONTACTO!$C$6</f>
        <v>-</v>
      </c>
    </row>
    <row r="2240" spans="7:11" x14ac:dyDescent="0.25">
      <c r="G2240" s="80" t="str">
        <f t="shared" si="34"/>
        <v>-</v>
      </c>
      <c r="K2240" s="85" t="str">
        <f>+CONTACTO!$C$6</f>
        <v>-</v>
      </c>
    </row>
    <row r="2241" spans="7:11" x14ac:dyDescent="0.25">
      <c r="G2241" s="80" t="str">
        <f t="shared" si="34"/>
        <v>-</v>
      </c>
      <c r="K2241" s="85" t="str">
        <f>+CONTACTO!$C$6</f>
        <v>-</v>
      </c>
    </row>
    <row r="2242" spans="7:11" x14ac:dyDescent="0.25">
      <c r="G2242" s="80" t="str">
        <f t="shared" si="34"/>
        <v>-</v>
      </c>
      <c r="K2242" s="85" t="str">
        <f>+CONTACTO!$C$6</f>
        <v>-</v>
      </c>
    </row>
    <row r="2243" spans="7:11" x14ac:dyDescent="0.25">
      <c r="G2243" s="80" t="str">
        <f t="shared" si="34"/>
        <v>-</v>
      </c>
      <c r="K2243" s="85" t="str">
        <f>+CONTACTO!$C$6</f>
        <v>-</v>
      </c>
    </row>
    <row r="2244" spans="7:11" x14ac:dyDescent="0.25">
      <c r="G2244" s="80" t="str">
        <f t="shared" si="34"/>
        <v>-</v>
      </c>
      <c r="K2244" s="85" t="str">
        <f>+CONTACTO!$C$6</f>
        <v>-</v>
      </c>
    </row>
    <row r="2245" spans="7:11" x14ac:dyDescent="0.25">
      <c r="G2245" s="80" t="str">
        <f t="shared" si="34"/>
        <v>-</v>
      </c>
      <c r="K2245" s="85" t="str">
        <f>+CONTACTO!$C$6</f>
        <v>-</v>
      </c>
    </row>
    <row r="2246" spans="7:11" x14ac:dyDescent="0.25">
      <c r="G2246" s="80" t="str">
        <f t="shared" si="34"/>
        <v>-</v>
      </c>
      <c r="K2246" s="85" t="str">
        <f>+CONTACTO!$C$6</f>
        <v>-</v>
      </c>
    </row>
    <row r="2247" spans="7:11" x14ac:dyDescent="0.25">
      <c r="G2247" s="80" t="str">
        <f t="shared" ref="G2247:G2310" si="35">IF(F2247="","-",IFERROR(+IF(F2247="si",(((E2247*19)/100)+E2247),E2247),"-"))</f>
        <v>-</v>
      </c>
      <c r="K2247" s="85" t="str">
        <f>+CONTACTO!$C$6</f>
        <v>-</v>
      </c>
    </row>
    <row r="2248" spans="7:11" x14ac:dyDescent="0.25">
      <c r="G2248" s="80" t="str">
        <f t="shared" si="35"/>
        <v>-</v>
      </c>
      <c r="K2248" s="85" t="str">
        <f>+CONTACTO!$C$6</f>
        <v>-</v>
      </c>
    </row>
    <row r="2249" spans="7:11" x14ac:dyDescent="0.25">
      <c r="G2249" s="80" t="str">
        <f t="shared" si="35"/>
        <v>-</v>
      </c>
      <c r="K2249" s="85" t="str">
        <f>+CONTACTO!$C$6</f>
        <v>-</v>
      </c>
    </row>
    <row r="2250" spans="7:11" x14ac:dyDescent="0.25">
      <c r="G2250" s="80" t="str">
        <f t="shared" si="35"/>
        <v>-</v>
      </c>
      <c r="K2250" s="85" t="str">
        <f>+CONTACTO!$C$6</f>
        <v>-</v>
      </c>
    </row>
    <row r="2251" spans="7:11" x14ac:dyDescent="0.25">
      <c r="G2251" s="80" t="str">
        <f t="shared" si="35"/>
        <v>-</v>
      </c>
      <c r="K2251" s="85" t="str">
        <f>+CONTACTO!$C$6</f>
        <v>-</v>
      </c>
    </row>
    <row r="2252" spans="7:11" x14ac:dyDescent="0.25">
      <c r="G2252" s="80" t="str">
        <f t="shared" si="35"/>
        <v>-</v>
      </c>
      <c r="K2252" s="85" t="str">
        <f>+CONTACTO!$C$6</f>
        <v>-</v>
      </c>
    </row>
    <row r="2253" spans="7:11" x14ac:dyDescent="0.25">
      <c r="G2253" s="80" t="str">
        <f t="shared" si="35"/>
        <v>-</v>
      </c>
      <c r="K2253" s="85" t="str">
        <f>+CONTACTO!$C$6</f>
        <v>-</v>
      </c>
    </row>
    <row r="2254" spans="7:11" x14ac:dyDescent="0.25">
      <c r="G2254" s="80" t="str">
        <f t="shared" si="35"/>
        <v>-</v>
      </c>
      <c r="K2254" s="85" t="str">
        <f>+CONTACTO!$C$6</f>
        <v>-</v>
      </c>
    </row>
    <row r="2255" spans="7:11" x14ac:dyDescent="0.25">
      <c r="G2255" s="80" t="str">
        <f t="shared" si="35"/>
        <v>-</v>
      </c>
      <c r="K2255" s="85" t="str">
        <f>+CONTACTO!$C$6</f>
        <v>-</v>
      </c>
    </row>
    <row r="2256" spans="7:11" x14ac:dyDescent="0.25">
      <c r="G2256" s="80" t="str">
        <f t="shared" si="35"/>
        <v>-</v>
      </c>
      <c r="K2256" s="85" t="str">
        <f>+CONTACTO!$C$6</f>
        <v>-</v>
      </c>
    </row>
    <row r="2257" spans="7:11" x14ac:dyDescent="0.25">
      <c r="G2257" s="80" t="str">
        <f t="shared" si="35"/>
        <v>-</v>
      </c>
      <c r="K2257" s="85" t="str">
        <f>+CONTACTO!$C$6</f>
        <v>-</v>
      </c>
    </row>
    <row r="2258" spans="7:11" x14ac:dyDescent="0.25">
      <c r="G2258" s="80" t="str">
        <f t="shared" si="35"/>
        <v>-</v>
      </c>
      <c r="K2258" s="85" t="str">
        <f>+CONTACTO!$C$6</f>
        <v>-</v>
      </c>
    </row>
    <row r="2259" spans="7:11" x14ac:dyDescent="0.25">
      <c r="G2259" s="80" t="str">
        <f t="shared" si="35"/>
        <v>-</v>
      </c>
      <c r="K2259" s="85" t="str">
        <f>+CONTACTO!$C$6</f>
        <v>-</v>
      </c>
    </row>
    <row r="2260" spans="7:11" x14ac:dyDescent="0.25">
      <c r="G2260" s="80" t="str">
        <f t="shared" si="35"/>
        <v>-</v>
      </c>
      <c r="K2260" s="85" t="str">
        <f>+CONTACTO!$C$6</f>
        <v>-</v>
      </c>
    </row>
    <row r="2261" spans="7:11" x14ac:dyDescent="0.25">
      <c r="G2261" s="80" t="str">
        <f t="shared" si="35"/>
        <v>-</v>
      </c>
      <c r="K2261" s="85" t="str">
        <f>+CONTACTO!$C$6</f>
        <v>-</v>
      </c>
    </row>
    <row r="2262" spans="7:11" x14ac:dyDescent="0.25">
      <c r="G2262" s="80" t="str">
        <f t="shared" si="35"/>
        <v>-</v>
      </c>
      <c r="K2262" s="85" t="str">
        <f>+CONTACTO!$C$6</f>
        <v>-</v>
      </c>
    </row>
    <row r="2263" spans="7:11" x14ac:dyDescent="0.25">
      <c r="G2263" s="80" t="str">
        <f t="shared" si="35"/>
        <v>-</v>
      </c>
      <c r="K2263" s="85" t="str">
        <f>+CONTACTO!$C$6</f>
        <v>-</v>
      </c>
    </row>
    <row r="2264" spans="7:11" x14ac:dyDescent="0.25">
      <c r="G2264" s="80" t="str">
        <f t="shared" si="35"/>
        <v>-</v>
      </c>
      <c r="K2264" s="85" t="str">
        <f>+CONTACTO!$C$6</f>
        <v>-</v>
      </c>
    </row>
    <row r="2265" spans="7:11" x14ac:dyDescent="0.25">
      <c r="G2265" s="80" t="str">
        <f t="shared" si="35"/>
        <v>-</v>
      </c>
      <c r="K2265" s="85" t="str">
        <f>+CONTACTO!$C$6</f>
        <v>-</v>
      </c>
    </row>
    <row r="2266" spans="7:11" x14ac:dyDescent="0.25">
      <c r="G2266" s="80" t="str">
        <f t="shared" si="35"/>
        <v>-</v>
      </c>
      <c r="K2266" s="85" t="str">
        <f>+CONTACTO!$C$6</f>
        <v>-</v>
      </c>
    </row>
    <row r="2267" spans="7:11" x14ac:dyDescent="0.25">
      <c r="G2267" s="80" t="str">
        <f t="shared" si="35"/>
        <v>-</v>
      </c>
      <c r="K2267" s="85" t="str">
        <f>+CONTACTO!$C$6</f>
        <v>-</v>
      </c>
    </row>
    <row r="2268" spans="7:11" x14ac:dyDescent="0.25">
      <c r="G2268" s="80" t="str">
        <f t="shared" si="35"/>
        <v>-</v>
      </c>
      <c r="K2268" s="85" t="str">
        <f>+CONTACTO!$C$6</f>
        <v>-</v>
      </c>
    </row>
    <row r="2269" spans="7:11" x14ac:dyDescent="0.25">
      <c r="G2269" s="80" t="str">
        <f t="shared" si="35"/>
        <v>-</v>
      </c>
      <c r="K2269" s="85" t="str">
        <f>+CONTACTO!$C$6</f>
        <v>-</v>
      </c>
    </row>
    <row r="2270" spans="7:11" x14ac:dyDescent="0.25">
      <c r="G2270" s="80" t="str">
        <f t="shared" si="35"/>
        <v>-</v>
      </c>
      <c r="K2270" s="85" t="str">
        <f>+CONTACTO!$C$6</f>
        <v>-</v>
      </c>
    </row>
    <row r="2271" spans="7:11" x14ac:dyDescent="0.25">
      <c r="G2271" s="80" t="str">
        <f t="shared" si="35"/>
        <v>-</v>
      </c>
      <c r="K2271" s="85" t="str">
        <f>+CONTACTO!$C$6</f>
        <v>-</v>
      </c>
    </row>
    <row r="2272" spans="7:11" x14ac:dyDescent="0.25">
      <c r="G2272" s="80" t="str">
        <f t="shared" si="35"/>
        <v>-</v>
      </c>
      <c r="K2272" s="85" t="str">
        <f>+CONTACTO!$C$6</f>
        <v>-</v>
      </c>
    </row>
    <row r="2273" spans="7:11" x14ac:dyDescent="0.25">
      <c r="G2273" s="80" t="str">
        <f t="shared" si="35"/>
        <v>-</v>
      </c>
      <c r="K2273" s="85" t="str">
        <f>+CONTACTO!$C$6</f>
        <v>-</v>
      </c>
    </row>
    <row r="2274" spans="7:11" x14ac:dyDescent="0.25">
      <c r="G2274" s="80" t="str">
        <f t="shared" si="35"/>
        <v>-</v>
      </c>
      <c r="K2274" s="85" t="str">
        <f>+CONTACTO!$C$6</f>
        <v>-</v>
      </c>
    </row>
    <row r="2275" spans="7:11" x14ac:dyDescent="0.25">
      <c r="G2275" s="80" t="str">
        <f t="shared" si="35"/>
        <v>-</v>
      </c>
      <c r="K2275" s="85" t="str">
        <f>+CONTACTO!$C$6</f>
        <v>-</v>
      </c>
    </row>
    <row r="2276" spans="7:11" x14ac:dyDescent="0.25">
      <c r="G2276" s="80" t="str">
        <f t="shared" si="35"/>
        <v>-</v>
      </c>
      <c r="K2276" s="85" t="str">
        <f>+CONTACTO!$C$6</f>
        <v>-</v>
      </c>
    </row>
    <row r="2277" spans="7:11" x14ac:dyDescent="0.25">
      <c r="G2277" s="80" t="str">
        <f t="shared" si="35"/>
        <v>-</v>
      </c>
      <c r="K2277" s="85" t="str">
        <f>+CONTACTO!$C$6</f>
        <v>-</v>
      </c>
    </row>
    <row r="2278" spans="7:11" x14ac:dyDescent="0.25">
      <c r="G2278" s="80" t="str">
        <f t="shared" si="35"/>
        <v>-</v>
      </c>
      <c r="K2278" s="85" t="str">
        <f>+CONTACTO!$C$6</f>
        <v>-</v>
      </c>
    </row>
    <row r="2279" spans="7:11" x14ac:dyDescent="0.25">
      <c r="G2279" s="80" t="str">
        <f t="shared" si="35"/>
        <v>-</v>
      </c>
      <c r="K2279" s="85" t="str">
        <f>+CONTACTO!$C$6</f>
        <v>-</v>
      </c>
    </row>
    <row r="2280" spans="7:11" x14ac:dyDescent="0.25">
      <c r="G2280" s="80" t="str">
        <f t="shared" si="35"/>
        <v>-</v>
      </c>
      <c r="K2280" s="85" t="str">
        <f>+CONTACTO!$C$6</f>
        <v>-</v>
      </c>
    </row>
    <row r="2281" spans="7:11" x14ac:dyDescent="0.25">
      <c r="G2281" s="80" t="str">
        <f t="shared" si="35"/>
        <v>-</v>
      </c>
      <c r="K2281" s="85" t="str">
        <f>+CONTACTO!$C$6</f>
        <v>-</v>
      </c>
    </row>
    <row r="2282" spans="7:11" x14ac:dyDescent="0.25">
      <c r="G2282" s="80" t="str">
        <f t="shared" si="35"/>
        <v>-</v>
      </c>
      <c r="K2282" s="85" t="str">
        <f>+CONTACTO!$C$6</f>
        <v>-</v>
      </c>
    </row>
    <row r="2283" spans="7:11" x14ac:dyDescent="0.25">
      <c r="G2283" s="80" t="str">
        <f t="shared" si="35"/>
        <v>-</v>
      </c>
      <c r="K2283" s="85" t="str">
        <f>+CONTACTO!$C$6</f>
        <v>-</v>
      </c>
    </row>
    <row r="2284" spans="7:11" x14ac:dyDescent="0.25">
      <c r="G2284" s="80" t="str">
        <f t="shared" si="35"/>
        <v>-</v>
      </c>
      <c r="K2284" s="85" t="str">
        <f>+CONTACTO!$C$6</f>
        <v>-</v>
      </c>
    </row>
    <row r="2285" spans="7:11" x14ac:dyDescent="0.25">
      <c r="G2285" s="80" t="str">
        <f t="shared" si="35"/>
        <v>-</v>
      </c>
      <c r="K2285" s="85" t="str">
        <f>+CONTACTO!$C$6</f>
        <v>-</v>
      </c>
    </row>
    <row r="2286" spans="7:11" x14ac:dyDescent="0.25">
      <c r="G2286" s="80" t="str">
        <f t="shared" si="35"/>
        <v>-</v>
      </c>
      <c r="K2286" s="85" t="str">
        <f>+CONTACTO!$C$6</f>
        <v>-</v>
      </c>
    </row>
    <row r="2287" spans="7:11" x14ac:dyDescent="0.25">
      <c r="G2287" s="80" t="str">
        <f t="shared" si="35"/>
        <v>-</v>
      </c>
      <c r="K2287" s="85" t="str">
        <f>+CONTACTO!$C$6</f>
        <v>-</v>
      </c>
    </row>
    <row r="2288" spans="7:11" x14ac:dyDescent="0.25">
      <c r="G2288" s="80" t="str">
        <f t="shared" si="35"/>
        <v>-</v>
      </c>
      <c r="K2288" s="85" t="str">
        <f>+CONTACTO!$C$6</f>
        <v>-</v>
      </c>
    </row>
    <row r="2289" spans="7:11" x14ac:dyDescent="0.25">
      <c r="G2289" s="80" t="str">
        <f t="shared" si="35"/>
        <v>-</v>
      </c>
      <c r="K2289" s="85" t="str">
        <f>+CONTACTO!$C$6</f>
        <v>-</v>
      </c>
    </row>
    <row r="2290" spans="7:11" x14ac:dyDescent="0.25">
      <c r="G2290" s="80" t="str">
        <f t="shared" si="35"/>
        <v>-</v>
      </c>
      <c r="K2290" s="85" t="str">
        <f>+CONTACTO!$C$6</f>
        <v>-</v>
      </c>
    </row>
    <row r="2291" spans="7:11" x14ac:dyDescent="0.25">
      <c r="G2291" s="80" t="str">
        <f t="shared" si="35"/>
        <v>-</v>
      </c>
      <c r="K2291" s="85" t="str">
        <f>+CONTACTO!$C$6</f>
        <v>-</v>
      </c>
    </row>
    <row r="2292" spans="7:11" x14ac:dyDescent="0.25">
      <c r="G2292" s="80" t="str">
        <f t="shared" si="35"/>
        <v>-</v>
      </c>
      <c r="K2292" s="85" t="str">
        <f>+CONTACTO!$C$6</f>
        <v>-</v>
      </c>
    </row>
    <row r="2293" spans="7:11" x14ac:dyDescent="0.25">
      <c r="G2293" s="80" t="str">
        <f t="shared" si="35"/>
        <v>-</v>
      </c>
      <c r="K2293" s="85" t="str">
        <f>+CONTACTO!$C$6</f>
        <v>-</v>
      </c>
    </row>
    <row r="2294" spans="7:11" x14ac:dyDescent="0.25">
      <c r="G2294" s="80" t="str">
        <f t="shared" si="35"/>
        <v>-</v>
      </c>
      <c r="K2294" s="85" t="str">
        <f>+CONTACTO!$C$6</f>
        <v>-</v>
      </c>
    </row>
    <row r="2295" spans="7:11" x14ac:dyDescent="0.25">
      <c r="G2295" s="80" t="str">
        <f t="shared" si="35"/>
        <v>-</v>
      </c>
      <c r="K2295" s="85" t="str">
        <f>+CONTACTO!$C$6</f>
        <v>-</v>
      </c>
    </row>
    <row r="2296" spans="7:11" x14ac:dyDescent="0.25">
      <c r="G2296" s="80" t="str">
        <f t="shared" si="35"/>
        <v>-</v>
      </c>
      <c r="K2296" s="85" t="str">
        <f>+CONTACTO!$C$6</f>
        <v>-</v>
      </c>
    </row>
    <row r="2297" spans="7:11" x14ac:dyDescent="0.25">
      <c r="G2297" s="80" t="str">
        <f t="shared" si="35"/>
        <v>-</v>
      </c>
      <c r="K2297" s="85" t="str">
        <f>+CONTACTO!$C$6</f>
        <v>-</v>
      </c>
    </row>
    <row r="2298" spans="7:11" x14ac:dyDescent="0.25">
      <c r="G2298" s="80" t="str">
        <f t="shared" si="35"/>
        <v>-</v>
      </c>
      <c r="K2298" s="85" t="str">
        <f>+CONTACTO!$C$6</f>
        <v>-</v>
      </c>
    </row>
    <row r="2299" spans="7:11" x14ac:dyDescent="0.25">
      <c r="G2299" s="80" t="str">
        <f t="shared" si="35"/>
        <v>-</v>
      </c>
      <c r="K2299" s="85" t="str">
        <f>+CONTACTO!$C$6</f>
        <v>-</v>
      </c>
    </row>
    <row r="2300" spans="7:11" x14ac:dyDescent="0.25">
      <c r="G2300" s="80" t="str">
        <f t="shared" si="35"/>
        <v>-</v>
      </c>
      <c r="K2300" s="85" t="str">
        <f>+CONTACTO!$C$6</f>
        <v>-</v>
      </c>
    </row>
    <row r="2301" spans="7:11" x14ac:dyDescent="0.25">
      <c r="G2301" s="80" t="str">
        <f t="shared" si="35"/>
        <v>-</v>
      </c>
      <c r="K2301" s="85" t="str">
        <f>+CONTACTO!$C$6</f>
        <v>-</v>
      </c>
    </row>
    <row r="2302" spans="7:11" x14ac:dyDescent="0.25">
      <c r="G2302" s="80" t="str">
        <f t="shared" si="35"/>
        <v>-</v>
      </c>
      <c r="K2302" s="85" t="str">
        <f>+CONTACTO!$C$6</f>
        <v>-</v>
      </c>
    </row>
    <row r="2303" spans="7:11" x14ac:dyDescent="0.25">
      <c r="G2303" s="80" t="str">
        <f t="shared" si="35"/>
        <v>-</v>
      </c>
      <c r="K2303" s="85" t="str">
        <f>+CONTACTO!$C$6</f>
        <v>-</v>
      </c>
    </row>
    <row r="2304" spans="7:11" x14ac:dyDescent="0.25">
      <c r="G2304" s="80" t="str">
        <f t="shared" si="35"/>
        <v>-</v>
      </c>
      <c r="K2304" s="85" t="str">
        <f>+CONTACTO!$C$6</f>
        <v>-</v>
      </c>
    </row>
    <row r="2305" spans="7:11" x14ac:dyDescent="0.25">
      <c r="G2305" s="80" t="str">
        <f t="shared" si="35"/>
        <v>-</v>
      </c>
      <c r="K2305" s="85" t="str">
        <f>+CONTACTO!$C$6</f>
        <v>-</v>
      </c>
    </row>
    <row r="2306" spans="7:11" x14ac:dyDescent="0.25">
      <c r="G2306" s="80" t="str">
        <f t="shared" si="35"/>
        <v>-</v>
      </c>
      <c r="K2306" s="85" t="str">
        <f>+CONTACTO!$C$6</f>
        <v>-</v>
      </c>
    </row>
    <row r="2307" spans="7:11" x14ac:dyDescent="0.25">
      <c r="G2307" s="80" t="str">
        <f t="shared" si="35"/>
        <v>-</v>
      </c>
      <c r="K2307" s="85" t="str">
        <f>+CONTACTO!$C$6</f>
        <v>-</v>
      </c>
    </row>
    <row r="2308" spans="7:11" x14ac:dyDescent="0.25">
      <c r="G2308" s="80" t="str">
        <f t="shared" si="35"/>
        <v>-</v>
      </c>
      <c r="K2308" s="85" t="str">
        <f>+CONTACTO!$C$6</f>
        <v>-</v>
      </c>
    </row>
    <row r="2309" spans="7:11" x14ac:dyDescent="0.25">
      <c r="G2309" s="80" t="str">
        <f t="shared" si="35"/>
        <v>-</v>
      </c>
      <c r="K2309" s="85" t="str">
        <f>+CONTACTO!$C$6</f>
        <v>-</v>
      </c>
    </row>
    <row r="2310" spans="7:11" x14ac:dyDescent="0.25">
      <c r="G2310" s="80" t="str">
        <f t="shared" si="35"/>
        <v>-</v>
      </c>
      <c r="K2310" s="85" t="str">
        <f>+CONTACTO!$C$6</f>
        <v>-</v>
      </c>
    </row>
    <row r="2311" spans="7:11" x14ac:dyDescent="0.25">
      <c r="G2311" s="80" t="str">
        <f t="shared" ref="G2311:G2374" si="36">IF(F2311="","-",IFERROR(+IF(F2311="si",(((E2311*19)/100)+E2311),E2311),"-"))</f>
        <v>-</v>
      </c>
      <c r="K2311" s="85" t="str">
        <f>+CONTACTO!$C$6</f>
        <v>-</v>
      </c>
    </row>
    <row r="2312" spans="7:11" x14ac:dyDescent="0.25">
      <c r="G2312" s="80" t="str">
        <f t="shared" si="36"/>
        <v>-</v>
      </c>
      <c r="K2312" s="85" t="str">
        <f>+CONTACTO!$C$6</f>
        <v>-</v>
      </c>
    </row>
    <row r="2313" spans="7:11" x14ac:dyDescent="0.25">
      <c r="G2313" s="80" t="str">
        <f t="shared" si="36"/>
        <v>-</v>
      </c>
      <c r="K2313" s="85" t="str">
        <f>+CONTACTO!$C$6</f>
        <v>-</v>
      </c>
    </row>
    <row r="2314" spans="7:11" x14ac:dyDescent="0.25">
      <c r="G2314" s="80" t="str">
        <f t="shared" si="36"/>
        <v>-</v>
      </c>
      <c r="K2314" s="85" t="str">
        <f>+CONTACTO!$C$6</f>
        <v>-</v>
      </c>
    </row>
    <row r="2315" spans="7:11" x14ac:dyDescent="0.25">
      <c r="G2315" s="80" t="str">
        <f t="shared" si="36"/>
        <v>-</v>
      </c>
      <c r="K2315" s="85" t="str">
        <f>+CONTACTO!$C$6</f>
        <v>-</v>
      </c>
    </row>
    <row r="2316" spans="7:11" x14ac:dyDescent="0.25">
      <c r="G2316" s="80" t="str">
        <f t="shared" si="36"/>
        <v>-</v>
      </c>
      <c r="K2316" s="85" t="str">
        <f>+CONTACTO!$C$6</f>
        <v>-</v>
      </c>
    </row>
    <row r="2317" spans="7:11" x14ac:dyDescent="0.25">
      <c r="G2317" s="80" t="str">
        <f t="shared" si="36"/>
        <v>-</v>
      </c>
      <c r="K2317" s="85" t="str">
        <f>+CONTACTO!$C$6</f>
        <v>-</v>
      </c>
    </row>
    <row r="2318" spans="7:11" x14ac:dyDescent="0.25">
      <c r="G2318" s="80" t="str">
        <f t="shared" si="36"/>
        <v>-</v>
      </c>
      <c r="K2318" s="85" t="str">
        <f>+CONTACTO!$C$6</f>
        <v>-</v>
      </c>
    </row>
    <row r="2319" spans="7:11" x14ac:dyDescent="0.25">
      <c r="G2319" s="80" t="str">
        <f t="shared" si="36"/>
        <v>-</v>
      </c>
      <c r="K2319" s="85" t="str">
        <f>+CONTACTO!$C$6</f>
        <v>-</v>
      </c>
    </row>
    <row r="2320" spans="7:11" x14ac:dyDescent="0.25">
      <c r="G2320" s="80" t="str">
        <f t="shared" si="36"/>
        <v>-</v>
      </c>
      <c r="K2320" s="85" t="str">
        <f>+CONTACTO!$C$6</f>
        <v>-</v>
      </c>
    </row>
    <row r="2321" spans="7:11" x14ac:dyDescent="0.25">
      <c r="G2321" s="80" t="str">
        <f t="shared" si="36"/>
        <v>-</v>
      </c>
      <c r="K2321" s="85" t="str">
        <f>+CONTACTO!$C$6</f>
        <v>-</v>
      </c>
    </row>
    <row r="2322" spans="7:11" x14ac:dyDescent="0.25">
      <c r="G2322" s="80" t="str">
        <f t="shared" si="36"/>
        <v>-</v>
      </c>
      <c r="K2322" s="85" t="str">
        <f>+CONTACTO!$C$6</f>
        <v>-</v>
      </c>
    </row>
    <row r="2323" spans="7:11" x14ac:dyDescent="0.25">
      <c r="G2323" s="80" t="str">
        <f t="shared" si="36"/>
        <v>-</v>
      </c>
      <c r="K2323" s="85" t="str">
        <f>+CONTACTO!$C$6</f>
        <v>-</v>
      </c>
    </row>
    <row r="2324" spans="7:11" x14ac:dyDescent="0.25">
      <c r="G2324" s="80" t="str">
        <f t="shared" si="36"/>
        <v>-</v>
      </c>
      <c r="K2324" s="85" t="str">
        <f>+CONTACTO!$C$6</f>
        <v>-</v>
      </c>
    </row>
    <row r="2325" spans="7:11" x14ac:dyDescent="0.25">
      <c r="G2325" s="80" t="str">
        <f t="shared" si="36"/>
        <v>-</v>
      </c>
      <c r="K2325" s="85" t="str">
        <f>+CONTACTO!$C$6</f>
        <v>-</v>
      </c>
    </row>
    <row r="2326" spans="7:11" x14ac:dyDescent="0.25">
      <c r="G2326" s="80" t="str">
        <f t="shared" si="36"/>
        <v>-</v>
      </c>
      <c r="K2326" s="85" t="str">
        <f>+CONTACTO!$C$6</f>
        <v>-</v>
      </c>
    </row>
    <row r="2327" spans="7:11" x14ac:dyDescent="0.25">
      <c r="G2327" s="80" t="str">
        <f t="shared" si="36"/>
        <v>-</v>
      </c>
      <c r="K2327" s="85" t="str">
        <f>+CONTACTO!$C$6</f>
        <v>-</v>
      </c>
    </row>
    <row r="2328" spans="7:11" x14ac:dyDescent="0.25">
      <c r="G2328" s="80" t="str">
        <f t="shared" si="36"/>
        <v>-</v>
      </c>
      <c r="K2328" s="85" t="str">
        <f>+CONTACTO!$C$6</f>
        <v>-</v>
      </c>
    </row>
    <row r="2329" spans="7:11" x14ac:dyDescent="0.25">
      <c r="G2329" s="80" t="str">
        <f t="shared" si="36"/>
        <v>-</v>
      </c>
      <c r="K2329" s="85" t="str">
        <f>+CONTACTO!$C$6</f>
        <v>-</v>
      </c>
    </row>
    <row r="2330" spans="7:11" x14ac:dyDescent="0.25">
      <c r="G2330" s="80" t="str">
        <f t="shared" si="36"/>
        <v>-</v>
      </c>
      <c r="K2330" s="85" t="str">
        <f>+CONTACTO!$C$6</f>
        <v>-</v>
      </c>
    </row>
    <row r="2331" spans="7:11" x14ac:dyDescent="0.25">
      <c r="G2331" s="80" t="str">
        <f t="shared" si="36"/>
        <v>-</v>
      </c>
      <c r="K2331" s="85" t="str">
        <f>+CONTACTO!$C$6</f>
        <v>-</v>
      </c>
    </row>
    <row r="2332" spans="7:11" x14ac:dyDescent="0.25">
      <c r="G2332" s="80" t="str">
        <f t="shared" si="36"/>
        <v>-</v>
      </c>
      <c r="K2332" s="85" t="str">
        <f>+CONTACTO!$C$6</f>
        <v>-</v>
      </c>
    </row>
    <row r="2333" spans="7:11" x14ac:dyDescent="0.25">
      <c r="G2333" s="80" t="str">
        <f t="shared" si="36"/>
        <v>-</v>
      </c>
      <c r="K2333" s="85" t="str">
        <f>+CONTACTO!$C$6</f>
        <v>-</v>
      </c>
    </row>
    <row r="2334" spans="7:11" x14ac:dyDescent="0.25">
      <c r="G2334" s="80" t="str">
        <f t="shared" si="36"/>
        <v>-</v>
      </c>
      <c r="K2334" s="85" t="str">
        <f>+CONTACTO!$C$6</f>
        <v>-</v>
      </c>
    </row>
    <row r="2335" spans="7:11" x14ac:dyDescent="0.25">
      <c r="G2335" s="80" t="str">
        <f t="shared" si="36"/>
        <v>-</v>
      </c>
      <c r="K2335" s="85" t="str">
        <f>+CONTACTO!$C$6</f>
        <v>-</v>
      </c>
    </row>
    <row r="2336" spans="7:11" x14ac:dyDescent="0.25">
      <c r="G2336" s="80" t="str">
        <f t="shared" si="36"/>
        <v>-</v>
      </c>
      <c r="K2336" s="85" t="str">
        <f>+CONTACTO!$C$6</f>
        <v>-</v>
      </c>
    </row>
    <row r="2337" spans="7:11" x14ac:dyDescent="0.25">
      <c r="G2337" s="80" t="str">
        <f t="shared" si="36"/>
        <v>-</v>
      </c>
      <c r="K2337" s="85" t="str">
        <f>+CONTACTO!$C$6</f>
        <v>-</v>
      </c>
    </row>
    <row r="2338" spans="7:11" x14ac:dyDescent="0.25">
      <c r="G2338" s="80" t="str">
        <f t="shared" si="36"/>
        <v>-</v>
      </c>
      <c r="K2338" s="85" t="str">
        <f>+CONTACTO!$C$6</f>
        <v>-</v>
      </c>
    </row>
    <row r="2339" spans="7:11" x14ac:dyDescent="0.25">
      <c r="G2339" s="80" t="str">
        <f t="shared" si="36"/>
        <v>-</v>
      </c>
      <c r="K2339" s="85" t="str">
        <f>+CONTACTO!$C$6</f>
        <v>-</v>
      </c>
    </row>
    <row r="2340" spans="7:11" x14ac:dyDescent="0.25">
      <c r="G2340" s="80" t="str">
        <f t="shared" si="36"/>
        <v>-</v>
      </c>
      <c r="K2340" s="85" t="str">
        <f>+CONTACTO!$C$6</f>
        <v>-</v>
      </c>
    </row>
    <row r="2341" spans="7:11" x14ac:dyDescent="0.25">
      <c r="G2341" s="80" t="str">
        <f t="shared" si="36"/>
        <v>-</v>
      </c>
      <c r="K2341" s="85" t="str">
        <f>+CONTACTO!$C$6</f>
        <v>-</v>
      </c>
    </row>
    <row r="2342" spans="7:11" x14ac:dyDescent="0.25">
      <c r="G2342" s="80" t="str">
        <f t="shared" si="36"/>
        <v>-</v>
      </c>
      <c r="K2342" s="85" t="str">
        <f>+CONTACTO!$C$6</f>
        <v>-</v>
      </c>
    </row>
    <row r="2343" spans="7:11" x14ac:dyDescent="0.25">
      <c r="G2343" s="80" t="str">
        <f t="shared" si="36"/>
        <v>-</v>
      </c>
      <c r="K2343" s="85" t="str">
        <f>+CONTACTO!$C$6</f>
        <v>-</v>
      </c>
    </row>
    <row r="2344" spans="7:11" x14ac:dyDescent="0.25">
      <c r="G2344" s="80" t="str">
        <f t="shared" si="36"/>
        <v>-</v>
      </c>
      <c r="K2344" s="85" t="str">
        <f>+CONTACTO!$C$6</f>
        <v>-</v>
      </c>
    </row>
    <row r="2345" spans="7:11" x14ac:dyDescent="0.25">
      <c r="G2345" s="80" t="str">
        <f t="shared" si="36"/>
        <v>-</v>
      </c>
      <c r="K2345" s="85" t="str">
        <f>+CONTACTO!$C$6</f>
        <v>-</v>
      </c>
    </row>
    <row r="2346" spans="7:11" x14ac:dyDescent="0.25">
      <c r="G2346" s="80" t="str">
        <f t="shared" si="36"/>
        <v>-</v>
      </c>
      <c r="K2346" s="85" t="str">
        <f>+CONTACTO!$C$6</f>
        <v>-</v>
      </c>
    </row>
    <row r="2347" spans="7:11" x14ac:dyDescent="0.25">
      <c r="G2347" s="80" t="str">
        <f t="shared" si="36"/>
        <v>-</v>
      </c>
      <c r="K2347" s="85" t="str">
        <f>+CONTACTO!$C$6</f>
        <v>-</v>
      </c>
    </row>
    <row r="2348" spans="7:11" x14ac:dyDescent="0.25">
      <c r="G2348" s="80" t="str">
        <f t="shared" si="36"/>
        <v>-</v>
      </c>
      <c r="K2348" s="85" t="str">
        <f>+CONTACTO!$C$6</f>
        <v>-</v>
      </c>
    </row>
    <row r="2349" spans="7:11" x14ac:dyDescent="0.25">
      <c r="G2349" s="80" t="str">
        <f t="shared" si="36"/>
        <v>-</v>
      </c>
      <c r="K2349" s="85" t="str">
        <f>+CONTACTO!$C$6</f>
        <v>-</v>
      </c>
    </row>
    <row r="2350" spans="7:11" x14ac:dyDescent="0.25">
      <c r="G2350" s="80" t="str">
        <f t="shared" si="36"/>
        <v>-</v>
      </c>
      <c r="K2350" s="85" t="str">
        <f>+CONTACTO!$C$6</f>
        <v>-</v>
      </c>
    </row>
    <row r="2351" spans="7:11" x14ac:dyDescent="0.25">
      <c r="G2351" s="80" t="str">
        <f t="shared" si="36"/>
        <v>-</v>
      </c>
      <c r="K2351" s="85" t="str">
        <f>+CONTACTO!$C$6</f>
        <v>-</v>
      </c>
    </row>
    <row r="2352" spans="7:11" x14ac:dyDescent="0.25">
      <c r="G2352" s="80" t="str">
        <f t="shared" si="36"/>
        <v>-</v>
      </c>
      <c r="K2352" s="85" t="str">
        <f>+CONTACTO!$C$6</f>
        <v>-</v>
      </c>
    </row>
    <row r="2353" spans="7:11" x14ac:dyDescent="0.25">
      <c r="G2353" s="80" t="str">
        <f t="shared" si="36"/>
        <v>-</v>
      </c>
      <c r="K2353" s="85" t="str">
        <f>+CONTACTO!$C$6</f>
        <v>-</v>
      </c>
    </row>
    <row r="2354" spans="7:11" x14ac:dyDescent="0.25">
      <c r="G2354" s="80" t="str">
        <f t="shared" si="36"/>
        <v>-</v>
      </c>
      <c r="K2354" s="85" t="str">
        <f>+CONTACTO!$C$6</f>
        <v>-</v>
      </c>
    </row>
    <row r="2355" spans="7:11" x14ac:dyDescent="0.25">
      <c r="G2355" s="80" t="str">
        <f t="shared" si="36"/>
        <v>-</v>
      </c>
      <c r="K2355" s="85" t="str">
        <f>+CONTACTO!$C$6</f>
        <v>-</v>
      </c>
    </row>
    <row r="2356" spans="7:11" x14ac:dyDescent="0.25">
      <c r="G2356" s="80" t="str">
        <f t="shared" si="36"/>
        <v>-</v>
      </c>
      <c r="K2356" s="85" t="str">
        <f>+CONTACTO!$C$6</f>
        <v>-</v>
      </c>
    </row>
    <row r="2357" spans="7:11" x14ac:dyDescent="0.25">
      <c r="G2357" s="80" t="str">
        <f t="shared" si="36"/>
        <v>-</v>
      </c>
      <c r="K2357" s="85" t="str">
        <f>+CONTACTO!$C$6</f>
        <v>-</v>
      </c>
    </row>
    <row r="2358" spans="7:11" x14ac:dyDescent="0.25">
      <c r="G2358" s="80" t="str">
        <f t="shared" si="36"/>
        <v>-</v>
      </c>
      <c r="K2358" s="85" t="str">
        <f>+CONTACTO!$C$6</f>
        <v>-</v>
      </c>
    </row>
    <row r="2359" spans="7:11" x14ac:dyDescent="0.25">
      <c r="G2359" s="80" t="str">
        <f t="shared" si="36"/>
        <v>-</v>
      </c>
      <c r="K2359" s="85" t="str">
        <f>+CONTACTO!$C$6</f>
        <v>-</v>
      </c>
    </row>
    <row r="2360" spans="7:11" x14ac:dyDescent="0.25">
      <c r="G2360" s="80" t="str">
        <f t="shared" si="36"/>
        <v>-</v>
      </c>
      <c r="K2360" s="85" t="str">
        <f>+CONTACTO!$C$6</f>
        <v>-</v>
      </c>
    </row>
    <row r="2361" spans="7:11" x14ac:dyDescent="0.25">
      <c r="G2361" s="80" t="str">
        <f t="shared" si="36"/>
        <v>-</v>
      </c>
      <c r="K2361" s="85" t="str">
        <f>+CONTACTO!$C$6</f>
        <v>-</v>
      </c>
    </row>
    <row r="2362" spans="7:11" x14ac:dyDescent="0.25">
      <c r="G2362" s="80" t="str">
        <f t="shared" si="36"/>
        <v>-</v>
      </c>
      <c r="K2362" s="85" t="str">
        <f>+CONTACTO!$C$6</f>
        <v>-</v>
      </c>
    </row>
    <row r="2363" spans="7:11" x14ac:dyDescent="0.25">
      <c r="G2363" s="80" t="str">
        <f t="shared" si="36"/>
        <v>-</v>
      </c>
      <c r="K2363" s="85" t="str">
        <f>+CONTACTO!$C$6</f>
        <v>-</v>
      </c>
    </row>
    <row r="2364" spans="7:11" x14ac:dyDescent="0.25">
      <c r="G2364" s="80" t="str">
        <f t="shared" si="36"/>
        <v>-</v>
      </c>
      <c r="K2364" s="85" t="str">
        <f>+CONTACTO!$C$6</f>
        <v>-</v>
      </c>
    </row>
    <row r="2365" spans="7:11" x14ac:dyDescent="0.25">
      <c r="G2365" s="80" t="str">
        <f t="shared" si="36"/>
        <v>-</v>
      </c>
      <c r="K2365" s="85" t="str">
        <f>+CONTACTO!$C$6</f>
        <v>-</v>
      </c>
    </row>
    <row r="2366" spans="7:11" x14ac:dyDescent="0.25">
      <c r="G2366" s="80" t="str">
        <f t="shared" si="36"/>
        <v>-</v>
      </c>
      <c r="K2366" s="85" t="str">
        <f>+CONTACTO!$C$6</f>
        <v>-</v>
      </c>
    </row>
    <row r="2367" spans="7:11" x14ac:dyDescent="0.25">
      <c r="G2367" s="80" t="str">
        <f t="shared" si="36"/>
        <v>-</v>
      </c>
      <c r="K2367" s="85" t="str">
        <f>+CONTACTO!$C$6</f>
        <v>-</v>
      </c>
    </row>
    <row r="2368" spans="7:11" x14ac:dyDescent="0.25">
      <c r="G2368" s="80" t="str">
        <f t="shared" si="36"/>
        <v>-</v>
      </c>
      <c r="K2368" s="85" t="str">
        <f>+CONTACTO!$C$6</f>
        <v>-</v>
      </c>
    </row>
    <row r="2369" spans="7:11" x14ac:dyDescent="0.25">
      <c r="G2369" s="80" t="str">
        <f t="shared" si="36"/>
        <v>-</v>
      </c>
      <c r="K2369" s="85" t="str">
        <f>+CONTACTO!$C$6</f>
        <v>-</v>
      </c>
    </row>
    <row r="2370" spans="7:11" x14ac:dyDescent="0.25">
      <c r="G2370" s="80" t="str">
        <f t="shared" si="36"/>
        <v>-</v>
      </c>
      <c r="K2370" s="85" t="str">
        <f>+CONTACTO!$C$6</f>
        <v>-</v>
      </c>
    </row>
    <row r="2371" spans="7:11" x14ac:dyDescent="0.25">
      <c r="G2371" s="80" t="str">
        <f t="shared" si="36"/>
        <v>-</v>
      </c>
      <c r="K2371" s="85" t="str">
        <f>+CONTACTO!$C$6</f>
        <v>-</v>
      </c>
    </row>
    <row r="2372" spans="7:11" x14ac:dyDescent="0.25">
      <c r="G2372" s="80" t="str">
        <f t="shared" si="36"/>
        <v>-</v>
      </c>
      <c r="K2372" s="85" t="str">
        <f>+CONTACTO!$C$6</f>
        <v>-</v>
      </c>
    </row>
    <row r="2373" spans="7:11" x14ac:dyDescent="0.25">
      <c r="G2373" s="80" t="str">
        <f t="shared" si="36"/>
        <v>-</v>
      </c>
      <c r="K2373" s="85" t="str">
        <f>+CONTACTO!$C$6</f>
        <v>-</v>
      </c>
    </row>
    <row r="2374" spans="7:11" x14ac:dyDescent="0.25">
      <c r="G2374" s="80" t="str">
        <f t="shared" si="36"/>
        <v>-</v>
      </c>
      <c r="K2374" s="85" t="str">
        <f>+CONTACTO!$C$6</f>
        <v>-</v>
      </c>
    </row>
    <row r="2375" spans="7:11" x14ac:dyDescent="0.25">
      <c r="G2375" s="80" t="str">
        <f t="shared" ref="G2375:G2438" si="37">IF(F2375="","-",IFERROR(+IF(F2375="si",(((E2375*19)/100)+E2375),E2375),"-"))</f>
        <v>-</v>
      </c>
      <c r="K2375" s="85" t="str">
        <f>+CONTACTO!$C$6</f>
        <v>-</v>
      </c>
    </row>
    <row r="2376" spans="7:11" x14ac:dyDescent="0.25">
      <c r="G2376" s="80" t="str">
        <f t="shared" si="37"/>
        <v>-</v>
      </c>
      <c r="K2376" s="85" t="str">
        <f>+CONTACTO!$C$6</f>
        <v>-</v>
      </c>
    </row>
    <row r="2377" spans="7:11" x14ac:dyDescent="0.25">
      <c r="G2377" s="80" t="str">
        <f t="shared" si="37"/>
        <v>-</v>
      </c>
      <c r="K2377" s="85" t="str">
        <f>+CONTACTO!$C$6</f>
        <v>-</v>
      </c>
    </row>
    <row r="2378" spans="7:11" x14ac:dyDescent="0.25">
      <c r="G2378" s="80" t="str">
        <f t="shared" si="37"/>
        <v>-</v>
      </c>
      <c r="K2378" s="85" t="str">
        <f>+CONTACTO!$C$6</f>
        <v>-</v>
      </c>
    </row>
    <row r="2379" spans="7:11" x14ac:dyDescent="0.25">
      <c r="G2379" s="80" t="str">
        <f t="shared" si="37"/>
        <v>-</v>
      </c>
      <c r="K2379" s="85" t="str">
        <f>+CONTACTO!$C$6</f>
        <v>-</v>
      </c>
    </row>
    <row r="2380" spans="7:11" x14ac:dyDescent="0.25">
      <c r="G2380" s="80" t="str">
        <f t="shared" si="37"/>
        <v>-</v>
      </c>
      <c r="K2380" s="85" t="str">
        <f>+CONTACTO!$C$6</f>
        <v>-</v>
      </c>
    </row>
    <row r="2381" spans="7:11" x14ac:dyDescent="0.25">
      <c r="G2381" s="80" t="str">
        <f t="shared" si="37"/>
        <v>-</v>
      </c>
      <c r="K2381" s="85" t="str">
        <f>+CONTACTO!$C$6</f>
        <v>-</v>
      </c>
    </row>
    <row r="2382" spans="7:11" x14ac:dyDescent="0.25">
      <c r="G2382" s="80" t="str">
        <f t="shared" si="37"/>
        <v>-</v>
      </c>
      <c r="K2382" s="85" t="str">
        <f>+CONTACTO!$C$6</f>
        <v>-</v>
      </c>
    </row>
    <row r="2383" spans="7:11" x14ac:dyDescent="0.25">
      <c r="G2383" s="80" t="str">
        <f t="shared" si="37"/>
        <v>-</v>
      </c>
      <c r="K2383" s="85" t="str">
        <f>+CONTACTO!$C$6</f>
        <v>-</v>
      </c>
    </row>
    <row r="2384" spans="7:11" x14ac:dyDescent="0.25">
      <c r="G2384" s="80" t="str">
        <f t="shared" si="37"/>
        <v>-</v>
      </c>
      <c r="K2384" s="85" t="str">
        <f>+CONTACTO!$C$6</f>
        <v>-</v>
      </c>
    </row>
    <row r="2385" spans="7:11" x14ac:dyDescent="0.25">
      <c r="G2385" s="80" t="str">
        <f t="shared" si="37"/>
        <v>-</v>
      </c>
      <c r="K2385" s="85" t="str">
        <f>+CONTACTO!$C$6</f>
        <v>-</v>
      </c>
    </row>
    <row r="2386" spans="7:11" x14ac:dyDescent="0.25">
      <c r="G2386" s="80" t="str">
        <f t="shared" si="37"/>
        <v>-</v>
      </c>
      <c r="K2386" s="85" t="str">
        <f>+CONTACTO!$C$6</f>
        <v>-</v>
      </c>
    </row>
    <row r="2387" spans="7:11" x14ac:dyDescent="0.25">
      <c r="G2387" s="80" t="str">
        <f t="shared" si="37"/>
        <v>-</v>
      </c>
      <c r="K2387" s="85" t="str">
        <f>+CONTACTO!$C$6</f>
        <v>-</v>
      </c>
    </row>
    <row r="2388" spans="7:11" x14ac:dyDescent="0.25">
      <c r="G2388" s="80" t="str">
        <f t="shared" si="37"/>
        <v>-</v>
      </c>
      <c r="K2388" s="85" t="str">
        <f>+CONTACTO!$C$6</f>
        <v>-</v>
      </c>
    </row>
    <row r="2389" spans="7:11" x14ac:dyDescent="0.25">
      <c r="G2389" s="80" t="str">
        <f t="shared" si="37"/>
        <v>-</v>
      </c>
      <c r="K2389" s="85" t="str">
        <f>+CONTACTO!$C$6</f>
        <v>-</v>
      </c>
    </row>
    <row r="2390" spans="7:11" x14ac:dyDescent="0.25">
      <c r="G2390" s="80" t="str">
        <f t="shared" si="37"/>
        <v>-</v>
      </c>
      <c r="K2390" s="85" t="str">
        <f>+CONTACTO!$C$6</f>
        <v>-</v>
      </c>
    </row>
    <row r="2391" spans="7:11" x14ac:dyDescent="0.25">
      <c r="G2391" s="80" t="str">
        <f t="shared" si="37"/>
        <v>-</v>
      </c>
      <c r="K2391" s="85" t="str">
        <f>+CONTACTO!$C$6</f>
        <v>-</v>
      </c>
    </row>
    <row r="2392" spans="7:11" x14ac:dyDescent="0.25">
      <c r="G2392" s="80" t="str">
        <f t="shared" si="37"/>
        <v>-</v>
      </c>
      <c r="K2392" s="85" t="str">
        <f>+CONTACTO!$C$6</f>
        <v>-</v>
      </c>
    </row>
    <row r="2393" spans="7:11" x14ac:dyDescent="0.25">
      <c r="G2393" s="80" t="str">
        <f t="shared" si="37"/>
        <v>-</v>
      </c>
      <c r="K2393" s="85" t="str">
        <f>+CONTACTO!$C$6</f>
        <v>-</v>
      </c>
    </row>
    <row r="2394" spans="7:11" x14ac:dyDescent="0.25">
      <c r="G2394" s="80" t="str">
        <f t="shared" si="37"/>
        <v>-</v>
      </c>
      <c r="K2394" s="85" t="str">
        <f>+CONTACTO!$C$6</f>
        <v>-</v>
      </c>
    </row>
    <row r="2395" spans="7:11" x14ac:dyDescent="0.25">
      <c r="G2395" s="80" t="str">
        <f t="shared" si="37"/>
        <v>-</v>
      </c>
      <c r="K2395" s="85" t="str">
        <f>+CONTACTO!$C$6</f>
        <v>-</v>
      </c>
    </row>
    <row r="2396" spans="7:11" x14ac:dyDescent="0.25">
      <c r="G2396" s="80" t="str">
        <f t="shared" si="37"/>
        <v>-</v>
      </c>
      <c r="K2396" s="85" t="str">
        <f>+CONTACTO!$C$6</f>
        <v>-</v>
      </c>
    </row>
    <row r="2397" spans="7:11" x14ac:dyDescent="0.25">
      <c r="G2397" s="80" t="str">
        <f t="shared" si="37"/>
        <v>-</v>
      </c>
      <c r="K2397" s="85" t="str">
        <f>+CONTACTO!$C$6</f>
        <v>-</v>
      </c>
    </row>
    <row r="2398" spans="7:11" x14ac:dyDescent="0.25">
      <c r="G2398" s="80" t="str">
        <f t="shared" si="37"/>
        <v>-</v>
      </c>
      <c r="K2398" s="85" t="str">
        <f>+CONTACTO!$C$6</f>
        <v>-</v>
      </c>
    </row>
    <row r="2399" spans="7:11" x14ac:dyDescent="0.25">
      <c r="G2399" s="80" t="str">
        <f t="shared" si="37"/>
        <v>-</v>
      </c>
      <c r="K2399" s="85" t="str">
        <f>+CONTACTO!$C$6</f>
        <v>-</v>
      </c>
    </row>
    <row r="2400" spans="7:11" x14ac:dyDescent="0.25">
      <c r="G2400" s="80" t="str">
        <f t="shared" si="37"/>
        <v>-</v>
      </c>
      <c r="K2400" s="85" t="str">
        <f>+CONTACTO!$C$6</f>
        <v>-</v>
      </c>
    </row>
    <row r="2401" spans="7:11" x14ac:dyDescent="0.25">
      <c r="G2401" s="80" t="str">
        <f t="shared" si="37"/>
        <v>-</v>
      </c>
      <c r="K2401" s="85" t="str">
        <f>+CONTACTO!$C$6</f>
        <v>-</v>
      </c>
    </row>
    <row r="2402" spans="7:11" x14ac:dyDescent="0.25">
      <c r="G2402" s="80" t="str">
        <f t="shared" si="37"/>
        <v>-</v>
      </c>
      <c r="K2402" s="85" t="str">
        <f>+CONTACTO!$C$6</f>
        <v>-</v>
      </c>
    </row>
    <row r="2403" spans="7:11" x14ac:dyDescent="0.25">
      <c r="G2403" s="80" t="str">
        <f t="shared" si="37"/>
        <v>-</v>
      </c>
      <c r="K2403" s="85" t="str">
        <f>+CONTACTO!$C$6</f>
        <v>-</v>
      </c>
    </row>
    <row r="2404" spans="7:11" x14ac:dyDescent="0.25">
      <c r="G2404" s="80" t="str">
        <f t="shared" si="37"/>
        <v>-</v>
      </c>
      <c r="K2404" s="85" t="str">
        <f>+CONTACTO!$C$6</f>
        <v>-</v>
      </c>
    </row>
    <row r="2405" spans="7:11" x14ac:dyDescent="0.25">
      <c r="G2405" s="80" t="str">
        <f t="shared" si="37"/>
        <v>-</v>
      </c>
      <c r="K2405" s="85" t="str">
        <f>+CONTACTO!$C$6</f>
        <v>-</v>
      </c>
    </row>
    <row r="2406" spans="7:11" x14ac:dyDescent="0.25">
      <c r="G2406" s="80" t="str">
        <f t="shared" si="37"/>
        <v>-</v>
      </c>
      <c r="K2406" s="85" t="str">
        <f>+CONTACTO!$C$6</f>
        <v>-</v>
      </c>
    </row>
    <row r="2407" spans="7:11" x14ac:dyDescent="0.25">
      <c r="G2407" s="80" t="str">
        <f t="shared" si="37"/>
        <v>-</v>
      </c>
      <c r="K2407" s="85" t="str">
        <f>+CONTACTO!$C$6</f>
        <v>-</v>
      </c>
    </row>
    <row r="2408" spans="7:11" x14ac:dyDescent="0.25">
      <c r="G2408" s="80" t="str">
        <f t="shared" si="37"/>
        <v>-</v>
      </c>
      <c r="K2408" s="85" t="str">
        <f>+CONTACTO!$C$6</f>
        <v>-</v>
      </c>
    </row>
    <row r="2409" spans="7:11" x14ac:dyDescent="0.25">
      <c r="G2409" s="80" t="str">
        <f t="shared" si="37"/>
        <v>-</v>
      </c>
      <c r="K2409" s="85" t="str">
        <f>+CONTACTO!$C$6</f>
        <v>-</v>
      </c>
    </row>
    <row r="2410" spans="7:11" x14ac:dyDescent="0.25">
      <c r="G2410" s="80" t="str">
        <f t="shared" si="37"/>
        <v>-</v>
      </c>
      <c r="K2410" s="85" t="str">
        <f>+CONTACTO!$C$6</f>
        <v>-</v>
      </c>
    </row>
    <row r="2411" spans="7:11" x14ac:dyDescent="0.25">
      <c r="G2411" s="80" t="str">
        <f t="shared" si="37"/>
        <v>-</v>
      </c>
      <c r="K2411" s="85" t="str">
        <f>+CONTACTO!$C$6</f>
        <v>-</v>
      </c>
    </row>
    <row r="2412" spans="7:11" x14ac:dyDescent="0.25">
      <c r="G2412" s="80" t="str">
        <f t="shared" si="37"/>
        <v>-</v>
      </c>
      <c r="K2412" s="85" t="str">
        <f>+CONTACTO!$C$6</f>
        <v>-</v>
      </c>
    </row>
    <row r="2413" spans="7:11" x14ac:dyDescent="0.25">
      <c r="G2413" s="80" t="str">
        <f t="shared" si="37"/>
        <v>-</v>
      </c>
      <c r="K2413" s="85" t="str">
        <f>+CONTACTO!$C$6</f>
        <v>-</v>
      </c>
    </row>
    <row r="2414" spans="7:11" x14ac:dyDescent="0.25">
      <c r="G2414" s="80" t="str">
        <f t="shared" si="37"/>
        <v>-</v>
      </c>
      <c r="K2414" s="85" t="str">
        <f>+CONTACTO!$C$6</f>
        <v>-</v>
      </c>
    </row>
    <row r="2415" spans="7:11" x14ac:dyDescent="0.25">
      <c r="G2415" s="80" t="str">
        <f t="shared" si="37"/>
        <v>-</v>
      </c>
      <c r="K2415" s="85" t="str">
        <f>+CONTACTO!$C$6</f>
        <v>-</v>
      </c>
    </row>
    <row r="2416" spans="7:11" x14ac:dyDescent="0.25">
      <c r="G2416" s="80" t="str">
        <f t="shared" si="37"/>
        <v>-</v>
      </c>
      <c r="K2416" s="85" t="str">
        <f>+CONTACTO!$C$6</f>
        <v>-</v>
      </c>
    </row>
    <row r="2417" spans="7:11" x14ac:dyDescent="0.25">
      <c r="G2417" s="80" t="str">
        <f t="shared" si="37"/>
        <v>-</v>
      </c>
      <c r="K2417" s="85" t="str">
        <f>+CONTACTO!$C$6</f>
        <v>-</v>
      </c>
    </row>
    <row r="2418" spans="7:11" x14ac:dyDescent="0.25">
      <c r="G2418" s="80" t="str">
        <f t="shared" si="37"/>
        <v>-</v>
      </c>
      <c r="K2418" s="85" t="str">
        <f>+CONTACTO!$C$6</f>
        <v>-</v>
      </c>
    </row>
    <row r="2419" spans="7:11" x14ac:dyDescent="0.25">
      <c r="G2419" s="80" t="str">
        <f t="shared" si="37"/>
        <v>-</v>
      </c>
      <c r="K2419" s="85" t="str">
        <f>+CONTACTO!$C$6</f>
        <v>-</v>
      </c>
    </row>
    <row r="2420" spans="7:11" x14ac:dyDescent="0.25">
      <c r="G2420" s="80" t="str">
        <f t="shared" si="37"/>
        <v>-</v>
      </c>
      <c r="K2420" s="85" t="str">
        <f>+CONTACTO!$C$6</f>
        <v>-</v>
      </c>
    </row>
    <row r="2421" spans="7:11" x14ac:dyDescent="0.25">
      <c r="G2421" s="80" t="str">
        <f t="shared" si="37"/>
        <v>-</v>
      </c>
      <c r="K2421" s="85" t="str">
        <f>+CONTACTO!$C$6</f>
        <v>-</v>
      </c>
    </row>
    <row r="2422" spans="7:11" x14ac:dyDescent="0.25">
      <c r="G2422" s="80" t="str">
        <f t="shared" si="37"/>
        <v>-</v>
      </c>
      <c r="K2422" s="85" t="str">
        <f>+CONTACTO!$C$6</f>
        <v>-</v>
      </c>
    </row>
    <row r="2423" spans="7:11" x14ac:dyDescent="0.25">
      <c r="G2423" s="80" t="str">
        <f t="shared" si="37"/>
        <v>-</v>
      </c>
      <c r="K2423" s="85" t="str">
        <f>+CONTACTO!$C$6</f>
        <v>-</v>
      </c>
    </row>
    <row r="2424" spans="7:11" x14ac:dyDescent="0.25">
      <c r="G2424" s="80" t="str">
        <f t="shared" si="37"/>
        <v>-</v>
      </c>
      <c r="K2424" s="85" t="str">
        <f>+CONTACTO!$C$6</f>
        <v>-</v>
      </c>
    </row>
    <row r="2425" spans="7:11" x14ac:dyDescent="0.25">
      <c r="G2425" s="80" t="str">
        <f t="shared" si="37"/>
        <v>-</v>
      </c>
      <c r="K2425" s="85" t="str">
        <f>+CONTACTO!$C$6</f>
        <v>-</v>
      </c>
    </row>
    <row r="2426" spans="7:11" x14ac:dyDescent="0.25">
      <c r="G2426" s="80" t="str">
        <f t="shared" si="37"/>
        <v>-</v>
      </c>
      <c r="K2426" s="85" t="str">
        <f>+CONTACTO!$C$6</f>
        <v>-</v>
      </c>
    </row>
    <row r="2427" spans="7:11" x14ac:dyDescent="0.25">
      <c r="G2427" s="80" t="str">
        <f t="shared" si="37"/>
        <v>-</v>
      </c>
      <c r="K2427" s="85" t="str">
        <f>+CONTACTO!$C$6</f>
        <v>-</v>
      </c>
    </row>
    <row r="2428" spans="7:11" x14ac:dyDescent="0.25">
      <c r="G2428" s="80" t="str">
        <f t="shared" si="37"/>
        <v>-</v>
      </c>
      <c r="K2428" s="85" t="str">
        <f>+CONTACTO!$C$6</f>
        <v>-</v>
      </c>
    </row>
    <row r="2429" spans="7:11" x14ac:dyDescent="0.25">
      <c r="G2429" s="80" t="str">
        <f t="shared" si="37"/>
        <v>-</v>
      </c>
      <c r="K2429" s="85" t="str">
        <f>+CONTACTO!$C$6</f>
        <v>-</v>
      </c>
    </row>
    <row r="2430" spans="7:11" x14ac:dyDescent="0.25">
      <c r="G2430" s="80" t="str">
        <f t="shared" si="37"/>
        <v>-</v>
      </c>
      <c r="K2430" s="85" t="str">
        <f>+CONTACTO!$C$6</f>
        <v>-</v>
      </c>
    </row>
    <row r="2431" spans="7:11" x14ac:dyDescent="0.25">
      <c r="G2431" s="80" t="str">
        <f t="shared" si="37"/>
        <v>-</v>
      </c>
      <c r="K2431" s="85" t="str">
        <f>+CONTACTO!$C$6</f>
        <v>-</v>
      </c>
    </row>
    <row r="2432" spans="7:11" x14ac:dyDescent="0.25">
      <c r="G2432" s="80" t="str">
        <f t="shared" si="37"/>
        <v>-</v>
      </c>
      <c r="K2432" s="85" t="str">
        <f>+CONTACTO!$C$6</f>
        <v>-</v>
      </c>
    </row>
    <row r="2433" spans="7:11" x14ac:dyDescent="0.25">
      <c r="G2433" s="80" t="str">
        <f t="shared" si="37"/>
        <v>-</v>
      </c>
      <c r="K2433" s="85" t="str">
        <f>+CONTACTO!$C$6</f>
        <v>-</v>
      </c>
    </row>
    <row r="2434" spans="7:11" x14ac:dyDescent="0.25">
      <c r="G2434" s="80" t="str">
        <f t="shared" si="37"/>
        <v>-</v>
      </c>
      <c r="K2434" s="85" t="str">
        <f>+CONTACTO!$C$6</f>
        <v>-</v>
      </c>
    </row>
    <row r="2435" spans="7:11" x14ac:dyDescent="0.25">
      <c r="G2435" s="80" t="str">
        <f t="shared" si="37"/>
        <v>-</v>
      </c>
      <c r="K2435" s="85" t="str">
        <f>+CONTACTO!$C$6</f>
        <v>-</v>
      </c>
    </row>
    <row r="2436" spans="7:11" x14ac:dyDescent="0.25">
      <c r="G2436" s="80" t="str">
        <f t="shared" si="37"/>
        <v>-</v>
      </c>
      <c r="K2436" s="85" t="str">
        <f>+CONTACTO!$C$6</f>
        <v>-</v>
      </c>
    </row>
    <row r="2437" spans="7:11" x14ac:dyDescent="0.25">
      <c r="G2437" s="80" t="str">
        <f t="shared" si="37"/>
        <v>-</v>
      </c>
      <c r="K2437" s="85" t="str">
        <f>+CONTACTO!$C$6</f>
        <v>-</v>
      </c>
    </row>
    <row r="2438" spans="7:11" x14ac:dyDescent="0.25">
      <c r="G2438" s="80" t="str">
        <f t="shared" si="37"/>
        <v>-</v>
      </c>
      <c r="K2438" s="85" t="str">
        <f>+CONTACTO!$C$6</f>
        <v>-</v>
      </c>
    </row>
    <row r="2439" spans="7:11" x14ac:dyDescent="0.25">
      <c r="G2439" s="80" t="str">
        <f t="shared" ref="G2439:G2502" si="38">IF(F2439="","-",IFERROR(+IF(F2439="si",(((E2439*19)/100)+E2439),E2439),"-"))</f>
        <v>-</v>
      </c>
      <c r="K2439" s="85" t="str">
        <f>+CONTACTO!$C$6</f>
        <v>-</v>
      </c>
    </row>
    <row r="2440" spans="7:11" x14ac:dyDescent="0.25">
      <c r="G2440" s="80" t="str">
        <f t="shared" si="38"/>
        <v>-</v>
      </c>
      <c r="K2440" s="85" t="str">
        <f>+CONTACTO!$C$6</f>
        <v>-</v>
      </c>
    </row>
    <row r="2441" spans="7:11" x14ac:dyDescent="0.25">
      <c r="G2441" s="80" t="str">
        <f t="shared" si="38"/>
        <v>-</v>
      </c>
      <c r="K2441" s="85" t="str">
        <f>+CONTACTO!$C$6</f>
        <v>-</v>
      </c>
    </row>
    <row r="2442" spans="7:11" x14ac:dyDescent="0.25">
      <c r="G2442" s="80" t="str">
        <f t="shared" si="38"/>
        <v>-</v>
      </c>
      <c r="K2442" s="85" t="str">
        <f>+CONTACTO!$C$6</f>
        <v>-</v>
      </c>
    </row>
    <row r="2443" spans="7:11" x14ac:dyDescent="0.25">
      <c r="G2443" s="80" t="str">
        <f t="shared" si="38"/>
        <v>-</v>
      </c>
      <c r="K2443" s="85" t="str">
        <f>+CONTACTO!$C$6</f>
        <v>-</v>
      </c>
    </row>
    <row r="2444" spans="7:11" x14ac:dyDescent="0.25">
      <c r="G2444" s="80" t="str">
        <f t="shared" si="38"/>
        <v>-</v>
      </c>
      <c r="K2444" s="85" t="str">
        <f>+CONTACTO!$C$6</f>
        <v>-</v>
      </c>
    </row>
    <row r="2445" spans="7:11" x14ac:dyDescent="0.25">
      <c r="G2445" s="80" t="str">
        <f t="shared" si="38"/>
        <v>-</v>
      </c>
      <c r="K2445" s="85" t="str">
        <f>+CONTACTO!$C$6</f>
        <v>-</v>
      </c>
    </row>
    <row r="2446" spans="7:11" x14ac:dyDescent="0.25">
      <c r="G2446" s="80" t="str">
        <f t="shared" si="38"/>
        <v>-</v>
      </c>
      <c r="K2446" s="85" t="str">
        <f>+CONTACTO!$C$6</f>
        <v>-</v>
      </c>
    </row>
    <row r="2447" spans="7:11" x14ac:dyDescent="0.25">
      <c r="G2447" s="80" t="str">
        <f t="shared" si="38"/>
        <v>-</v>
      </c>
      <c r="K2447" s="85" t="str">
        <f>+CONTACTO!$C$6</f>
        <v>-</v>
      </c>
    </row>
    <row r="2448" spans="7:11" x14ac:dyDescent="0.25">
      <c r="G2448" s="80" t="str">
        <f t="shared" si="38"/>
        <v>-</v>
      </c>
      <c r="K2448" s="85" t="str">
        <f>+CONTACTO!$C$6</f>
        <v>-</v>
      </c>
    </row>
    <row r="2449" spans="7:11" x14ac:dyDescent="0.25">
      <c r="G2449" s="80" t="str">
        <f t="shared" si="38"/>
        <v>-</v>
      </c>
      <c r="K2449" s="85" t="str">
        <f>+CONTACTO!$C$6</f>
        <v>-</v>
      </c>
    </row>
    <row r="2450" spans="7:11" x14ac:dyDescent="0.25">
      <c r="G2450" s="80" t="str">
        <f t="shared" si="38"/>
        <v>-</v>
      </c>
      <c r="K2450" s="85" t="str">
        <f>+CONTACTO!$C$6</f>
        <v>-</v>
      </c>
    </row>
    <row r="2451" spans="7:11" x14ac:dyDescent="0.25">
      <c r="G2451" s="80" t="str">
        <f t="shared" si="38"/>
        <v>-</v>
      </c>
      <c r="K2451" s="85" t="str">
        <f>+CONTACTO!$C$6</f>
        <v>-</v>
      </c>
    </row>
    <row r="2452" spans="7:11" x14ac:dyDescent="0.25">
      <c r="G2452" s="80" t="str">
        <f t="shared" si="38"/>
        <v>-</v>
      </c>
      <c r="K2452" s="85" t="str">
        <f>+CONTACTO!$C$6</f>
        <v>-</v>
      </c>
    </row>
    <row r="2453" spans="7:11" x14ac:dyDescent="0.25">
      <c r="G2453" s="80" t="str">
        <f t="shared" si="38"/>
        <v>-</v>
      </c>
      <c r="K2453" s="85" t="str">
        <f>+CONTACTO!$C$6</f>
        <v>-</v>
      </c>
    </row>
    <row r="2454" spans="7:11" x14ac:dyDescent="0.25">
      <c r="G2454" s="80" t="str">
        <f t="shared" si="38"/>
        <v>-</v>
      </c>
      <c r="K2454" s="85" t="str">
        <f>+CONTACTO!$C$6</f>
        <v>-</v>
      </c>
    </row>
    <row r="2455" spans="7:11" x14ac:dyDescent="0.25">
      <c r="G2455" s="80" t="str">
        <f t="shared" si="38"/>
        <v>-</v>
      </c>
      <c r="K2455" s="85" t="str">
        <f>+CONTACTO!$C$6</f>
        <v>-</v>
      </c>
    </row>
    <row r="2456" spans="7:11" x14ac:dyDescent="0.25">
      <c r="G2456" s="80" t="str">
        <f t="shared" si="38"/>
        <v>-</v>
      </c>
      <c r="K2456" s="85" t="str">
        <f>+CONTACTO!$C$6</f>
        <v>-</v>
      </c>
    </row>
    <row r="2457" spans="7:11" x14ac:dyDescent="0.25">
      <c r="G2457" s="80" t="str">
        <f t="shared" si="38"/>
        <v>-</v>
      </c>
      <c r="K2457" s="85" t="str">
        <f>+CONTACTO!$C$6</f>
        <v>-</v>
      </c>
    </row>
    <row r="2458" spans="7:11" x14ac:dyDescent="0.25">
      <c r="G2458" s="80" t="str">
        <f t="shared" si="38"/>
        <v>-</v>
      </c>
      <c r="K2458" s="85" t="str">
        <f>+CONTACTO!$C$6</f>
        <v>-</v>
      </c>
    </row>
    <row r="2459" spans="7:11" x14ac:dyDescent="0.25">
      <c r="G2459" s="80" t="str">
        <f t="shared" si="38"/>
        <v>-</v>
      </c>
      <c r="K2459" s="85" t="str">
        <f>+CONTACTO!$C$6</f>
        <v>-</v>
      </c>
    </row>
    <row r="2460" spans="7:11" x14ac:dyDescent="0.25">
      <c r="G2460" s="80" t="str">
        <f t="shared" si="38"/>
        <v>-</v>
      </c>
      <c r="K2460" s="85" t="str">
        <f>+CONTACTO!$C$6</f>
        <v>-</v>
      </c>
    </row>
    <row r="2461" spans="7:11" x14ac:dyDescent="0.25">
      <c r="G2461" s="80" t="str">
        <f t="shared" si="38"/>
        <v>-</v>
      </c>
      <c r="K2461" s="85" t="str">
        <f>+CONTACTO!$C$6</f>
        <v>-</v>
      </c>
    </row>
    <row r="2462" spans="7:11" x14ac:dyDescent="0.25">
      <c r="G2462" s="80" t="str">
        <f t="shared" si="38"/>
        <v>-</v>
      </c>
      <c r="K2462" s="85" t="str">
        <f>+CONTACTO!$C$6</f>
        <v>-</v>
      </c>
    </row>
    <row r="2463" spans="7:11" x14ac:dyDescent="0.25">
      <c r="G2463" s="80" t="str">
        <f t="shared" si="38"/>
        <v>-</v>
      </c>
      <c r="K2463" s="85" t="str">
        <f>+CONTACTO!$C$6</f>
        <v>-</v>
      </c>
    </row>
    <row r="2464" spans="7:11" x14ac:dyDescent="0.25">
      <c r="G2464" s="80" t="str">
        <f t="shared" si="38"/>
        <v>-</v>
      </c>
      <c r="K2464" s="85" t="str">
        <f>+CONTACTO!$C$6</f>
        <v>-</v>
      </c>
    </row>
    <row r="2465" spans="7:11" x14ac:dyDescent="0.25">
      <c r="G2465" s="80" t="str">
        <f t="shared" si="38"/>
        <v>-</v>
      </c>
      <c r="K2465" s="85" t="str">
        <f>+CONTACTO!$C$6</f>
        <v>-</v>
      </c>
    </row>
    <row r="2466" spans="7:11" x14ac:dyDescent="0.25">
      <c r="G2466" s="80" t="str">
        <f t="shared" si="38"/>
        <v>-</v>
      </c>
      <c r="K2466" s="85" t="str">
        <f>+CONTACTO!$C$6</f>
        <v>-</v>
      </c>
    </row>
    <row r="2467" spans="7:11" x14ac:dyDescent="0.25">
      <c r="G2467" s="80" t="str">
        <f t="shared" si="38"/>
        <v>-</v>
      </c>
      <c r="K2467" s="85" t="str">
        <f>+CONTACTO!$C$6</f>
        <v>-</v>
      </c>
    </row>
    <row r="2468" spans="7:11" x14ac:dyDescent="0.25">
      <c r="G2468" s="80" t="str">
        <f t="shared" si="38"/>
        <v>-</v>
      </c>
      <c r="K2468" s="85" t="str">
        <f>+CONTACTO!$C$6</f>
        <v>-</v>
      </c>
    </row>
    <row r="2469" spans="7:11" x14ac:dyDescent="0.25">
      <c r="G2469" s="80" t="str">
        <f t="shared" si="38"/>
        <v>-</v>
      </c>
      <c r="K2469" s="85" t="str">
        <f>+CONTACTO!$C$6</f>
        <v>-</v>
      </c>
    </row>
    <row r="2470" spans="7:11" x14ac:dyDescent="0.25">
      <c r="G2470" s="80" t="str">
        <f t="shared" si="38"/>
        <v>-</v>
      </c>
      <c r="K2470" s="85" t="str">
        <f>+CONTACTO!$C$6</f>
        <v>-</v>
      </c>
    </row>
    <row r="2471" spans="7:11" x14ac:dyDescent="0.25">
      <c r="G2471" s="80" t="str">
        <f t="shared" si="38"/>
        <v>-</v>
      </c>
      <c r="K2471" s="85" t="str">
        <f>+CONTACTO!$C$6</f>
        <v>-</v>
      </c>
    </row>
    <row r="2472" spans="7:11" x14ac:dyDescent="0.25">
      <c r="G2472" s="80" t="str">
        <f t="shared" si="38"/>
        <v>-</v>
      </c>
      <c r="K2472" s="85" t="str">
        <f>+CONTACTO!$C$6</f>
        <v>-</v>
      </c>
    </row>
    <row r="2473" spans="7:11" x14ac:dyDescent="0.25">
      <c r="G2473" s="80" t="str">
        <f t="shared" si="38"/>
        <v>-</v>
      </c>
      <c r="K2473" s="85" t="str">
        <f>+CONTACTO!$C$6</f>
        <v>-</v>
      </c>
    </row>
    <row r="2474" spans="7:11" x14ac:dyDescent="0.25">
      <c r="G2474" s="80" t="str">
        <f t="shared" si="38"/>
        <v>-</v>
      </c>
      <c r="K2474" s="85" t="str">
        <f>+CONTACTO!$C$6</f>
        <v>-</v>
      </c>
    </row>
    <row r="2475" spans="7:11" x14ac:dyDescent="0.25">
      <c r="G2475" s="80" t="str">
        <f t="shared" si="38"/>
        <v>-</v>
      </c>
      <c r="K2475" s="85" t="str">
        <f>+CONTACTO!$C$6</f>
        <v>-</v>
      </c>
    </row>
    <row r="2476" spans="7:11" x14ac:dyDescent="0.25">
      <c r="G2476" s="80" t="str">
        <f t="shared" si="38"/>
        <v>-</v>
      </c>
      <c r="K2476" s="85" t="str">
        <f>+CONTACTO!$C$6</f>
        <v>-</v>
      </c>
    </row>
    <row r="2477" spans="7:11" x14ac:dyDescent="0.25">
      <c r="G2477" s="80" t="str">
        <f t="shared" si="38"/>
        <v>-</v>
      </c>
      <c r="K2477" s="85" t="str">
        <f>+CONTACTO!$C$6</f>
        <v>-</v>
      </c>
    </row>
    <row r="2478" spans="7:11" x14ac:dyDescent="0.25">
      <c r="G2478" s="80" t="str">
        <f t="shared" si="38"/>
        <v>-</v>
      </c>
      <c r="K2478" s="85" t="str">
        <f>+CONTACTO!$C$6</f>
        <v>-</v>
      </c>
    </row>
    <row r="2479" spans="7:11" x14ac:dyDescent="0.25">
      <c r="G2479" s="80" t="str">
        <f t="shared" si="38"/>
        <v>-</v>
      </c>
      <c r="K2479" s="85" t="str">
        <f>+CONTACTO!$C$6</f>
        <v>-</v>
      </c>
    </row>
    <row r="2480" spans="7:11" x14ac:dyDescent="0.25">
      <c r="G2480" s="80" t="str">
        <f t="shared" si="38"/>
        <v>-</v>
      </c>
      <c r="K2480" s="85" t="str">
        <f>+CONTACTO!$C$6</f>
        <v>-</v>
      </c>
    </row>
    <row r="2481" spans="7:11" x14ac:dyDescent="0.25">
      <c r="G2481" s="80" t="str">
        <f t="shared" si="38"/>
        <v>-</v>
      </c>
      <c r="K2481" s="85" t="str">
        <f>+CONTACTO!$C$6</f>
        <v>-</v>
      </c>
    </row>
    <row r="2482" spans="7:11" x14ac:dyDescent="0.25">
      <c r="G2482" s="80" t="str">
        <f t="shared" si="38"/>
        <v>-</v>
      </c>
      <c r="K2482" s="85" t="str">
        <f>+CONTACTO!$C$6</f>
        <v>-</v>
      </c>
    </row>
    <row r="2483" spans="7:11" x14ac:dyDescent="0.25">
      <c r="G2483" s="80" t="str">
        <f t="shared" si="38"/>
        <v>-</v>
      </c>
      <c r="K2483" s="85" t="str">
        <f>+CONTACTO!$C$6</f>
        <v>-</v>
      </c>
    </row>
    <row r="2484" spans="7:11" x14ac:dyDescent="0.25">
      <c r="G2484" s="80" t="str">
        <f t="shared" si="38"/>
        <v>-</v>
      </c>
      <c r="K2484" s="85" t="str">
        <f>+CONTACTO!$C$6</f>
        <v>-</v>
      </c>
    </row>
    <row r="2485" spans="7:11" x14ac:dyDescent="0.25">
      <c r="G2485" s="80" t="str">
        <f t="shared" si="38"/>
        <v>-</v>
      </c>
      <c r="K2485" s="85" t="str">
        <f>+CONTACTO!$C$6</f>
        <v>-</v>
      </c>
    </row>
    <row r="2486" spans="7:11" x14ac:dyDescent="0.25">
      <c r="G2486" s="80" t="str">
        <f t="shared" si="38"/>
        <v>-</v>
      </c>
      <c r="K2486" s="85" t="str">
        <f>+CONTACTO!$C$6</f>
        <v>-</v>
      </c>
    </row>
    <row r="2487" spans="7:11" x14ac:dyDescent="0.25">
      <c r="G2487" s="80" t="str">
        <f t="shared" si="38"/>
        <v>-</v>
      </c>
      <c r="K2487" s="85" t="str">
        <f>+CONTACTO!$C$6</f>
        <v>-</v>
      </c>
    </row>
    <row r="2488" spans="7:11" x14ac:dyDescent="0.25">
      <c r="G2488" s="80" t="str">
        <f t="shared" si="38"/>
        <v>-</v>
      </c>
      <c r="K2488" s="85" t="str">
        <f>+CONTACTO!$C$6</f>
        <v>-</v>
      </c>
    </row>
    <row r="2489" spans="7:11" x14ac:dyDescent="0.25">
      <c r="G2489" s="80" t="str">
        <f t="shared" si="38"/>
        <v>-</v>
      </c>
      <c r="K2489" s="85" t="str">
        <f>+CONTACTO!$C$6</f>
        <v>-</v>
      </c>
    </row>
    <row r="2490" spans="7:11" x14ac:dyDescent="0.25">
      <c r="G2490" s="80" t="str">
        <f t="shared" si="38"/>
        <v>-</v>
      </c>
      <c r="K2490" s="85" t="str">
        <f>+CONTACTO!$C$6</f>
        <v>-</v>
      </c>
    </row>
    <row r="2491" spans="7:11" x14ac:dyDescent="0.25">
      <c r="G2491" s="80" t="str">
        <f t="shared" si="38"/>
        <v>-</v>
      </c>
      <c r="K2491" s="85" t="str">
        <f>+CONTACTO!$C$6</f>
        <v>-</v>
      </c>
    </row>
    <row r="2492" spans="7:11" x14ac:dyDescent="0.25">
      <c r="G2492" s="80" t="str">
        <f t="shared" si="38"/>
        <v>-</v>
      </c>
      <c r="K2492" s="85" t="str">
        <f>+CONTACTO!$C$6</f>
        <v>-</v>
      </c>
    </row>
    <row r="2493" spans="7:11" x14ac:dyDescent="0.25">
      <c r="G2493" s="80" t="str">
        <f t="shared" si="38"/>
        <v>-</v>
      </c>
      <c r="K2493" s="85" t="str">
        <f>+CONTACTO!$C$6</f>
        <v>-</v>
      </c>
    </row>
    <row r="2494" spans="7:11" x14ac:dyDescent="0.25">
      <c r="G2494" s="80" t="str">
        <f t="shared" si="38"/>
        <v>-</v>
      </c>
      <c r="K2494" s="85" t="str">
        <f>+CONTACTO!$C$6</f>
        <v>-</v>
      </c>
    </row>
    <row r="2495" spans="7:11" x14ac:dyDescent="0.25">
      <c r="G2495" s="80" t="str">
        <f t="shared" si="38"/>
        <v>-</v>
      </c>
      <c r="K2495" s="85" t="str">
        <f>+CONTACTO!$C$6</f>
        <v>-</v>
      </c>
    </row>
    <row r="2496" spans="7:11" x14ac:dyDescent="0.25">
      <c r="G2496" s="80" t="str">
        <f t="shared" si="38"/>
        <v>-</v>
      </c>
      <c r="K2496" s="85" t="str">
        <f>+CONTACTO!$C$6</f>
        <v>-</v>
      </c>
    </row>
    <row r="2497" spans="7:11" x14ac:dyDescent="0.25">
      <c r="G2497" s="80" t="str">
        <f t="shared" si="38"/>
        <v>-</v>
      </c>
      <c r="K2497" s="85" t="str">
        <f>+CONTACTO!$C$6</f>
        <v>-</v>
      </c>
    </row>
    <row r="2498" spans="7:11" x14ac:dyDescent="0.25">
      <c r="G2498" s="80" t="str">
        <f t="shared" si="38"/>
        <v>-</v>
      </c>
      <c r="K2498" s="85" t="str">
        <f>+CONTACTO!$C$6</f>
        <v>-</v>
      </c>
    </row>
    <row r="2499" spans="7:11" x14ac:dyDescent="0.25">
      <c r="G2499" s="80" t="str">
        <f t="shared" si="38"/>
        <v>-</v>
      </c>
      <c r="K2499" s="85" t="str">
        <f>+CONTACTO!$C$6</f>
        <v>-</v>
      </c>
    </row>
    <row r="2500" spans="7:11" x14ac:dyDescent="0.25">
      <c r="G2500" s="80" t="str">
        <f t="shared" si="38"/>
        <v>-</v>
      </c>
      <c r="K2500" s="85" t="str">
        <f>+CONTACTO!$C$6</f>
        <v>-</v>
      </c>
    </row>
    <row r="2501" spans="7:11" x14ac:dyDescent="0.25">
      <c r="G2501" s="80" t="str">
        <f t="shared" si="38"/>
        <v>-</v>
      </c>
      <c r="K2501" s="85" t="str">
        <f>+CONTACTO!$C$6</f>
        <v>-</v>
      </c>
    </row>
    <row r="2502" spans="7:11" x14ac:dyDescent="0.25">
      <c r="G2502" s="80" t="str">
        <f t="shared" si="38"/>
        <v>-</v>
      </c>
      <c r="K2502" s="85" t="str">
        <f>+CONTACTO!$C$6</f>
        <v>-</v>
      </c>
    </row>
    <row r="2503" spans="7:11" x14ac:dyDescent="0.25">
      <c r="G2503" s="80" t="str">
        <f t="shared" ref="G2503:G2566" si="39">IF(F2503="","-",IFERROR(+IF(F2503="si",(((E2503*19)/100)+E2503),E2503),"-"))</f>
        <v>-</v>
      </c>
      <c r="K2503" s="85" t="str">
        <f>+CONTACTO!$C$6</f>
        <v>-</v>
      </c>
    </row>
    <row r="2504" spans="7:11" x14ac:dyDescent="0.25">
      <c r="G2504" s="80" t="str">
        <f t="shared" si="39"/>
        <v>-</v>
      </c>
      <c r="K2504" s="85" t="str">
        <f>+CONTACTO!$C$6</f>
        <v>-</v>
      </c>
    </row>
    <row r="2505" spans="7:11" x14ac:dyDescent="0.25">
      <c r="G2505" s="80" t="str">
        <f t="shared" si="39"/>
        <v>-</v>
      </c>
      <c r="K2505" s="85" t="str">
        <f>+CONTACTO!$C$6</f>
        <v>-</v>
      </c>
    </row>
    <row r="2506" spans="7:11" x14ac:dyDescent="0.25">
      <c r="G2506" s="80" t="str">
        <f t="shared" si="39"/>
        <v>-</v>
      </c>
      <c r="K2506" s="85" t="str">
        <f>+CONTACTO!$C$6</f>
        <v>-</v>
      </c>
    </row>
    <row r="2507" spans="7:11" x14ac:dyDescent="0.25">
      <c r="G2507" s="80" t="str">
        <f t="shared" si="39"/>
        <v>-</v>
      </c>
      <c r="K2507" s="85" t="str">
        <f>+CONTACTO!$C$6</f>
        <v>-</v>
      </c>
    </row>
    <row r="2508" spans="7:11" x14ac:dyDescent="0.25">
      <c r="G2508" s="80" t="str">
        <f t="shared" si="39"/>
        <v>-</v>
      </c>
      <c r="K2508" s="85" t="str">
        <f>+CONTACTO!$C$6</f>
        <v>-</v>
      </c>
    </row>
    <row r="2509" spans="7:11" x14ac:dyDescent="0.25">
      <c r="G2509" s="80" t="str">
        <f t="shared" si="39"/>
        <v>-</v>
      </c>
      <c r="K2509" s="85" t="str">
        <f>+CONTACTO!$C$6</f>
        <v>-</v>
      </c>
    </row>
    <row r="2510" spans="7:11" x14ac:dyDescent="0.25">
      <c r="G2510" s="80" t="str">
        <f t="shared" si="39"/>
        <v>-</v>
      </c>
      <c r="K2510" s="85" t="str">
        <f>+CONTACTO!$C$6</f>
        <v>-</v>
      </c>
    </row>
    <row r="2511" spans="7:11" x14ac:dyDescent="0.25">
      <c r="G2511" s="80" t="str">
        <f t="shared" si="39"/>
        <v>-</v>
      </c>
      <c r="K2511" s="85" t="str">
        <f>+CONTACTO!$C$6</f>
        <v>-</v>
      </c>
    </row>
    <row r="2512" spans="7:11" x14ac:dyDescent="0.25">
      <c r="G2512" s="80" t="str">
        <f t="shared" si="39"/>
        <v>-</v>
      </c>
      <c r="K2512" s="85" t="str">
        <f>+CONTACTO!$C$6</f>
        <v>-</v>
      </c>
    </row>
    <row r="2513" spans="7:11" x14ac:dyDescent="0.25">
      <c r="G2513" s="80" t="str">
        <f t="shared" si="39"/>
        <v>-</v>
      </c>
      <c r="K2513" s="85" t="str">
        <f>+CONTACTO!$C$6</f>
        <v>-</v>
      </c>
    </row>
    <row r="2514" spans="7:11" x14ac:dyDescent="0.25">
      <c r="G2514" s="80" t="str">
        <f t="shared" si="39"/>
        <v>-</v>
      </c>
      <c r="K2514" s="85" t="str">
        <f>+CONTACTO!$C$6</f>
        <v>-</v>
      </c>
    </row>
    <row r="2515" spans="7:11" x14ac:dyDescent="0.25">
      <c r="G2515" s="80" t="str">
        <f t="shared" si="39"/>
        <v>-</v>
      </c>
      <c r="K2515" s="85" t="str">
        <f>+CONTACTO!$C$6</f>
        <v>-</v>
      </c>
    </row>
    <row r="2516" spans="7:11" x14ac:dyDescent="0.25">
      <c r="G2516" s="80" t="str">
        <f t="shared" si="39"/>
        <v>-</v>
      </c>
      <c r="K2516" s="85" t="str">
        <f>+CONTACTO!$C$6</f>
        <v>-</v>
      </c>
    </row>
    <row r="2517" spans="7:11" x14ac:dyDescent="0.25">
      <c r="G2517" s="80" t="str">
        <f t="shared" si="39"/>
        <v>-</v>
      </c>
      <c r="K2517" s="85" t="str">
        <f>+CONTACTO!$C$6</f>
        <v>-</v>
      </c>
    </row>
    <row r="2518" spans="7:11" x14ac:dyDescent="0.25">
      <c r="G2518" s="80" t="str">
        <f t="shared" si="39"/>
        <v>-</v>
      </c>
      <c r="K2518" s="85" t="str">
        <f>+CONTACTO!$C$6</f>
        <v>-</v>
      </c>
    </row>
    <row r="2519" spans="7:11" x14ac:dyDescent="0.25">
      <c r="G2519" s="80" t="str">
        <f t="shared" si="39"/>
        <v>-</v>
      </c>
      <c r="K2519" s="85" t="str">
        <f>+CONTACTO!$C$6</f>
        <v>-</v>
      </c>
    </row>
    <row r="2520" spans="7:11" x14ac:dyDescent="0.25">
      <c r="G2520" s="80" t="str">
        <f t="shared" si="39"/>
        <v>-</v>
      </c>
      <c r="K2520" s="85" t="str">
        <f>+CONTACTO!$C$6</f>
        <v>-</v>
      </c>
    </row>
    <row r="2521" spans="7:11" x14ac:dyDescent="0.25">
      <c r="G2521" s="80" t="str">
        <f t="shared" si="39"/>
        <v>-</v>
      </c>
      <c r="K2521" s="85" t="str">
        <f>+CONTACTO!$C$6</f>
        <v>-</v>
      </c>
    </row>
    <row r="2522" spans="7:11" x14ac:dyDescent="0.25">
      <c r="G2522" s="80" t="str">
        <f t="shared" si="39"/>
        <v>-</v>
      </c>
      <c r="K2522" s="85" t="str">
        <f>+CONTACTO!$C$6</f>
        <v>-</v>
      </c>
    </row>
    <row r="2523" spans="7:11" x14ac:dyDescent="0.25">
      <c r="G2523" s="80" t="str">
        <f t="shared" si="39"/>
        <v>-</v>
      </c>
      <c r="K2523" s="85" t="str">
        <f>+CONTACTO!$C$6</f>
        <v>-</v>
      </c>
    </row>
    <row r="2524" spans="7:11" x14ac:dyDescent="0.25">
      <c r="G2524" s="80" t="str">
        <f t="shared" si="39"/>
        <v>-</v>
      </c>
      <c r="K2524" s="85" t="str">
        <f>+CONTACTO!$C$6</f>
        <v>-</v>
      </c>
    </row>
    <row r="2525" spans="7:11" x14ac:dyDescent="0.25">
      <c r="G2525" s="80" t="str">
        <f t="shared" si="39"/>
        <v>-</v>
      </c>
      <c r="K2525" s="85" t="str">
        <f>+CONTACTO!$C$6</f>
        <v>-</v>
      </c>
    </row>
    <row r="2526" spans="7:11" x14ac:dyDescent="0.25">
      <c r="G2526" s="80" t="str">
        <f t="shared" si="39"/>
        <v>-</v>
      </c>
      <c r="K2526" s="85" t="str">
        <f>+CONTACTO!$C$6</f>
        <v>-</v>
      </c>
    </row>
    <row r="2527" spans="7:11" x14ac:dyDescent="0.25">
      <c r="G2527" s="80" t="str">
        <f t="shared" si="39"/>
        <v>-</v>
      </c>
      <c r="K2527" s="85" t="str">
        <f>+CONTACTO!$C$6</f>
        <v>-</v>
      </c>
    </row>
    <row r="2528" spans="7:11" x14ac:dyDescent="0.25">
      <c r="G2528" s="80" t="str">
        <f t="shared" si="39"/>
        <v>-</v>
      </c>
      <c r="K2528" s="85" t="str">
        <f>+CONTACTO!$C$6</f>
        <v>-</v>
      </c>
    </row>
    <row r="2529" spans="7:11" x14ac:dyDescent="0.25">
      <c r="G2529" s="80" t="str">
        <f t="shared" si="39"/>
        <v>-</v>
      </c>
      <c r="K2529" s="85" t="str">
        <f>+CONTACTO!$C$6</f>
        <v>-</v>
      </c>
    </row>
    <row r="2530" spans="7:11" x14ac:dyDescent="0.25">
      <c r="G2530" s="80" t="str">
        <f t="shared" si="39"/>
        <v>-</v>
      </c>
      <c r="K2530" s="85" t="str">
        <f>+CONTACTO!$C$6</f>
        <v>-</v>
      </c>
    </row>
    <row r="2531" spans="7:11" x14ac:dyDescent="0.25">
      <c r="G2531" s="80" t="str">
        <f t="shared" si="39"/>
        <v>-</v>
      </c>
      <c r="K2531" s="85" t="str">
        <f>+CONTACTO!$C$6</f>
        <v>-</v>
      </c>
    </row>
    <row r="2532" spans="7:11" x14ac:dyDescent="0.25">
      <c r="G2532" s="80" t="str">
        <f t="shared" si="39"/>
        <v>-</v>
      </c>
      <c r="K2532" s="85" t="str">
        <f>+CONTACTO!$C$6</f>
        <v>-</v>
      </c>
    </row>
    <row r="2533" spans="7:11" x14ac:dyDescent="0.25">
      <c r="G2533" s="80" t="str">
        <f t="shared" si="39"/>
        <v>-</v>
      </c>
      <c r="K2533" s="85" t="str">
        <f>+CONTACTO!$C$6</f>
        <v>-</v>
      </c>
    </row>
    <row r="2534" spans="7:11" x14ac:dyDescent="0.25">
      <c r="G2534" s="80" t="str">
        <f t="shared" si="39"/>
        <v>-</v>
      </c>
      <c r="K2534" s="85" t="str">
        <f>+CONTACTO!$C$6</f>
        <v>-</v>
      </c>
    </row>
    <row r="2535" spans="7:11" x14ac:dyDescent="0.25">
      <c r="G2535" s="80" t="str">
        <f t="shared" si="39"/>
        <v>-</v>
      </c>
      <c r="K2535" s="85" t="str">
        <f>+CONTACTO!$C$6</f>
        <v>-</v>
      </c>
    </row>
    <row r="2536" spans="7:11" x14ac:dyDescent="0.25">
      <c r="G2536" s="80" t="str">
        <f t="shared" si="39"/>
        <v>-</v>
      </c>
      <c r="K2536" s="85" t="str">
        <f>+CONTACTO!$C$6</f>
        <v>-</v>
      </c>
    </row>
    <row r="2537" spans="7:11" x14ac:dyDescent="0.25">
      <c r="G2537" s="80" t="str">
        <f t="shared" si="39"/>
        <v>-</v>
      </c>
      <c r="K2537" s="85" t="str">
        <f>+CONTACTO!$C$6</f>
        <v>-</v>
      </c>
    </row>
    <row r="2538" spans="7:11" x14ac:dyDescent="0.25">
      <c r="G2538" s="80" t="str">
        <f t="shared" si="39"/>
        <v>-</v>
      </c>
      <c r="K2538" s="85" t="str">
        <f>+CONTACTO!$C$6</f>
        <v>-</v>
      </c>
    </row>
    <row r="2539" spans="7:11" x14ac:dyDescent="0.25">
      <c r="G2539" s="80" t="str">
        <f t="shared" si="39"/>
        <v>-</v>
      </c>
      <c r="K2539" s="85" t="str">
        <f>+CONTACTO!$C$6</f>
        <v>-</v>
      </c>
    </row>
    <row r="2540" spans="7:11" x14ac:dyDescent="0.25">
      <c r="G2540" s="80" t="str">
        <f t="shared" si="39"/>
        <v>-</v>
      </c>
      <c r="K2540" s="85" t="str">
        <f>+CONTACTO!$C$6</f>
        <v>-</v>
      </c>
    </row>
    <row r="2541" spans="7:11" x14ac:dyDescent="0.25">
      <c r="G2541" s="80" t="str">
        <f t="shared" si="39"/>
        <v>-</v>
      </c>
      <c r="K2541" s="85" t="str">
        <f>+CONTACTO!$C$6</f>
        <v>-</v>
      </c>
    </row>
    <row r="2542" spans="7:11" x14ac:dyDescent="0.25">
      <c r="G2542" s="80" t="str">
        <f t="shared" si="39"/>
        <v>-</v>
      </c>
      <c r="K2542" s="85" t="str">
        <f>+CONTACTO!$C$6</f>
        <v>-</v>
      </c>
    </row>
    <row r="2543" spans="7:11" x14ac:dyDescent="0.25">
      <c r="G2543" s="80" t="str">
        <f t="shared" si="39"/>
        <v>-</v>
      </c>
      <c r="K2543" s="85" t="str">
        <f>+CONTACTO!$C$6</f>
        <v>-</v>
      </c>
    </row>
    <row r="2544" spans="7:11" x14ac:dyDescent="0.25">
      <c r="G2544" s="80" t="str">
        <f t="shared" si="39"/>
        <v>-</v>
      </c>
      <c r="K2544" s="85" t="str">
        <f>+CONTACTO!$C$6</f>
        <v>-</v>
      </c>
    </row>
    <row r="2545" spans="7:11" x14ac:dyDescent="0.25">
      <c r="G2545" s="80" t="str">
        <f t="shared" si="39"/>
        <v>-</v>
      </c>
      <c r="K2545" s="85" t="str">
        <f>+CONTACTO!$C$6</f>
        <v>-</v>
      </c>
    </row>
    <row r="2546" spans="7:11" x14ac:dyDescent="0.25">
      <c r="G2546" s="80" t="str">
        <f t="shared" si="39"/>
        <v>-</v>
      </c>
      <c r="K2546" s="85" t="str">
        <f>+CONTACTO!$C$6</f>
        <v>-</v>
      </c>
    </row>
    <row r="2547" spans="7:11" x14ac:dyDescent="0.25">
      <c r="G2547" s="80" t="str">
        <f t="shared" si="39"/>
        <v>-</v>
      </c>
      <c r="K2547" s="85" t="str">
        <f>+CONTACTO!$C$6</f>
        <v>-</v>
      </c>
    </row>
    <row r="2548" spans="7:11" x14ac:dyDescent="0.25">
      <c r="G2548" s="80" t="str">
        <f t="shared" si="39"/>
        <v>-</v>
      </c>
      <c r="K2548" s="85" t="str">
        <f>+CONTACTO!$C$6</f>
        <v>-</v>
      </c>
    </row>
    <row r="2549" spans="7:11" x14ac:dyDescent="0.25">
      <c r="G2549" s="80" t="str">
        <f t="shared" si="39"/>
        <v>-</v>
      </c>
      <c r="K2549" s="85" t="str">
        <f>+CONTACTO!$C$6</f>
        <v>-</v>
      </c>
    </row>
    <row r="2550" spans="7:11" x14ac:dyDescent="0.25">
      <c r="G2550" s="80" t="str">
        <f t="shared" si="39"/>
        <v>-</v>
      </c>
      <c r="K2550" s="85" t="str">
        <f>+CONTACTO!$C$6</f>
        <v>-</v>
      </c>
    </row>
    <row r="2551" spans="7:11" x14ac:dyDescent="0.25">
      <c r="G2551" s="80" t="str">
        <f t="shared" si="39"/>
        <v>-</v>
      </c>
      <c r="K2551" s="85" t="str">
        <f>+CONTACTO!$C$6</f>
        <v>-</v>
      </c>
    </row>
    <row r="2552" spans="7:11" x14ac:dyDescent="0.25">
      <c r="G2552" s="80" t="str">
        <f t="shared" si="39"/>
        <v>-</v>
      </c>
      <c r="K2552" s="85" t="str">
        <f>+CONTACTO!$C$6</f>
        <v>-</v>
      </c>
    </row>
    <row r="2553" spans="7:11" x14ac:dyDescent="0.25">
      <c r="G2553" s="80" t="str">
        <f t="shared" si="39"/>
        <v>-</v>
      </c>
      <c r="K2553" s="85" t="str">
        <f>+CONTACTO!$C$6</f>
        <v>-</v>
      </c>
    </row>
    <row r="2554" spans="7:11" x14ac:dyDescent="0.25">
      <c r="G2554" s="80" t="str">
        <f t="shared" si="39"/>
        <v>-</v>
      </c>
      <c r="K2554" s="85" t="str">
        <f>+CONTACTO!$C$6</f>
        <v>-</v>
      </c>
    </row>
    <row r="2555" spans="7:11" x14ac:dyDescent="0.25">
      <c r="G2555" s="80" t="str">
        <f t="shared" si="39"/>
        <v>-</v>
      </c>
      <c r="K2555" s="85" t="str">
        <f>+CONTACTO!$C$6</f>
        <v>-</v>
      </c>
    </row>
    <row r="2556" spans="7:11" x14ac:dyDescent="0.25">
      <c r="G2556" s="80" t="str">
        <f t="shared" si="39"/>
        <v>-</v>
      </c>
      <c r="K2556" s="85" t="str">
        <f>+CONTACTO!$C$6</f>
        <v>-</v>
      </c>
    </row>
    <row r="2557" spans="7:11" x14ac:dyDescent="0.25">
      <c r="G2557" s="80" t="str">
        <f t="shared" si="39"/>
        <v>-</v>
      </c>
      <c r="K2557" s="85" t="str">
        <f>+CONTACTO!$C$6</f>
        <v>-</v>
      </c>
    </row>
    <row r="2558" spans="7:11" x14ac:dyDescent="0.25">
      <c r="G2558" s="80" t="str">
        <f t="shared" si="39"/>
        <v>-</v>
      </c>
      <c r="K2558" s="85" t="str">
        <f>+CONTACTO!$C$6</f>
        <v>-</v>
      </c>
    </row>
    <row r="2559" spans="7:11" x14ac:dyDescent="0.25">
      <c r="G2559" s="80" t="str">
        <f t="shared" si="39"/>
        <v>-</v>
      </c>
      <c r="K2559" s="85" t="str">
        <f>+CONTACTO!$C$6</f>
        <v>-</v>
      </c>
    </row>
    <row r="2560" spans="7:11" x14ac:dyDescent="0.25">
      <c r="G2560" s="80" t="str">
        <f t="shared" si="39"/>
        <v>-</v>
      </c>
      <c r="K2560" s="85" t="str">
        <f>+CONTACTO!$C$6</f>
        <v>-</v>
      </c>
    </row>
    <row r="2561" spans="7:11" x14ac:dyDescent="0.25">
      <c r="G2561" s="80" t="str">
        <f t="shared" si="39"/>
        <v>-</v>
      </c>
      <c r="K2561" s="85" t="str">
        <f>+CONTACTO!$C$6</f>
        <v>-</v>
      </c>
    </row>
    <row r="2562" spans="7:11" x14ac:dyDescent="0.25">
      <c r="G2562" s="80" t="str">
        <f t="shared" si="39"/>
        <v>-</v>
      </c>
      <c r="K2562" s="85" t="str">
        <f>+CONTACTO!$C$6</f>
        <v>-</v>
      </c>
    </row>
    <row r="2563" spans="7:11" x14ac:dyDescent="0.25">
      <c r="G2563" s="80" t="str">
        <f t="shared" si="39"/>
        <v>-</v>
      </c>
      <c r="K2563" s="85" t="str">
        <f>+CONTACTO!$C$6</f>
        <v>-</v>
      </c>
    </row>
    <row r="2564" spans="7:11" x14ac:dyDescent="0.25">
      <c r="G2564" s="80" t="str">
        <f t="shared" si="39"/>
        <v>-</v>
      </c>
      <c r="K2564" s="85" t="str">
        <f>+CONTACTO!$C$6</f>
        <v>-</v>
      </c>
    </row>
    <row r="2565" spans="7:11" x14ac:dyDescent="0.25">
      <c r="G2565" s="80" t="str">
        <f t="shared" si="39"/>
        <v>-</v>
      </c>
      <c r="K2565" s="85" t="str">
        <f>+CONTACTO!$C$6</f>
        <v>-</v>
      </c>
    </row>
    <row r="2566" spans="7:11" x14ac:dyDescent="0.25">
      <c r="G2566" s="80" t="str">
        <f t="shared" si="39"/>
        <v>-</v>
      </c>
      <c r="K2566" s="85" t="str">
        <f>+CONTACTO!$C$6</f>
        <v>-</v>
      </c>
    </row>
    <row r="2567" spans="7:11" x14ac:dyDescent="0.25">
      <c r="G2567" s="80" t="str">
        <f t="shared" ref="G2567:G2630" si="40">IF(F2567="","-",IFERROR(+IF(F2567="si",(((E2567*19)/100)+E2567),E2567),"-"))</f>
        <v>-</v>
      </c>
      <c r="K2567" s="85" t="str">
        <f>+CONTACTO!$C$6</f>
        <v>-</v>
      </c>
    </row>
    <row r="2568" spans="7:11" x14ac:dyDescent="0.25">
      <c r="G2568" s="80" t="str">
        <f t="shared" si="40"/>
        <v>-</v>
      </c>
      <c r="K2568" s="85" t="str">
        <f>+CONTACTO!$C$6</f>
        <v>-</v>
      </c>
    </row>
    <row r="2569" spans="7:11" x14ac:dyDescent="0.25">
      <c r="G2569" s="80" t="str">
        <f t="shared" si="40"/>
        <v>-</v>
      </c>
      <c r="K2569" s="85" t="str">
        <f>+CONTACTO!$C$6</f>
        <v>-</v>
      </c>
    </row>
    <row r="2570" spans="7:11" x14ac:dyDescent="0.25">
      <c r="G2570" s="80" t="str">
        <f t="shared" si="40"/>
        <v>-</v>
      </c>
      <c r="K2570" s="85" t="str">
        <f>+CONTACTO!$C$6</f>
        <v>-</v>
      </c>
    </row>
    <row r="2571" spans="7:11" x14ac:dyDescent="0.25">
      <c r="G2571" s="80" t="str">
        <f t="shared" si="40"/>
        <v>-</v>
      </c>
      <c r="K2571" s="85" t="str">
        <f>+CONTACTO!$C$6</f>
        <v>-</v>
      </c>
    </row>
    <row r="2572" spans="7:11" x14ac:dyDescent="0.25">
      <c r="G2572" s="80" t="str">
        <f t="shared" si="40"/>
        <v>-</v>
      </c>
      <c r="K2572" s="85" t="str">
        <f>+CONTACTO!$C$6</f>
        <v>-</v>
      </c>
    </row>
    <row r="2573" spans="7:11" x14ac:dyDescent="0.25">
      <c r="G2573" s="80" t="str">
        <f t="shared" si="40"/>
        <v>-</v>
      </c>
      <c r="K2573" s="85" t="str">
        <f>+CONTACTO!$C$6</f>
        <v>-</v>
      </c>
    </row>
    <row r="2574" spans="7:11" x14ac:dyDescent="0.25">
      <c r="G2574" s="80" t="str">
        <f t="shared" si="40"/>
        <v>-</v>
      </c>
      <c r="K2574" s="85" t="str">
        <f>+CONTACTO!$C$6</f>
        <v>-</v>
      </c>
    </row>
    <row r="2575" spans="7:11" x14ac:dyDescent="0.25">
      <c r="G2575" s="80" t="str">
        <f t="shared" si="40"/>
        <v>-</v>
      </c>
      <c r="K2575" s="85" t="str">
        <f>+CONTACTO!$C$6</f>
        <v>-</v>
      </c>
    </row>
    <row r="2576" spans="7:11" x14ac:dyDescent="0.25">
      <c r="G2576" s="80" t="str">
        <f t="shared" si="40"/>
        <v>-</v>
      </c>
      <c r="K2576" s="85" t="str">
        <f>+CONTACTO!$C$6</f>
        <v>-</v>
      </c>
    </row>
    <row r="2577" spans="7:11" x14ac:dyDescent="0.25">
      <c r="G2577" s="80" t="str">
        <f t="shared" si="40"/>
        <v>-</v>
      </c>
      <c r="K2577" s="85" t="str">
        <f>+CONTACTO!$C$6</f>
        <v>-</v>
      </c>
    </row>
    <row r="2578" spans="7:11" x14ac:dyDescent="0.25">
      <c r="G2578" s="80" t="str">
        <f t="shared" si="40"/>
        <v>-</v>
      </c>
      <c r="K2578" s="85" t="str">
        <f>+CONTACTO!$C$6</f>
        <v>-</v>
      </c>
    </row>
    <row r="2579" spans="7:11" x14ac:dyDescent="0.25">
      <c r="G2579" s="80" t="str">
        <f t="shared" si="40"/>
        <v>-</v>
      </c>
      <c r="K2579" s="85" t="str">
        <f>+CONTACTO!$C$6</f>
        <v>-</v>
      </c>
    </row>
    <row r="2580" spans="7:11" x14ac:dyDescent="0.25">
      <c r="G2580" s="80" t="str">
        <f t="shared" si="40"/>
        <v>-</v>
      </c>
      <c r="K2580" s="85" t="str">
        <f>+CONTACTO!$C$6</f>
        <v>-</v>
      </c>
    </row>
    <row r="2581" spans="7:11" x14ac:dyDescent="0.25">
      <c r="G2581" s="80" t="str">
        <f t="shared" si="40"/>
        <v>-</v>
      </c>
      <c r="K2581" s="85" t="str">
        <f>+CONTACTO!$C$6</f>
        <v>-</v>
      </c>
    </row>
    <row r="2582" spans="7:11" x14ac:dyDescent="0.25">
      <c r="G2582" s="80" t="str">
        <f t="shared" si="40"/>
        <v>-</v>
      </c>
      <c r="K2582" s="85" t="str">
        <f>+CONTACTO!$C$6</f>
        <v>-</v>
      </c>
    </row>
    <row r="2583" spans="7:11" x14ac:dyDescent="0.25">
      <c r="G2583" s="80" t="str">
        <f t="shared" si="40"/>
        <v>-</v>
      </c>
      <c r="K2583" s="85" t="str">
        <f>+CONTACTO!$C$6</f>
        <v>-</v>
      </c>
    </row>
    <row r="2584" spans="7:11" x14ac:dyDescent="0.25">
      <c r="G2584" s="80" t="str">
        <f t="shared" si="40"/>
        <v>-</v>
      </c>
      <c r="K2584" s="85" t="str">
        <f>+CONTACTO!$C$6</f>
        <v>-</v>
      </c>
    </row>
    <row r="2585" spans="7:11" x14ac:dyDescent="0.25">
      <c r="G2585" s="80" t="str">
        <f t="shared" si="40"/>
        <v>-</v>
      </c>
      <c r="K2585" s="85" t="str">
        <f>+CONTACTO!$C$6</f>
        <v>-</v>
      </c>
    </row>
    <row r="2586" spans="7:11" x14ac:dyDescent="0.25">
      <c r="G2586" s="80" t="str">
        <f t="shared" si="40"/>
        <v>-</v>
      </c>
      <c r="K2586" s="85" t="str">
        <f>+CONTACTO!$C$6</f>
        <v>-</v>
      </c>
    </row>
    <row r="2587" spans="7:11" x14ac:dyDescent="0.25">
      <c r="G2587" s="80" t="str">
        <f t="shared" si="40"/>
        <v>-</v>
      </c>
      <c r="K2587" s="85" t="str">
        <f>+CONTACTO!$C$6</f>
        <v>-</v>
      </c>
    </row>
    <row r="2588" spans="7:11" x14ac:dyDescent="0.25">
      <c r="G2588" s="80" t="str">
        <f t="shared" si="40"/>
        <v>-</v>
      </c>
      <c r="K2588" s="85" t="str">
        <f>+CONTACTO!$C$6</f>
        <v>-</v>
      </c>
    </row>
    <row r="2589" spans="7:11" x14ac:dyDescent="0.25">
      <c r="G2589" s="80" t="str">
        <f t="shared" si="40"/>
        <v>-</v>
      </c>
      <c r="K2589" s="85" t="str">
        <f>+CONTACTO!$C$6</f>
        <v>-</v>
      </c>
    </row>
    <row r="2590" spans="7:11" x14ac:dyDescent="0.25">
      <c r="G2590" s="80" t="str">
        <f t="shared" si="40"/>
        <v>-</v>
      </c>
      <c r="K2590" s="85" t="str">
        <f>+CONTACTO!$C$6</f>
        <v>-</v>
      </c>
    </row>
    <row r="2591" spans="7:11" x14ac:dyDescent="0.25">
      <c r="G2591" s="80" t="str">
        <f t="shared" si="40"/>
        <v>-</v>
      </c>
      <c r="K2591" s="85" t="str">
        <f>+CONTACTO!$C$6</f>
        <v>-</v>
      </c>
    </row>
    <row r="2592" spans="7:11" x14ac:dyDescent="0.25">
      <c r="G2592" s="80" t="str">
        <f t="shared" si="40"/>
        <v>-</v>
      </c>
      <c r="K2592" s="85" t="str">
        <f>+CONTACTO!$C$6</f>
        <v>-</v>
      </c>
    </row>
    <row r="2593" spans="7:11" x14ac:dyDescent="0.25">
      <c r="G2593" s="80" t="str">
        <f t="shared" si="40"/>
        <v>-</v>
      </c>
      <c r="K2593" s="85" t="str">
        <f>+CONTACTO!$C$6</f>
        <v>-</v>
      </c>
    </row>
    <row r="2594" spans="7:11" x14ac:dyDescent="0.25">
      <c r="G2594" s="80" t="str">
        <f t="shared" si="40"/>
        <v>-</v>
      </c>
      <c r="K2594" s="85" t="str">
        <f>+CONTACTO!$C$6</f>
        <v>-</v>
      </c>
    </row>
    <row r="2595" spans="7:11" x14ac:dyDescent="0.25">
      <c r="G2595" s="80" t="str">
        <f t="shared" si="40"/>
        <v>-</v>
      </c>
      <c r="K2595" s="85" t="str">
        <f>+CONTACTO!$C$6</f>
        <v>-</v>
      </c>
    </row>
    <row r="2596" spans="7:11" x14ac:dyDescent="0.25">
      <c r="G2596" s="80" t="str">
        <f t="shared" si="40"/>
        <v>-</v>
      </c>
      <c r="K2596" s="85" t="str">
        <f>+CONTACTO!$C$6</f>
        <v>-</v>
      </c>
    </row>
    <row r="2597" spans="7:11" x14ac:dyDescent="0.25">
      <c r="G2597" s="80" t="str">
        <f t="shared" si="40"/>
        <v>-</v>
      </c>
      <c r="K2597" s="85" t="str">
        <f>+CONTACTO!$C$6</f>
        <v>-</v>
      </c>
    </row>
    <row r="2598" spans="7:11" x14ac:dyDescent="0.25">
      <c r="G2598" s="80" t="str">
        <f t="shared" si="40"/>
        <v>-</v>
      </c>
      <c r="K2598" s="85" t="str">
        <f>+CONTACTO!$C$6</f>
        <v>-</v>
      </c>
    </row>
    <row r="2599" spans="7:11" x14ac:dyDescent="0.25">
      <c r="G2599" s="80" t="str">
        <f t="shared" si="40"/>
        <v>-</v>
      </c>
      <c r="K2599" s="85" t="str">
        <f>+CONTACTO!$C$6</f>
        <v>-</v>
      </c>
    </row>
    <row r="2600" spans="7:11" x14ac:dyDescent="0.25">
      <c r="G2600" s="80" t="str">
        <f t="shared" si="40"/>
        <v>-</v>
      </c>
      <c r="K2600" s="85" t="str">
        <f>+CONTACTO!$C$6</f>
        <v>-</v>
      </c>
    </row>
    <row r="2601" spans="7:11" x14ac:dyDescent="0.25">
      <c r="G2601" s="80" t="str">
        <f t="shared" si="40"/>
        <v>-</v>
      </c>
      <c r="K2601" s="85" t="str">
        <f>+CONTACTO!$C$6</f>
        <v>-</v>
      </c>
    </row>
    <row r="2602" spans="7:11" x14ac:dyDescent="0.25">
      <c r="G2602" s="80" t="str">
        <f t="shared" si="40"/>
        <v>-</v>
      </c>
      <c r="K2602" s="85" t="str">
        <f>+CONTACTO!$C$6</f>
        <v>-</v>
      </c>
    </row>
    <row r="2603" spans="7:11" x14ac:dyDescent="0.25">
      <c r="G2603" s="80" t="str">
        <f t="shared" si="40"/>
        <v>-</v>
      </c>
      <c r="K2603" s="85" t="str">
        <f>+CONTACTO!$C$6</f>
        <v>-</v>
      </c>
    </row>
    <row r="2604" spans="7:11" x14ac:dyDescent="0.25">
      <c r="G2604" s="80" t="str">
        <f t="shared" si="40"/>
        <v>-</v>
      </c>
      <c r="K2604" s="85" t="str">
        <f>+CONTACTO!$C$6</f>
        <v>-</v>
      </c>
    </row>
    <row r="2605" spans="7:11" x14ac:dyDescent="0.25">
      <c r="G2605" s="80" t="str">
        <f t="shared" si="40"/>
        <v>-</v>
      </c>
      <c r="K2605" s="85" t="str">
        <f>+CONTACTO!$C$6</f>
        <v>-</v>
      </c>
    </row>
    <row r="2606" spans="7:11" x14ac:dyDescent="0.25">
      <c r="G2606" s="80" t="str">
        <f t="shared" si="40"/>
        <v>-</v>
      </c>
      <c r="K2606" s="85" t="str">
        <f>+CONTACTO!$C$6</f>
        <v>-</v>
      </c>
    </row>
    <row r="2607" spans="7:11" x14ac:dyDescent="0.25">
      <c r="G2607" s="80" t="str">
        <f t="shared" si="40"/>
        <v>-</v>
      </c>
      <c r="K2607" s="85" t="str">
        <f>+CONTACTO!$C$6</f>
        <v>-</v>
      </c>
    </row>
    <row r="2608" spans="7:11" x14ac:dyDescent="0.25">
      <c r="G2608" s="80" t="str">
        <f t="shared" si="40"/>
        <v>-</v>
      </c>
      <c r="K2608" s="85" t="str">
        <f>+CONTACTO!$C$6</f>
        <v>-</v>
      </c>
    </row>
    <row r="2609" spans="7:11" x14ac:dyDescent="0.25">
      <c r="G2609" s="80" t="str">
        <f t="shared" si="40"/>
        <v>-</v>
      </c>
      <c r="K2609" s="85" t="str">
        <f>+CONTACTO!$C$6</f>
        <v>-</v>
      </c>
    </row>
    <row r="2610" spans="7:11" x14ac:dyDescent="0.25">
      <c r="G2610" s="80" t="str">
        <f t="shared" si="40"/>
        <v>-</v>
      </c>
      <c r="K2610" s="85" t="str">
        <f>+CONTACTO!$C$6</f>
        <v>-</v>
      </c>
    </row>
    <row r="2611" spans="7:11" x14ac:dyDescent="0.25">
      <c r="G2611" s="80" t="str">
        <f t="shared" si="40"/>
        <v>-</v>
      </c>
      <c r="K2611" s="85" t="str">
        <f>+CONTACTO!$C$6</f>
        <v>-</v>
      </c>
    </row>
    <row r="2612" spans="7:11" x14ac:dyDescent="0.25">
      <c r="G2612" s="80" t="str">
        <f t="shared" si="40"/>
        <v>-</v>
      </c>
      <c r="K2612" s="85" t="str">
        <f>+CONTACTO!$C$6</f>
        <v>-</v>
      </c>
    </row>
    <row r="2613" spans="7:11" x14ac:dyDescent="0.25">
      <c r="G2613" s="80" t="str">
        <f t="shared" si="40"/>
        <v>-</v>
      </c>
      <c r="K2613" s="85" t="str">
        <f>+CONTACTO!$C$6</f>
        <v>-</v>
      </c>
    </row>
    <row r="2614" spans="7:11" x14ac:dyDescent="0.25">
      <c r="G2614" s="80" t="str">
        <f t="shared" si="40"/>
        <v>-</v>
      </c>
      <c r="K2614" s="85" t="str">
        <f>+CONTACTO!$C$6</f>
        <v>-</v>
      </c>
    </row>
    <row r="2615" spans="7:11" x14ac:dyDescent="0.25">
      <c r="G2615" s="80" t="str">
        <f t="shared" si="40"/>
        <v>-</v>
      </c>
      <c r="K2615" s="85" t="str">
        <f>+CONTACTO!$C$6</f>
        <v>-</v>
      </c>
    </row>
    <row r="2616" spans="7:11" x14ac:dyDescent="0.25">
      <c r="G2616" s="80" t="str">
        <f t="shared" si="40"/>
        <v>-</v>
      </c>
      <c r="K2616" s="85" t="str">
        <f>+CONTACTO!$C$6</f>
        <v>-</v>
      </c>
    </row>
    <row r="2617" spans="7:11" x14ac:dyDescent="0.25">
      <c r="G2617" s="80" t="str">
        <f t="shared" si="40"/>
        <v>-</v>
      </c>
      <c r="K2617" s="85" t="str">
        <f>+CONTACTO!$C$6</f>
        <v>-</v>
      </c>
    </row>
    <row r="2618" spans="7:11" x14ac:dyDescent="0.25">
      <c r="G2618" s="80" t="str">
        <f t="shared" si="40"/>
        <v>-</v>
      </c>
      <c r="K2618" s="85" t="str">
        <f>+CONTACTO!$C$6</f>
        <v>-</v>
      </c>
    </row>
    <row r="2619" spans="7:11" x14ac:dyDescent="0.25">
      <c r="G2619" s="80" t="str">
        <f t="shared" si="40"/>
        <v>-</v>
      </c>
      <c r="K2619" s="85" t="str">
        <f>+CONTACTO!$C$6</f>
        <v>-</v>
      </c>
    </row>
    <row r="2620" spans="7:11" x14ac:dyDescent="0.25">
      <c r="G2620" s="80" t="str">
        <f t="shared" si="40"/>
        <v>-</v>
      </c>
      <c r="K2620" s="85" t="str">
        <f>+CONTACTO!$C$6</f>
        <v>-</v>
      </c>
    </row>
    <row r="2621" spans="7:11" x14ac:dyDescent="0.25">
      <c r="G2621" s="80" t="str">
        <f t="shared" si="40"/>
        <v>-</v>
      </c>
      <c r="K2621" s="85" t="str">
        <f>+CONTACTO!$C$6</f>
        <v>-</v>
      </c>
    </row>
    <row r="2622" spans="7:11" x14ac:dyDescent="0.25">
      <c r="G2622" s="80" t="str">
        <f t="shared" si="40"/>
        <v>-</v>
      </c>
      <c r="K2622" s="85" t="str">
        <f>+CONTACTO!$C$6</f>
        <v>-</v>
      </c>
    </row>
    <row r="2623" spans="7:11" x14ac:dyDescent="0.25">
      <c r="G2623" s="80" t="str">
        <f t="shared" si="40"/>
        <v>-</v>
      </c>
      <c r="K2623" s="85" t="str">
        <f>+CONTACTO!$C$6</f>
        <v>-</v>
      </c>
    </row>
    <row r="2624" spans="7:11" x14ac:dyDescent="0.25">
      <c r="G2624" s="80" t="str">
        <f t="shared" si="40"/>
        <v>-</v>
      </c>
      <c r="K2624" s="85" t="str">
        <f>+CONTACTO!$C$6</f>
        <v>-</v>
      </c>
    </row>
    <row r="2625" spans="7:11" x14ac:dyDescent="0.25">
      <c r="G2625" s="80" t="str">
        <f t="shared" si="40"/>
        <v>-</v>
      </c>
      <c r="K2625" s="85" t="str">
        <f>+CONTACTO!$C$6</f>
        <v>-</v>
      </c>
    </row>
    <row r="2626" spans="7:11" x14ac:dyDescent="0.25">
      <c r="G2626" s="80" t="str">
        <f t="shared" si="40"/>
        <v>-</v>
      </c>
      <c r="K2626" s="85" t="str">
        <f>+CONTACTO!$C$6</f>
        <v>-</v>
      </c>
    </row>
    <row r="2627" spans="7:11" x14ac:dyDescent="0.25">
      <c r="G2627" s="80" t="str">
        <f t="shared" si="40"/>
        <v>-</v>
      </c>
      <c r="K2627" s="85" t="str">
        <f>+CONTACTO!$C$6</f>
        <v>-</v>
      </c>
    </row>
    <row r="2628" spans="7:11" x14ac:dyDescent="0.25">
      <c r="G2628" s="80" t="str">
        <f t="shared" si="40"/>
        <v>-</v>
      </c>
      <c r="K2628" s="85" t="str">
        <f>+CONTACTO!$C$6</f>
        <v>-</v>
      </c>
    </row>
    <row r="2629" spans="7:11" x14ac:dyDescent="0.25">
      <c r="G2629" s="80" t="str">
        <f t="shared" si="40"/>
        <v>-</v>
      </c>
      <c r="K2629" s="85" t="str">
        <f>+CONTACTO!$C$6</f>
        <v>-</v>
      </c>
    </row>
    <row r="2630" spans="7:11" x14ac:dyDescent="0.25">
      <c r="G2630" s="80" t="str">
        <f t="shared" si="40"/>
        <v>-</v>
      </c>
      <c r="K2630" s="85" t="str">
        <f>+CONTACTO!$C$6</f>
        <v>-</v>
      </c>
    </row>
    <row r="2631" spans="7:11" x14ac:dyDescent="0.25">
      <c r="G2631" s="80" t="str">
        <f t="shared" ref="G2631:G2694" si="41">IF(F2631="","-",IFERROR(+IF(F2631="si",(((E2631*19)/100)+E2631),E2631),"-"))</f>
        <v>-</v>
      </c>
      <c r="K2631" s="85" t="str">
        <f>+CONTACTO!$C$6</f>
        <v>-</v>
      </c>
    </row>
    <row r="2632" spans="7:11" x14ac:dyDescent="0.25">
      <c r="G2632" s="80" t="str">
        <f t="shared" si="41"/>
        <v>-</v>
      </c>
      <c r="K2632" s="85" t="str">
        <f>+CONTACTO!$C$6</f>
        <v>-</v>
      </c>
    </row>
    <row r="2633" spans="7:11" x14ac:dyDescent="0.25">
      <c r="G2633" s="80" t="str">
        <f t="shared" si="41"/>
        <v>-</v>
      </c>
      <c r="K2633" s="85" t="str">
        <f>+CONTACTO!$C$6</f>
        <v>-</v>
      </c>
    </row>
    <row r="2634" spans="7:11" x14ac:dyDescent="0.25">
      <c r="G2634" s="80" t="str">
        <f t="shared" si="41"/>
        <v>-</v>
      </c>
      <c r="K2634" s="85" t="str">
        <f>+CONTACTO!$C$6</f>
        <v>-</v>
      </c>
    </row>
    <row r="2635" spans="7:11" x14ac:dyDescent="0.25">
      <c r="G2635" s="80" t="str">
        <f t="shared" si="41"/>
        <v>-</v>
      </c>
      <c r="K2635" s="85" t="str">
        <f>+CONTACTO!$C$6</f>
        <v>-</v>
      </c>
    </row>
    <row r="2636" spans="7:11" x14ac:dyDescent="0.25">
      <c r="G2636" s="80" t="str">
        <f t="shared" si="41"/>
        <v>-</v>
      </c>
      <c r="K2636" s="85" t="str">
        <f>+CONTACTO!$C$6</f>
        <v>-</v>
      </c>
    </row>
    <row r="2637" spans="7:11" x14ac:dyDescent="0.25">
      <c r="G2637" s="80" t="str">
        <f t="shared" si="41"/>
        <v>-</v>
      </c>
      <c r="K2637" s="85" t="str">
        <f>+CONTACTO!$C$6</f>
        <v>-</v>
      </c>
    </row>
    <row r="2638" spans="7:11" x14ac:dyDescent="0.25">
      <c r="G2638" s="80" t="str">
        <f t="shared" si="41"/>
        <v>-</v>
      </c>
      <c r="K2638" s="85" t="str">
        <f>+CONTACTO!$C$6</f>
        <v>-</v>
      </c>
    </row>
    <row r="2639" spans="7:11" x14ac:dyDescent="0.25">
      <c r="G2639" s="80" t="str">
        <f t="shared" si="41"/>
        <v>-</v>
      </c>
      <c r="K2639" s="85" t="str">
        <f>+CONTACTO!$C$6</f>
        <v>-</v>
      </c>
    </row>
    <row r="2640" spans="7:11" x14ac:dyDescent="0.25">
      <c r="G2640" s="80" t="str">
        <f t="shared" si="41"/>
        <v>-</v>
      </c>
      <c r="K2640" s="85" t="str">
        <f>+CONTACTO!$C$6</f>
        <v>-</v>
      </c>
    </row>
    <row r="2641" spans="7:11" x14ac:dyDescent="0.25">
      <c r="G2641" s="80" t="str">
        <f t="shared" si="41"/>
        <v>-</v>
      </c>
      <c r="K2641" s="85" t="str">
        <f>+CONTACTO!$C$6</f>
        <v>-</v>
      </c>
    </row>
    <row r="2642" spans="7:11" x14ac:dyDescent="0.25">
      <c r="G2642" s="80" t="str">
        <f t="shared" si="41"/>
        <v>-</v>
      </c>
      <c r="K2642" s="85" t="str">
        <f>+CONTACTO!$C$6</f>
        <v>-</v>
      </c>
    </row>
    <row r="2643" spans="7:11" x14ac:dyDescent="0.25">
      <c r="G2643" s="80" t="str">
        <f t="shared" si="41"/>
        <v>-</v>
      </c>
      <c r="K2643" s="85" t="str">
        <f>+CONTACTO!$C$6</f>
        <v>-</v>
      </c>
    </row>
    <row r="2644" spans="7:11" x14ac:dyDescent="0.25">
      <c r="G2644" s="80" t="str">
        <f t="shared" si="41"/>
        <v>-</v>
      </c>
      <c r="K2644" s="85" t="str">
        <f>+CONTACTO!$C$6</f>
        <v>-</v>
      </c>
    </row>
    <row r="2645" spans="7:11" x14ac:dyDescent="0.25">
      <c r="G2645" s="80" t="str">
        <f t="shared" si="41"/>
        <v>-</v>
      </c>
      <c r="K2645" s="85" t="str">
        <f>+CONTACTO!$C$6</f>
        <v>-</v>
      </c>
    </row>
    <row r="2646" spans="7:11" x14ac:dyDescent="0.25">
      <c r="G2646" s="80" t="str">
        <f t="shared" si="41"/>
        <v>-</v>
      </c>
      <c r="K2646" s="85" t="str">
        <f>+CONTACTO!$C$6</f>
        <v>-</v>
      </c>
    </row>
    <row r="2647" spans="7:11" x14ac:dyDescent="0.25">
      <c r="G2647" s="80" t="str">
        <f t="shared" si="41"/>
        <v>-</v>
      </c>
      <c r="K2647" s="85" t="str">
        <f>+CONTACTO!$C$6</f>
        <v>-</v>
      </c>
    </row>
    <row r="2648" spans="7:11" x14ac:dyDescent="0.25">
      <c r="G2648" s="80" t="str">
        <f t="shared" si="41"/>
        <v>-</v>
      </c>
      <c r="K2648" s="85" t="str">
        <f>+CONTACTO!$C$6</f>
        <v>-</v>
      </c>
    </row>
    <row r="2649" spans="7:11" x14ac:dyDescent="0.25">
      <c r="G2649" s="80" t="str">
        <f t="shared" si="41"/>
        <v>-</v>
      </c>
      <c r="K2649" s="85" t="str">
        <f>+CONTACTO!$C$6</f>
        <v>-</v>
      </c>
    </row>
    <row r="2650" spans="7:11" x14ac:dyDescent="0.25">
      <c r="G2650" s="80" t="str">
        <f t="shared" si="41"/>
        <v>-</v>
      </c>
      <c r="K2650" s="85" t="str">
        <f>+CONTACTO!$C$6</f>
        <v>-</v>
      </c>
    </row>
    <row r="2651" spans="7:11" x14ac:dyDescent="0.25">
      <c r="G2651" s="80" t="str">
        <f t="shared" si="41"/>
        <v>-</v>
      </c>
      <c r="K2651" s="85" t="str">
        <f>+CONTACTO!$C$6</f>
        <v>-</v>
      </c>
    </row>
    <row r="2652" spans="7:11" x14ac:dyDescent="0.25">
      <c r="G2652" s="80" t="str">
        <f t="shared" si="41"/>
        <v>-</v>
      </c>
      <c r="K2652" s="85" t="str">
        <f>+CONTACTO!$C$6</f>
        <v>-</v>
      </c>
    </row>
    <row r="2653" spans="7:11" x14ac:dyDescent="0.25">
      <c r="G2653" s="80" t="str">
        <f t="shared" si="41"/>
        <v>-</v>
      </c>
      <c r="K2653" s="85" t="str">
        <f>+CONTACTO!$C$6</f>
        <v>-</v>
      </c>
    </row>
    <row r="2654" spans="7:11" x14ac:dyDescent="0.25">
      <c r="G2654" s="80" t="str">
        <f t="shared" si="41"/>
        <v>-</v>
      </c>
      <c r="K2654" s="85" t="str">
        <f>+CONTACTO!$C$6</f>
        <v>-</v>
      </c>
    </row>
    <row r="2655" spans="7:11" x14ac:dyDescent="0.25">
      <c r="G2655" s="80" t="str">
        <f t="shared" si="41"/>
        <v>-</v>
      </c>
      <c r="K2655" s="85" t="str">
        <f>+CONTACTO!$C$6</f>
        <v>-</v>
      </c>
    </row>
    <row r="2656" spans="7:11" x14ac:dyDescent="0.25">
      <c r="G2656" s="80" t="str">
        <f t="shared" si="41"/>
        <v>-</v>
      </c>
      <c r="K2656" s="85" t="str">
        <f>+CONTACTO!$C$6</f>
        <v>-</v>
      </c>
    </row>
    <row r="2657" spans="7:11" x14ac:dyDescent="0.25">
      <c r="G2657" s="80" t="str">
        <f t="shared" si="41"/>
        <v>-</v>
      </c>
      <c r="K2657" s="85" t="str">
        <f>+CONTACTO!$C$6</f>
        <v>-</v>
      </c>
    </row>
    <row r="2658" spans="7:11" x14ac:dyDescent="0.25">
      <c r="G2658" s="80" t="str">
        <f t="shared" si="41"/>
        <v>-</v>
      </c>
      <c r="K2658" s="85" t="str">
        <f>+CONTACTO!$C$6</f>
        <v>-</v>
      </c>
    </row>
    <row r="2659" spans="7:11" x14ac:dyDescent="0.25">
      <c r="G2659" s="80" t="str">
        <f t="shared" si="41"/>
        <v>-</v>
      </c>
      <c r="K2659" s="85" t="str">
        <f>+CONTACTO!$C$6</f>
        <v>-</v>
      </c>
    </row>
    <row r="2660" spans="7:11" x14ac:dyDescent="0.25">
      <c r="G2660" s="80" t="str">
        <f t="shared" si="41"/>
        <v>-</v>
      </c>
      <c r="K2660" s="85" t="str">
        <f>+CONTACTO!$C$6</f>
        <v>-</v>
      </c>
    </row>
    <row r="2661" spans="7:11" x14ac:dyDescent="0.25">
      <c r="G2661" s="80" t="str">
        <f t="shared" si="41"/>
        <v>-</v>
      </c>
      <c r="K2661" s="85" t="str">
        <f>+CONTACTO!$C$6</f>
        <v>-</v>
      </c>
    </row>
    <row r="2662" spans="7:11" x14ac:dyDescent="0.25">
      <c r="G2662" s="80" t="str">
        <f t="shared" si="41"/>
        <v>-</v>
      </c>
      <c r="K2662" s="85" t="str">
        <f>+CONTACTO!$C$6</f>
        <v>-</v>
      </c>
    </row>
    <row r="2663" spans="7:11" x14ac:dyDescent="0.25">
      <c r="G2663" s="80" t="str">
        <f t="shared" si="41"/>
        <v>-</v>
      </c>
      <c r="K2663" s="85" t="str">
        <f>+CONTACTO!$C$6</f>
        <v>-</v>
      </c>
    </row>
    <row r="2664" spans="7:11" x14ac:dyDescent="0.25">
      <c r="G2664" s="80" t="str">
        <f t="shared" si="41"/>
        <v>-</v>
      </c>
      <c r="K2664" s="85" t="str">
        <f>+CONTACTO!$C$6</f>
        <v>-</v>
      </c>
    </row>
    <row r="2665" spans="7:11" x14ac:dyDescent="0.25">
      <c r="G2665" s="80" t="str">
        <f t="shared" si="41"/>
        <v>-</v>
      </c>
      <c r="K2665" s="85" t="str">
        <f>+CONTACTO!$C$6</f>
        <v>-</v>
      </c>
    </row>
    <row r="2666" spans="7:11" x14ac:dyDescent="0.25">
      <c r="G2666" s="80" t="str">
        <f t="shared" si="41"/>
        <v>-</v>
      </c>
      <c r="K2666" s="85" t="str">
        <f>+CONTACTO!$C$6</f>
        <v>-</v>
      </c>
    </row>
    <row r="2667" spans="7:11" x14ac:dyDescent="0.25">
      <c r="G2667" s="80" t="str">
        <f t="shared" si="41"/>
        <v>-</v>
      </c>
      <c r="K2667" s="85" t="str">
        <f>+CONTACTO!$C$6</f>
        <v>-</v>
      </c>
    </row>
    <row r="2668" spans="7:11" x14ac:dyDescent="0.25">
      <c r="G2668" s="80" t="str">
        <f t="shared" si="41"/>
        <v>-</v>
      </c>
      <c r="K2668" s="85" t="str">
        <f>+CONTACTO!$C$6</f>
        <v>-</v>
      </c>
    </row>
    <row r="2669" spans="7:11" x14ac:dyDescent="0.25">
      <c r="G2669" s="80" t="str">
        <f t="shared" si="41"/>
        <v>-</v>
      </c>
      <c r="K2669" s="85" t="str">
        <f>+CONTACTO!$C$6</f>
        <v>-</v>
      </c>
    </row>
    <row r="2670" spans="7:11" x14ac:dyDescent="0.25">
      <c r="G2670" s="80" t="str">
        <f t="shared" si="41"/>
        <v>-</v>
      </c>
      <c r="K2670" s="85" t="str">
        <f>+CONTACTO!$C$6</f>
        <v>-</v>
      </c>
    </row>
    <row r="2671" spans="7:11" x14ac:dyDescent="0.25">
      <c r="G2671" s="80" t="str">
        <f t="shared" si="41"/>
        <v>-</v>
      </c>
      <c r="K2671" s="85" t="str">
        <f>+CONTACTO!$C$6</f>
        <v>-</v>
      </c>
    </row>
    <row r="2672" spans="7:11" x14ac:dyDescent="0.25">
      <c r="G2672" s="80" t="str">
        <f t="shared" si="41"/>
        <v>-</v>
      </c>
      <c r="K2672" s="85" t="str">
        <f>+CONTACTO!$C$6</f>
        <v>-</v>
      </c>
    </row>
    <row r="2673" spans="7:11" x14ac:dyDescent="0.25">
      <c r="G2673" s="80" t="str">
        <f t="shared" si="41"/>
        <v>-</v>
      </c>
      <c r="K2673" s="85" t="str">
        <f>+CONTACTO!$C$6</f>
        <v>-</v>
      </c>
    </row>
    <row r="2674" spans="7:11" x14ac:dyDescent="0.25">
      <c r="G2674" s="80" t="str">
        <f t="shared" si="41"/>
        <v>-</v>
      </c>
      <c r="K2674" s="85" t="str">
        <f>+CONTACTO!$C$6</f>
        <v>-</v>
      </c>
    </row>
    <row r="2675" spans="7:11" x14ac:dyDescent="0.25">
      <c r="G2675" s="80" t="str">
        <f t="shared" si="41"/>
        <v>-</v>
      </c>
      <c r="K2675" s="85" t="str">
        <f>+CONTACTO!$C$6</f>
        <v>-</v>
      </c>
    </row>
    <row r="2676" spans="7:11" x14ac:dyDescent="0.25">
      <c r="G2676" s="80" t="str">
        <f t="shared" si="41"/>
        <v>-</v>
      </c>
      <c r="K2676" s="85" t="str">
        <f>+CONTACTO!$C$6</f>
        <v>-</v>
      </c>
    </row>
    <row r="2677" spans="7:11" x14ac:dyDescent="0.25">
      <c r="G2677" s="80" t="str">
        <f t="shared" si="41"/>
        <v>-</v>
      </c>
      <c r="K2677" s="85" t="str">
        <f>+CONTACTO!$C$6</f>
        <v>-</v>
      </c>
    </row>
    <row r="2678" spans="7:11" x14ac:dyDescent="0.25">
      <c r="G2678" s="80" t="str">
        <f t="shared" si="41"/>
        <v>-</v>
      </c>
      <c r="K2678" s="85" t="str">
        <f>+CONTACTO!$C$6</f>
        <v>-</v>
      </c>
    </row>
    <row r="2679" spans="7:11" x14ac:dyDescent="0.25">
      <c r="G2679" s="80" t="str">
        <f t="shared" si="41"/>
        <v>-</v>
      </c>
      <c r="K2679" s="85" t="str">
        <f>+CONTACTO!$C$6</f>
        <v>-</v>
      </c>
    </row>
    <row r="2680" spans="7:11" x14ac:dyDescent="0.25">
      <c r="G2680" s="80" t="str">
        <f t="shared" si="41"/>
        <v>-</v>
      </c>
      <c r="K2680" s="85" t="str">
        <f>+CONTACTO!$C$6</f>
        <v>-</v>
      </c>
    </row>
    <row r="2681" spans="7:11" x14ac:dyDescent="0.25">
      <c r="G2681" s="80" t="str">
        <f t="shared" si="41"/>
        <v>-</v>
      </c>
      <c r="K2681" s="85" t="str">
        <f>+CONTACTO!$C$6</f>
        <v>-</v>
      </c>
    </row>
    <row r="2682" spans="7:11" x14ac:dyDescent="0.25">
      <c r="G2682" s="80" t="str">
        <f t="shared" si="41"/>
        <v>-</v>
      </c>
      <c r="K2682" s="85" t="str">
        <f>+CONTACTO!$C$6</f>
        <v>-</v>
      </c>
    </row>
    <row r="2683" spans="7:11" x14ac:dyDescent="0.25">
      <c r="G2683" s="80" t="str">
        <f t="shared" si="41"/>
        <v>-</v>
      </c>
      <c r="K2683" s="85" t="str">
        <f>+CONTACTO!$C$6</f>
        <v>-</v>
      </c>
    </row>
    <row r="2684" spans="7:11" x14ac:dyDescent="0.25">
      <c r="G2684" s="80" t="str">
        <f t="shared" si="41"/>
        <v>-</v>
      </c>
      <c r="K2684" s="85" t="str">
        <f>+CONTACTO!$C$6</f>
        <v>-</v>
      </c>
    </row>
    <row r="2685" spans="7:11" x14ac:dyDescent="0.25">
      <c r="G2685" s="80" t="str">
        <f t="shared" si="41"/>
        <v>-</v>
      </c>
      <c r="K2685" s="85" t="str">
        <f>+CONTACTO!$C$6</f>
        <v>-</v>
      </c>
    </row>
    <row r="2686" spans="7:11" x14ac:dyDescent="0.25">
      <c r="G2686" s="80" t="str">
        <f t="shared" si="41"/>
        <v>-</v>
      </c>
      <c r="K2686" s="85" t="str">
        <f>+CONTACTO!$C$6</f>
        <v>-</v>
      </c>
    </row>
    <row r="2687" spans="7:11" x14ac:dyDescent="0.25">
      <c r="G2687" s="80" t="str">
        <f t="shared" si="41"/>
        <v>-</v>
      </c>
      <c r="K2687" s="85" t="str">
        <f>+CONTACTO!$C$6</f>
        <v>-</v>
      </c>
    </row>
    <row r="2688" spans="7:11" x14ac:dyDescent="0.25">
      <c r="G2688" s="80" t="str">
        <f t="shared" si="41"/>
        <v>-</v>
      </c>
      <c r="K2688" s="85" t="str">
        <f>+CONTACTO!$C$6</f>
        <v>-</v>
      </c>
    </row>
    <row r="2689" spans="7:11" x14ac:dyDescent="0.25">
      <c r="G2689" s="80" t="str">
        <f t="shared" si="41"/>
        <v>-</v>
      </c>
      <c r="K2689" s="85" t="str">
        <f>+CONTACTO!$C$6</f>
        <v>-</v>
      </c>
    </row>
    <row r="2690" spans="7:11" x14ac:dyDescent="0.25">
      <c r="G2690" s="80" t="str">
        <f t="shared" si="41"/>
        <v>-</v>
      </c>
      <c r="K2690" s="85" t="str">
        <f>+CONTACTO!$C$6</f>
        <v>-</v>
      </c>
    </row>
    <row r="2691" spans="7:11" x14ac:dyDescent="0.25">
      <c r="G2691" s="80" t="str">
        <f t="shared" si="41"/>
        <v>-</v>
      </c>
      <c r="K2691" s="85" t="str">
        <f>+CONTACTO!$C$6</f>
        <v>-</v>
      </c>
    </row>
    <row r="2692" spans="7:11" x14ac:dyDescent="0.25">
      <c r="G2692" s="80" t="str">
        <f t="shared" si="41"/>
        <v>-</v>
      </c>
      <c r="K2692" s="85" t="str">
        <f>+CONTACTO!$C$6</f>
        <v>-</v>
      </c>
    </row>
    <row r="2693" spans="7:11" x14ac:dyDescent="0.25">
      <c r="G2693" s="80" t="str">
        <f t="shared" si="41"/>
        <v>-</v>
      </c>
      <c r="K2693" s="85" t="str">
        <f>+CONTACTO!$C$6</f>
        <v>-</v>
      </c>
    </row>
    <row r="2694" spans="7:11" x14ac:dyDescent="0.25">
      <c r="G2694" s="80" t="str">
        <f t="shared" si="41"/>
        <v>-</v>
      </c>
      <c r="K2694" s="85" t="str">
        <f>+CONTACTO!$C$6</f>
        <v>-</v>
      </c>
    </row>
    <row r="2695" spans="7:11" x14ac:dyDescent="0.25">
      <c r="G2695" s="80" t="str">
        <f t="shared" ref="G2695:G2758" si="42">IF(F2695="","-",IFERROR(+IF(F2695="si",(((E2695*19)/100)+E2695),E2695),"-"))</f>
        <v>-</v>
      </c>
      <c r="K2695" s="85" t="str">
        <f>+CONTACTO!$C$6</f>
        <v>-</v>
      </c>
    </row>
    <row r="2696" spans="7:11" x14ac:dyDescent="0.25">
      <c r="G2696" s="80" t="str">
        <f t="shared" si="42"/>
        <v>-</v>
      </c>
      <c r="K2696" s="85" t="str">
        <f>+CONTACTO!$C$6</f>
        <v>-</v>
      </c>
    </row>
    <row r="2697" spans="7:11" x14ac:dyDescent="0.25">
      <c r="G2697" s="80" t="str">
        <f t="shared" si="42"/>
        <v>-</v>
      </c>
      <c r="K2697" s="85" t="str">
        <f>+CONTACTO!$C$6</f>
        <v>-</v>
      </c>
    </row>
    <row r="2698" spans="7:11" x14ac:dyDescent="0.25">
      <c r="G2698" s="80" t="str">
        <f t="shared" si="42"/>
        <v>-</v>
      </c>
      <c r="K2698" s="85" t="str">
        <f>+CONTACTO!$C$6</f>
        <v>-</v>
      </c>
    </row>
    <row r="2699" spans="7:11" x14ac:dyDescent="0.25">
      <c r="G2699" s="80" t="str">
        <f t="shared" si="42"/>
        <v>-</v>
      </c>
      <c r="K2699" s="85" t="str">
        <f>+CONTACTO!$C$6</f>
        <v>-</v>
      </c>
    </row>
    <row r="2700" spans="7:11" x14ac:dyDescent="0.25">
      <c r="G2700" s="80" t="str">
        <f t="shared" si="42"/>
        <v>-</v>
      </c>
      <c r="K2700" s="85" t="str">
        <f>+CONTACTO!$C$6</f>
        <v>-</v>
      </c>
    </row>
    <row r="2701" spans="7:11" x14ac:dyDescent="0.25">
      <c r="G2701" s="80" t="str">
        <f t="shared" si="42"/>
        <v>-</v>
      </c>
      <c r="K2701" s="85" t="str">
        <f>+CONTACTO!$C$6</f>
        <v>-</v>
      </c>
    </row>
    <row r="2702" spans="7:11" x14ac:dyDescent="0.25">
      <c r="G2702" s="80" t="str">
        <f t="shared" si="42"/>
        <v>-</v>
      </c>
      <c r="K2702" s="85" t="str">
        <f>+CONTACTO!$C$6</f>
        <v>-</v>
      </c>
    </row>
    <row r="2703" spans="7:11" x14ac:dyDescent="0.25">
      <c r="G2703" s="80" t="str">
        <f t="shared" si="42"/>
        <v>-</v>
      </c>
      <c r="K2703" s="85" t="str">
        <f>+CONTACTO!$C$6</f>
        <v>-</v>
      </c>
    </row>
    <row r="2704" spans="7:11" x14ac:dyDescent="0.25">
      <c r="G2704" s="80" t="str">
        <f t="shared" si="42"/>
        <v>-</v>
      </c>
      <c r="K2704" s="85" t="str">
        <f>+CONTACTO!$C$6</f>
        <v>-</v>
      </c>
    </row>
    <row r="2705" spans="7:11" x14ac:dyDescent="0.25">
      <c r="G2705" s="80" t="str">
        <f t="shared" si="42"/>
        <v>-</v>
      </c>
      <c r="K2705" s="85" t="str">
        <f>+CONTACTO!$C$6</f>
        <v>-</v>
      </c>
    </row>
    <row r="2706" spans="7:11" x14ac:dyDescent="0.25">
      <c r="G2706" s="80" t="str">
        <f t="shared" si="42"/>
        <v>-</v>
      </c>
      <c r="K2706" s="85" t="str">
        <f>+CONTACTO!$C$6</f>
        <v>-</v>
      </c>
    </row>
    <row r="2707" spans="7:11" x14ac:dyDescent="0.25">
      <c r="G2707" s="80" t="str">
        <f t="shared" si="42"/>
        <v>-</v>
      </c>
      <c r="K2707" s="85" t="str">
        <f>+CONTACTO!$C$6</f>
        <v>-</v>
      </c>
    </row>
    <row r="2708" spans="7:11" x14ac:dyDescent="0.25">
      <c r="G2708" s="80" t="str">
        <f t="shared" si="42"/>
        <v>-</v>
      </c>
      <c r="K2708" s="85" t="str">
        <f>+CONTACTO!$C$6</f>
        <v>-</v>
      </c>
    </row>
    <row r="2709" spans="7:11" x14ac:dyDescent="0.25">
      <c r="G2709" s="80" t="str">
        <f t="shared" si="42"/>
        <v>-</v>
      </c>
      <c r="K2709" s="85" t="str">
        <f>+CONTACTO!$C$6</f>
        <v>-</v>
      </c>
    </row>
    <row r="2710" spans="7:11" x14ac:dyDescent="0.25">
      <c r="G2710" s="80" t="str">
        <f t="shared" si="42"/>
        <v>-</v>
      </c>
      <c r="K2710" s="85" t="str">
        <f>+CONTACTO!$C$6</f>
        <v>-</v>
      </c>
    </row>
    <row r="2711" spans="7:11" x14ac:dyDescent="0.25">
      <c r="G2711" s="80" t="str">
        <f t="shared" si="42"/>
        <v>-</v>
      </c>
      <c r="K2711" s="85" t="str">
        <f>+CONTACTO!$C$6</f>
        <v>-</v>
      </c>
    </row>
    <row r="2712" spans="7:11" x14ac:dyDescent="0.25">
      <c r="G2712" s="80" t="str">
        <f t="shared" si="42"/>
        <v>-</v>
      </c>
      <c r="K2712" s="85" t="str">
        <f>+CONTACTO!$C$6</f>
        <v>-</v>
      </c>
    </row>
    <row r="2713" spans="7:11" x14ac:dyDescent="0.25">
      <c r="G2713" s="80" t="str">
        <f t="shared" si="42"/>
        <v>-</v>
      </c>
      <c r="K2713" s="85" t="str">
        <f>+CONTACTO!$C$6</f>
        <v>-</v>
      </c>
    </row>
    <row r="2714" spans="7:11" x14ac:dyDescent="0.25">
      <c r="G2714" s="80" t="str">
        <f t="shared" si="42"/>
        <v>-</v>
      </c>
      <c r="K2714" s="85" t="str">
        <f>+CONTACTO!$C$6</f>
        <v>-</v>
      </c>
    </row>
    <row r="2715" spans="7:11" x14ac:dyDescent="0.25">
      <c r="G2715" s="80" t="str">
        <f t="shared" si="42"/>
        <v>-</v>
      </c>
      <c r="K2715" s="85" t="str">
        <f>+CONTACTO!$C$6</f>
        <v>-</v>
      </c>
    </row>
    <row r="2716" spans="7:11" x14ac:dyDescent="0.25">
      <c r="G2716" s="80" t="str">
        <f t="shared" si="42"/>
        <v>-</v>
      </c>
      <c r="K2716" s="85" t="str">
        <f>+CONTACTO!$C$6</f>
        <v>-</v>
      </c>
    </row>
    <row r="2717" spans="7:11" x14ac:dyDescent="0.25">
      <c r="G2717" s="80" t="str">
        <f t="shared" si="42"/>
        <v>-</v>
      </c>
      <c r="K2717" s="85" t="str">
        <f>+CONTACTO!$C$6</f>
        <v>-</v>
      </c>
    </row>
    <row r="2718" spans="7:11" x14ac:dyDescent="0.25">
      <c r="G2718" s="80" t="str">
        <f t="shared" si="42"/>
        <v>-</v>
      </c>
      <c r="K2718" s="85" t="str">
        <f>+CONTACTO!$C$6</f>
        <v>-</v>
      </c>
    </row>
    <row r="2719" spans="7:11" x14ac:dyDescent="0.25">
      <c r="G2719" s="80" t="str">
        <f t="shared" si="42"/>
        <v>-</v>
      </c>
      <c r="K2719" s="85" t="str">
        <f>+CONTACTO!$C$6</f>
        <v>-</v>
      </c>
    </row>
    <row r="2720" spans="7:11" x14ac:dyDescent="0.25">
      <c r="G2720" s="80" t="str">
        <f t="shared" si="42"/>
        <v>-</v>
      </c>
      <c r="K2720" s="85" t="str">
        <f>+CONTACTO!$C$6</f>
        <v>-</v>
      </c>
    </row>
    <row r="2721" spans="7:11" x14ac:dyDescent="0.25">
      <c r="G2721" s="80" t="str">
        <f t="shared" si="42"/>
        <v>-</v>
      </c>
      <c r="K2721" s="85" t="str">
        <f>+CONTACTO!$C$6</f>
        <v>-</v>
      </c>
    </row>
    <row r="2722" spans="7:11" x14ac:dyDescent="0.25">
      <c r="G2722" s="80" t="str">
        <f t="shared" si="42"/>
        <v>-</v>
      </c>
      <c r="K2722" s="85" t="str">
        <f>+CONTACTO!$C$6</f>
        <v>-</v>
      </c>
    </row>
    <row r="2723" spans="7:11" x14ac:dyDescent="0.25">
      <c r="G2723" s="80" t="str">
        <f t="shared" si="42"/>
        <v>-</v>
      </c>
      <c r="K2723" s="85" t="str">
        <f>+CONTACTO!$C$6</f>
        <v>-</v>
      </c>
    </row>
    <row r="2724" spans="7:11" x14ac:dyDescent="0.25">
      <c r="G2724" s="80" t="str">
        <f t="shared" si="42"/>
        <v>-</v>
      </c>
      <c r="K2724" s="85" t="str">
        <f>+CONTACTO!$C$6</f>
        <v>-</v>
      </c>
    </row>
    <row r="2725" spans="7:11" x14ac:dyDescent="0.25">
      <c r="G2725" s="80" t="str">
        <f t="shared" si="42"/>
        <v>-</v>
      </c>
      <c r="K2725" s="85" t="str">
        <f>+CONTACTO!$C$6</f>
        <v>-</v>
      </c>
    </row>
    <row r="2726" spans="7:11" x14ac:dyDescent="0.25">
      <c r="G2726" s="80" t="str">
        <f t="shared" si="42"/>
        <v>-</v>
      </c>
      <c r="K2726" s="85" t="str">
        <f>+CONTACTO!$C$6</f>
        <v>-</v>
      </c>
    </row>
    <row r="2727" spans="7:11" x14ac:dyDescent="0.25">
      <c r="G2727" s="80" t="str">
        <f t="shared" si="42"/>
        <v>-</v>
      </c>
      <c r="K2727" s="85" t="str">
        <f>+CONTACTO!$C$6</f>
        <v>-</v>
      </c>
    </row>
    <row r="2728" spans="7:11" x14ac:dyDescent="0.25">
      <c r="G2728" s="80" t="str">
        <f t="shared" si="42"/>
        <v>-</v>
      </c>
      <c r="K2728" s="85" t="str">
        <f>+CONTACTO!$C$6</f>
        <v>-</v>
      </c>
    </row>
    <row r="2729" spans="7:11" x14ac:dyDescent="0.25">
      <c r="G2729" s="80" t="str">
        <f t="shared" si="42"/>
        <v>-</v>
      </c>
      <c r="K2729" s="85" t="str">
        <f>+CONTACTO!$C$6</f>
        <v>-</v>
      </c>
    </row>
    <row r="2730" spans="7:11" x14ac:dyDescent="0.25">
      <c r="G2730" s="80" t="str">
        <f t="shared" si="42"/>
        <v>-</v>
      </c>
      <c r="K2730" s="85" t="str">
        <f>+CONTACTO!$C$6</f>
        <v>-</v>
      </c>
    </row>
    <row r="2731" spans="7:11" x14ac:dyDescent="0.25">
      <c r="G2731" s="80" t="str">
        <f t="shared" si="42"/>
        <v>-</v>
      </c>
      <c r="K2731" s="85" t="str">
        <f>+CONTACTO!$C$6</f>
        <v>-</v>
      </c>
    </row>
    <row r="2732" spans="7:11" x14ac:dyDescent="0.25">
      <c r="G2732" s="80" t="str">
        <f t="shared" si="42"/>
        <v>-</v>
      </c>
      <c r="K2732" s="85" t="str">
        <f>+CONTACTO!$C$6</f>
        <v>-</v>
      </c>
    </row>
    <row r="2733" spans="7:11" x14ac:dyDescent="0.25">
      <c r="G2733" s="80" t="str">
        <f t="shared" si="42"/>
        <v>-</v>
      </c>
      <c r="K2733" s="85" t="str">
        <f>+CONTACTO!$C$6</f>
        <v>-</v>
      </c>
    </row>
    <row r="2734" spans="7:11" x14ac:dyDescent="0.25">
      <c r="G2734" s="80" t="str">
        <f t="shared" si="42"/>
        <v>-</v>
      </c>
      <c r="K2734" s="85" t="str">
        <f>+CONTACTO!$C$6</f>
        <v>-</v>
      </c>
    </row>
    <row r="2735" spans="7:11" x14ac:dyDescent="0.25">
      <c r="G2735" s="80" t="str">
        <f t="shared" si="42"/>
        <v>-</v>
      </c>
      <c r="K2735" s="85" t="str">
        <f>+CONTACTO!$C$6</f>
        <v>-</v>
      </c>
    </row>
    <row r="2736" spans="7:11" x14ac:dyDescent="0.25">
      <c r="G2736" s="80" t="str">
        <f t="shared" si="42"/>
        <v>-</v>
      </c>
      <c r="K2736" s="85" t="str">
        <f>+CONTACTO!$C$6</f>
        <v>-</v>
      </c>
    </row>
    <row r="2737" spans="7:11" x14ac:dyDescent="0.25">
      <c r="G2737" s="80" t="str">
        <f t="shared" si="42"/>
        <v>-</v>
      </c>
      <c r="K2737" s="85" t="str">
        <f>+CONTACTO!$C$6</f>
        <v>-</v>
      </c>
    </row>
    <row r="2738" spans="7:11" x14ac:dyDescent="0.25">
      <c r="G2738" s="80" t="str">
        <f t="shared" si="42"/>
        <v>-</v>
      </c>
      <c r="K2738" s="85" t="str">
        <f>+CONTACTO!$C$6</f>
        <v>-</v>
      </c>
    </row>
    <row r="2739" spans="7:11" x14ac:dyDescent="0.25">
      <c r="G2739" s="80" t="str">
        <f t="shared" si="42"/>
        <v>-</v>
      </c>
      <c r="K2739" s="85" t="str">
        <f>+CONTACTO!$C$6</f>
        <v>-</v>
      </c>
    </row>
    <row r="2740" spans="7:11" x14ac:dyDescent="0.25">
      <c r="G2740" s="80" t="str">
        <f t="shared" si="42"/>
        <v>-</v>
      </c>
      <c r="K2740" s="85" t="str">
        <f>+CONTACTO!$C$6</f>
        <v>-</v>
      </c>
    </row>
    <row r="2741" spans="7:11" x14ac:dyDescent="0.25">
      <c r="G2741" s="80" t="str">
        <f t="shared" si="42"/>
        <v>-</v>
      </c>
      <c r="K2741" s="85" t="str">
        <f>+CONTACTO!$C$6</f>
        <v>-</v>
      </c>
    </row>
    <row r="2742" spans="7:11" x14ac:dyDescent="0.25">
      <c r="G2742" s="80" t="str">
        <f t="shared" si="42"/>
        <v>-</v>
      </c>
      <c r="K2742" s="85" t="str">
        <f>+CONTACTO!$C$6</f>
        <v>-</v>
      </c>
    </row>
    <row r="2743" spans="7:11" x14ac:dyDescent="0.25">
      <c r="G2743" s="80" t="str">
        <f t="shared" si="42"/>
        <v>-</v>
      </c>
      <c r="K2743" s="85" t="str">
        <f>+CONTACTO!$C$6</f>
        <v>-</v>
      </c>
    </row>
    <row r="2744" spans="7:11" x14ac:dyDescent="0.25">
      <c r="G2744" s="80" t="str">
        <f t="shared" si="42"/>
        <v>-</v>
      </c>
      <c r="K2744" s="85" t="str">
        <f>+CONTACTO!$C$6</f>
        <v>-</v>
      </c>
    </row>
    <row r="2745" spans="7:11" x14ac:dyDescent="0.25">
      <c r="G2745" s="80" t="str">
        <f t="shared" si="42"/>
        <v>-</v>
      </c>
      <c r="K2745" s="85" t="str">
        <f>+CONTACTO!$C$6</f>
        <v>-</v>
      </c>
    </row>
    <row r="2746" spans="7:11" x14ac:dyDescent="0.25">
      <c r="G2746" s="80" t="str">
        <f t="shared" si="42"/>
        <v>-</v>
      </c>
      <c r="K2746" s="85" t="str">
        <f>+CONTACTO!$C$6</f>
        <v>-</v>
      </c>
    </row>
    <row r="2747" spans="7:11" x14ac:dyDescent="0.25">
      <c r="G2747" s="80" t="str">
        <f t="shared" si="42"/>
        <v>-</v>
      </c>
      <c r="K2747" s="85" t="str">
        <f>+CONTACTO!$C$6</f>
        <v>-</v>
      </c>
    </row>
    <row r="2748" spans="7:11" x14ac:dyDescent="0.25">
      <c r="G2748" s="80" t="str">
        <f t="shared" si="42"/>
        <v>-</v>
      </c>
      <c r="K2748" s="85" t="str">
        <f>+CONTACTO!$C$6</f>
        <v>-</v>
      </c>
    </row>
    <row r="2749" spans="7:11" x14ac:dyDescent="0.25">
      <c r="G2749" s="80" t="str">
        <f t="shared" si="42"/>
        <v>-</v>
      </c>
      <c r="K2749" s="85" t="str">
        <f>+CONTACTO!$C$6</f>
        <v>-</v>
      </c>
    </row>
    <row r="2750" spans="7:11" x14ac:dyDescent="0.25">
      <c r="G2750" s="80" t="str">
        <f t="shared" si="42"/>
        <v>-</v>
      </c>
      <c r="K2750" s="85" t="str">
        <f>+CONTACTO!$C$6</f>
        <v>-</v>
      </c>
    </row>
    <row r="2751" spans="7:11" x14ac:dyDescent="0.25">
      <c r="G2751" s="80" t="str">
        <f t="shared" si="42"/>
        <v>-</v>
      </c>
      <c r="K2751" s="85" t="str">
        <f>+CONTACTO!$C$6</f>
        <v>-</v>
      </c>
    </row>
    <row r="2752" spans="7:11" x14ac:dyDescent="0.25">
      <c r="G2752" s="80" t="str">
        <f t="shared" si="42"/>
        <v>-</v>
      </c>
      <c r="K2752" s="85" t="str">
        <f>+CONTACTO!$C$6</f>
        <v>-</v>
      </c>
    </row>
    <row r="2753" spans="7:11" x14ac:dyDescent="0.25">
      <c r="G2753" s="80" t="str">
        <f t="shared" si="42"/>
        <v>-</v>
      </c>
      <c r="K2753" s="85" t="str">
        <f>+CONTACTO!$C$6</f>
        <v>-</v>
      </c>
    </row>
    <row r="2754" spans="7:11" x14ac:dyDescent="0.25">
      <c r="G2754" s="80" t="str">
        <f t="shared" si="42"/>
        <v>-</v>
      </c>
      <c r="K2754" s="85" t="str">
        <f>+CONTACTO!$C$6</f>
        <v>-</v>
      </c>
    </row>
    <row r="2755" spans="7:11" x14ac:dyDescent="0.25">
      <c r="G2755" s="80" t="str">
        <f t="shared" si="42"/>
        <v>-</v>
      </c>
      <c r="K2755" s="85" t="str">
        <f>+CONTACTO!$C$6</f>
        <v>-</v>
      </c>
    </row>
    <row r="2756" spans="7:11" x14ac:dyDescent="0.25">
      <c r="G2756" s="80" t="str">
        <f t="shared" si="42"/>
        <v>-</v>
      </c>
      <c r="K2756" s="85" t="str">
        <f>+CONTACTO!$C$6</f>
        <v>-</v>
      </c>
    </row>
    <row r="2757" spans="7:11" x14ac:dyDescent="0.25">
      <c r="G2757" s="80" t="str">
        <f t="shared" si="42"/>
        <v>-</v>
      </c>
      <c r="K2757" s="85" t="str">
        <f>+CONTACTO!$C$6</f>
        <v>-</v>
      </c>
    </row>
    <row r="2758" spans="7:11" x14ac:dyDescent="0.25">
      <c r="G2758" s="80" t="str">
        <f t="shared" si="42"/>
        <v>-</v>
      </c>
      <c r="K2758" s="85" t="str">
        <f>+CONTACTO!$C$6</f>
        <v>-</v>
      </c>
    </row>
    <row r="2759" spans="7:11" x14ac:dyDescent="0.25">
      <c r="G2759" s="80" t="str">
        <f t="shared" ref="G2759:G2822" si="43">IF(F2759="","-",IFERROR(+IF(F2759="si",(((E2759*19)/100)+E2759),E2759),"-"))</f>
        <v>-</v>
      </c>
      <c r="K2759" s="85" t="str">
        <f>+CONTACTO!$C$6</f>
        <v>-</v>
      </c>
    </row>
    <row r="2760" spans="7:11" x14ac:dyDescent="0.25">
      <c r="G2760" s="80" t="str">
        <f t="shared" si="43"/>
        <v>-</v>
      </c>
      <c r="K2760" s="85" t="str">
        <f>+CONTACTO!$C$6</f>
        <v>-</v>
      </c>
    </row>
    <row r="2761" spans="7:11" x14ac:dyDescent="0.25">
      <c r="G2761" s="80" t="str">
        <f t="shared" si="43"/>
        <v>-</v>
      </c>
      <c r="K2761" s="85" t="str">
        <f>+CONTACTO!$C$6</f>
        <v>-</v>
      </c>
    </row>
    <row r="2762" spans="7:11" x14ac:dyDescent="0.25">
      <c r="G2762" s="80" t="str">
        <f t="shared" si="43"/>
        <v>-</v>
      </c>
      <c r="K2762" s="85" t="str">
        <f>+CONTACTO!$C$6</f>
        <v>-</v>
      </c>
    </row>
    <row r="2763" spans="7:11" x14ac:dyDescent="0.25">
      <c r="G2763" s="80" t="str">
        <f t="shared" si="43"/>
        <v>-</v>
      </c>
      <c r="K2763" s="85" t="str">
        <f>+CONTACTO!$C$6</f>
        <v>-</v>
      </c>
    </row>
    <row r="2764" spans="7:11" x14ac:dyDescent="0.25">
      <c r="G2764" s="80" t="str">
        <f t="shared" si="43"/>
        <v>-</v>
      </c>
      <c r="K2764" s="85" t="str">
        <f>+CONTACTO!$C$6</f>
        <v>-</v>
      </c>
    </row>
    <row r="2765" spans="7:11" x14ac:dyDescent="0.25">
      <c r="G2765" s="80" t="str">
        <f t="shared" si="43"/>
        <v>-</v>
      </c>
      <c r="K2765" s="85" t="str">
        <f>+CONTACTO!$C$6</f>
        <v>-</v>
      </c>
    </row>
    <row r="2766" spans="7:11" x14ac:dyDescent="0.25">
      <c r="G2766" s="80" t="str">
        <f t="shared" si="43"/>
        <v>-</v>
      </c>
      <c r="K2766" s="85" t="str">
        <f>+CONTACTO!$C$6</f>
        <v>-</v>
      </c>
    </row>
    <row r="2767" spans="7:11" x14ac:dyDescent="0.25">
      <c r="G2767" s="80" t="str">
        <f t="shared" si="43"/>
        <v>-</v>
      </c>
      <c r="K2767" s="85" t="str">
        <f>+CONTACTO!$C$6</f>
        <v>-</v>
      </c>
    </row>
    <row r="2768" spans="7:11" x14ac:dyDescent="0.25">
      <c r="G2768" s="80" t="str">
        <f t="shared" si="43"/>
        <v>-</v>
      </c>
      <c r="K2768" s="85" t="str">
        <f>+CONTACTO!$C$6</f>
        <v>-</v>
      </c>
    </row>
    <row r="2769" spans="7:11" x14ac:dyDescent="0.25">
      <c r="G2769" s="80" t="str">
        <f t="shared" si="43"/>
        <v>-</v>
      </c>
      <c r="K2769" s="85" t="str">
        <f>+CONTACTO!$C$6</f>
        <v>-</v>
      </c>
    </row>
    <row r="2770" spans="7:11" x14ac:dyDescent="0.25">
      <c r="G2770" s="80" t="str">
        <f t="shared" si="43"/>
        <v>-</v>
      </c>
      <c r="K2770" s="85" t="str">
        <f>+CONTACTO!$C$6</f>
        <v>-</v>
      </c>
    </row>
    <row r="2771" spans="7:11" x14ac:dyDescent="0.25">
      <c r="G2771" s="80" t="str">
        <f t="shared" si="43"/>
        <v>-</v>
      </c>
      <c r="K2771" s="85" t="str">
        <f>+CONTACTO!$C$6</f>
        <v>-</v>
      </c>
    </row>
    <row r="2772" spans="7:11" x14ac:dyDescent="0.25">
      <c r="G2772" s="80" t="str">
        <f t="shared" si="43"/>
        <v>-</v>
      </c>
      <c r="K2772" s="85" t="str">
        <f>+CONTACTO!$C$6</f>
        <v>-</v>
      </c>
    </row>
    <row r="2773" spans="7:11" x14ac:dyDescent="0.25">
      <c r="G2773" s="80" t="str">
        <f t="shared" si="43"/>
        <v>-</v>
      </c>
      <c r="K2773" s="85" t="str">
        <f>+CONTACTO!$C$6</f>
        <v>-</v>
      </c>
    </row>
    <row r="2774" spans="7:11" x14ac:dyDescent="0.25">
      <c r="G2774" s="80" t="str">
        <f t="shared" si="43"/>
        <v>-</v>
      </c>
      <c r="K2774" s="85" t="str">
        <f>+CONTACTO!$C$6</f>
        <v>-</v>
      </c>
    </row>
    <row r="2775" spans="7:11" x14ac:dyDescent="0.25">
      <c r="G2775" s="80" t="str">
        <f t="shared" si="43"/>
        <v>-</v>
      </c>
      <c r="K2775" s="85" t="str">
        <f>+CONTACTO!$C$6</f>
        <v>-</v>
      </c>
    </row>
    <row r="2776" spans="7:11" x14ac:dyDescent="0.25">
      <c r="G2776" s="80" t="str">
        <f t="shared" si="43"/>
        <v>-</v>
      </c>
      <c r="K2776" s="85" t="str">
        <f>+CONTACTO!$C$6</f>
        <v>-</v>
      </c>
    </row>
    <row r="2777" spans="7:11" x14ac:dyDescent="0.25">
      <c r="G2777" s="80" t="str">
        <f t="shared" si="43"/>
        <v>-</v>
      </c>
      <c r="K2777" s="85" t="str">
        <f>+CONTACTO!$C$6</f>
        <v>-</v>
      </c>
    </row>
    <row r="2778" spans="7:11" x14ac:dyDescent="0.25">
      <c r="G2778" s="80" t="str">
        <f t="shared" si="43"/>
        <v>-</v>
      </c>
      <c r="K2778" s="85" t="str">
        <f>+CONTACTO!$C$6</f>
        <v>-</v>
      </c>
    </row>
    <row r="2779" spans="7:11" x14ac:dyDescent="0.25">
      <c r="G2779" s="80" t="str">
        <f t="shared" si="43"/>
        <v>-</v>
      </c>
      <c r="K2779" s="85" t="str">
        <f>+CONTACTO!$C$6</f>
        <v>-</v>
      </c>
    </row>
    <row r="2780" spans="7:11" x14ac:dyDescent="0.25">
      <c r="G2780" s="80" t="str">
        <f t="shared" si="43"/>
        <v>-</v>
      </c>
      <c r="K2780" s="85" t="str">
        <f>+CONTACTO!$C$6</f>
        <v>-</v>
      </c>
    </row>
    <row r="2781" spans="7:11" x14ac:dyDescent="0.25">
      <c r="G2781" s="80" t="str">
        <f t="shared" si="43"/>
        <v>-</v>
      </c>
      <c r="K2781" s="85" t="str">
        <f>+CONTACTO!$C$6</f>
        <v>-</v>
      </c>
    </row>
    <row r="2782" spans="7:11" x14ac:dyDescent="0.25">
      <c r="G2782" s="80" t="str">
        <f t="shared" si="43"/>
        <v>-</v>
      </c>
      <c r="K2782" s="85" t="str">
        <f>+CONTACTO!$C$6</f>
        <v>-</v>
      </c>
    </row>
    <row r="2783" spans="7:11" x14ac:dyDescent="0.25">
      <c r="G2783" s="80" t="str">
        <f t="shared" si="43"/>
        <v>-</v>
      </c>
      <c r="K2783" s="85" t="str">
        <f>+CONTACTO!$C$6</f>
        <v>-</v>
      </c>
    </row>
    <row r="2784" spans="7:11" x14ac:dyDescent="0.25">
      <c r="G2784" s="80" t="str">
        <f t="shared" si="43"/>
        <v>-</v>
      </c>
      <c r="K2784" s="85" t="str">
        <f>+CONTACTO!$C$6</f>
        <v>-</v>
      </c>
    </row>
    <row r="2785" spans="7:11" x14ac:dyDescent="0.25">
      <c r="G2785" s="80" t="str">
        <f t="shared" si="43"/>
        <v>-</v>
      </c>
      <c r="K2785" s="85" t="str">
        <f>+CONTACTO!$C$6</f>
        <v>-</v>
      </c>
    </row>
    <row r="2786" spans="7:11" x14ac:dyDescent="0.25">
      <c r="G2786" s="80" t="str">
        <f t="shared" si="43"/>
        <v>-</v>
      </c>
      <c r="K2786" s="85" t="str">
        <f>+CONTACTO!$C$6</f>
        <v>-</v>
      </c>
    </row>
    <row r="2787" spans="7:11" x14ac:dyDescent="0.25">
      <c r="G2787" s="80" t="str">
        <f t="shared" si="43"/>
        <v>-</v>
      </c>
      <c r="K2787" s="85" t="str">
        <f>+CONTACTO!$C$6</f>
        <v>-</v>
      </c>
    </row>
    <row r="2788" spans="7:11" x14ac:dyDescent="0.25">
      <c r="G2788" s="80" t="str">
        <f t="shared" si="43"/>
        <v>-</v>
      </c>
      <c r="K2788" s="85" t="str">
        <f>+CONTACTO!$C$6</f>
        <v>-</v>
      </c>
    </row>
    <row r="2789" spans="7:11" x14ac:dyDescent="0.25">
      <c r="G2789" s="80" t="str">
        <f t="shared" si="43"/>
        <v>-</v>
      </c>
      <c r="K2789" s="85" t="str">
        <f>+CONTACTO!$C$6</f>
        <v>-</v>
      </c>
    </row>
    <row r="2790" spans="7:11" x14ac:dyDescent="0.25">
      <c r="G2790" s="80" t="str">
        <f t="shared" si="43"/>
        <v>-</v>
      </c>
      <c r="K2790" s="85" t="str">
        <f>+CONTACTO!$C$6</f>
        <v>-</v>
      </c>
    </row>
    <row r="2791" spans="7:11" x14ac:dyDescent="0.25">
      <c r="G2791" s="80" t="str">
        <f t="shared" si="43"/>
        <v>-</v>
      </c>
      <c r="K2791" s="85" t="str">
        <f>+CONTACTO!$C$6</f>
        <v>-</v>
      </c>
    </row>
    <row r="2792" spans="7:11" x14ac:dyDescent="0.25">
      <c r="G2792" s="80" t="str">
        <f t="shared" si="43"/>
        <v>-</v>
      </c>
      <c r="K2792" s="85" t="str">
        <f>+CONTACTO!$C$6</f>
        <v>-</v>
      </c>
    </row>
    <row r="2793" spans="7:11" x14ac:dyDescent="0.25">
      <c r="G2793" s="80" t="str">
        <f t="shared" si="43"/>
        <v>-</v>
      </c>
      <c r="K2793" s="85" t="str">
        <f>+CONTACTO!$C$6</f>
        <v>-</v>
      </c>
    </row>
    <row r="2794" spans="7:11" x14ac:dyDescent="0.25">
      <c r="G2794" s="80" t="str">
        <f t="shared" si="43"/>
        <v>-</v>
      </c>
      <c r="K2794" s="85" t="str">
        <f>+CONTACTO!$C$6</f>
        <v>-</v>
      </c>
    </row>
    <row r="2795" spans="7:11" x14ac:dyDescent="0.25">
      <c r="G2795" s="80" t="str">
        <f t="shared" si="43"/>
        <v>-</v>
      </c>
      <c r="K2795" s="85" t="str">
        <f>+CONTACTO!$C$6</f>
        <v>-</v>
      </c>
    </row>
    <row r="2796" spans="7:11" x14ac:dyDescent="0.25">
      <c r="G2796" s="80" t="str">
        <f t="shared" si="43"/>
        <v>-</v>
      </c>
      <c r="K2796" s="85" t="str">
        <f>+CONTACTO!$C$6</f>
        <v>-</v>
      </c>
    </row>
    <row r="2797" spans="7:11" x14ac:dyDescent="0.25">
      <c r="G2797" s="80" t="str">
        <f t="shared" si="43"/>
        <v>-</v>
      </c>
      <c r="K2797" s="85" t="str">
        <f>+CONTACTO!$C$6</f>
        <v>-</v>
      </c>
    </row>
    <row r="2798" spans="7:11" x14ac:dyDescent="0.25">
      <c r="G2798" s="80" t="str">
        <f t="shared" si="43"/>
        <v>-</v>
      </c>
      <c r="K2798" s="85" t="str">
        <f>+CONTACTO!$C$6</f>
        <v>-</v>
      </c>
    </row>
    <row r="2799" spans="7:11" x14ac:dyDescent="0.25">
      <c r="G2799" s="80" t="str">
        <f t="shared" si="43"/>
        <v>-</v>
      </c>
      <c r="K2799" s="85" t="str">
        <f>+CONTACTO!$C$6</f>
        <v>-</v>
      </c>
    </row>
    <row r="2800" spans="7:11" x14ac:dyDescent="0.25">
      <c r="G2800" s="80" t="str">
        <f t="shared" si="43"/>
        <v>-</v>
      </c>
      <c r="K2800" s="85" t="str">
        <f>+CONTACTO!$C$6</f>
        <v>-</v>
      </c>
    </row>
    <row r="2801" spans="7:11" x14ac:dyDescent="0.25">
      <c r="G2801" s="80" t="str">
        <f t="shared" si="43"/>
        <v>-</v>
      </c>
      <c r="K2801" s="85" t="str">
        <f>+CONTACTO!$C$6</f>
        <v>-</v>
      </c>
    </row>
    <row r="2802" spans="7:11" x14ac:dyDescent="0.25">
      <c r="G2802" s="80" t="str">
        <f t="shared" si="43"/>
        <v>-</v>
      </c>
      <c r="K2802" s="85" t="str">
        <f>+CONTACTO!$C$6</f>
        <v>-</v>
      </c>
    </row>
    <row r="2803" spans="7:11" x14ac:dyDescent="0.25">
      <c r="G2803" s="80" t="str">
        <f t="shared" si="43"/>
        <v>-</v>
      </c>
      <c r="K2803" s="85" t="str">
        <f>+CONTACTO!$C$6</f>
        <v>-</v>
      </c>
    </row>
    <row r="2804" spans="7:11" x14ac:dyDescent="0.25">
      <c r="G2804" s="80" t="str">
        <f t="shared" si="43"/>
        <v>-</v>
      </c>
      <c r="K2804" s="85" t="str">
        <f>+CONTACTO!$C$6</f>
        <v>-</v>
      </c>
    </row>
    <row r="2805" spans="7:11" x14ac:dyDescent="0.25">
      <c r="G2805" s="80" t="str">
        <f t="shared" si="43"/>
        <v>-</v>
      </c>
      <c r="K2805" s="85" t="str">
        <f>+CONTACTO!$C$6</f>
        <v>-</v>
      </c>
    </row>
    <row r="2806" spans="7:11" x14ac:dyDescent="0.25">
      <c r="G2806" s="80" t="str">
        <f t="shared" si="43"/>
        <v>-</v>
      </c>
      <c r="K2806" s="85" t="str">
        <f>+CONTACTO!$C$6</f>
        <v>-</v>
      </c>
    </row>
    <row r="2807" spans="7:11" x14ac:dyDescent="0.25">
      <c r="G2807" s="80" t="str">
        <f t="shared" si="43"/>
        <v>-</v>
      </c>
      <c r="K2807" s="85" t="str">
        <f>+CONTACTO!$C$6</f>
        <v>-</v>
      </c>
    </row>
    <row r="2808" spans="7:11" x14ac:dyDescent="0.25">
      <c r="G2808" s="80" t="str">
        <f t="shared" si="43"/>
        <v>-</v>
      </c>
      <c r="K2808" s="85" t="str">
        <f>+CONTACTO!$C$6</f>
        <v>-</v>
      </c>
    </row>
    <row r="2809" spans="7:11" x14ac:dyDescent="0.25">
      <c r="G2809" s="80" t="str">
        <f t="shared" si="43"/>
        <v>-</v>
      </c>
      <c r="K2809" s="85" t="str">
        <f>+CONTACTO!$C$6</f>
        <v>-</v>
      </c>
    </row>
    <row r="2810" spans="7:11" x14ac:dyDescent="0.25">
      <c r="G2810" s="80" t="str">
        <f t="shared" si="43"/>
        <v>-</v>
      </c>
      <c r="K2810" s="85" t="str">
        <f>+CONTACTO!$C$6</f>
        <v>-</v>
      </c>
    </row>
    <row r="2811" spans="7:11" x14ac:dyDescent="0.25">
      <c r="G2811" s="80" t="str">
        <f t="shared" si="43"/>
        <v>-</v>
      </c>
      <c r="K2811" s="85" t="str">
        <f>+CONTACTO!$C$6</f>
        <v>-</v>
      </c>
    </row>
    <row r="2812" spans="7:11" x14ac:dyDescent="0.25">
      <c r="G2812" s="80" t="str">
        <f t="shared" si="43"/>
        <v>-</v>
      </c>
      <c r="K2812" s="85" t="str">
        <f>+CONTACTO!$C$6</f>
        <v>-</v>
      </c>
    </row>
    <row r="2813" spans="7:11" x14ac:dyDescent="0.25">
      <c r="G2813" s="80" t="str">
        <f t="shared" si="43"/>
        <v>-</v>
      </c>
      <c r="K2813" s="85" t="str">
        <f>+CONTACTO!$C$6</f>
        <v>-</v>
      </c>
    </row>
    <row r="2814" spans="7:11" x14ac:dyDescent="0.25">
      <c r="G2814" s="80" t="str">
        <f t="shared" si="43"/>
        <v>-</v>
      </c>
      <c r="K2814" s="85" t="str">
        <f>+CONTACTO!$C$6</f>
        <v>-</v>
      </c>
    </row>
    <row r="2815" spans="7:11" x14ac:dyDescent="0.25">
      <c r="G2815" s="80" t="str">
        <f t="shared" si="43"/>
        <v>-</v>
      </c>
      <c r="K2815" s="85" t="str">
        <f>+CONTACTO!$C$6</f>
        <v>-</v>
      </c>
    </row>
    <row r="2816" spans="7:11" x14ac:dyDescent="0.25">
      <c r="G2816" s="80" t="str">
        <f t="shared" si="43"/>
        <v>-</v>
      </c>
      <c r="K2816" s="85" t="str">
        <f>+CONTACTO!$C$6</f>
        <v>-</v>
      </c>
    </row>
    <row r="2817" spans="7:11" x14ac:dyDescent="0.25">
      <c r="G2817" s="80" t="str">
        <f t="shared" si="43"/>
        <v>-</v>
      </c>
      <c r="K2817" s="85" t="str">
        <f>+CONTACTO!$C$6</f>
        <v>-</v>
      </c>
    </row>
    <row r="2818" spans="7:11" x14ac:dyDescent="0.25">
      <c r="G2818" s="80" t="str">
        <f t="shared" si="43"/>
        <v>-</v>
      </c>
      <c r="K2818" s="85" t="str">
        <f>+CONTACTO!$C$6</f>
        <v>-</v>
      </c>
    </row>
    <row r="2819" spans="7:11" x14ac:dyDescent="0.25">
      <c r="G2819" s="80" t="str">
        <f t="shared" si="43"/>
        <v>-</v>
      </c>
      <c r="K2819" s="85" t="str">
        <f>+CONTACTO!$C$6</f>
        <v>-</v>
      </c>
    </row>
    <row r="2820" spans="7:11" x14ac:dyDescent="0.25">
      <c r="G2820" s="80" t="str">
        <f t="shared" si="43"/>
        <v>-</v>
      </c>
      <c r="K2820" s="85" t="str">
        <f>+CONTACTO!$C$6</f>
        <v>-</v>
      </c>
    </row>
    <row r="2821" spans="7:11" x14ac:dyDescent="0.25">
      <c r="G2821" s="80" t="str">
        <f t="shared" si="43"/>
        <v>-</v>
      </c>
      <c r="K2821" s="85" t="str">
        <f>+CONTACTO!$C$6</f>
        <v>-</v>
      </c>
    </row>
    <row r="2822" spans="7:11" x14ac:dyDescent="0.25">
      <c r="G2822" s="80" t="str">
        <f t="shared" si="43"/>
        <v>-</v>
      </c>
      <c r="K2822" s="85" t="str">
        <f>+CONTACTO!$C$6</f>
        <v>-</v>
      </c>
    </row>
    <row r="2823" spans="7:11" x14ac:dyDescent="0.25">
      <c r="G2823" s="80" t="str">
        <f t="shared" ref="G2823:G2886" si="44">IF(F2823="","-",IFERROR(+IF(F2823="si",(((E2823*19)/100)+E2823),E2823),"-"))</f>
        <v>-</v>
      </c>
      <c r="K2823" s="85" t="str">
        <f>+CONTACTO!$C$6</f>
        <v>-</v>
      </c>
    </row>
    <row r="2824" spans="7:11" x14ac:dyDescent="0.25">
      <c r="G2824" s="80" t="str">
        <f t="shared" si="44"/>
        <v>-</v>
      </c>
      <c r="K2824" s="85" t="str">
        <f>+CONTACTO!$C$6</f>
        <v>-</v>
      </c>
    </row>
    <row r="2825" spans="7:11" x14ac:dyDescent="0.25">
      <c r="G2825" s="80" t="str">
        <f t="shared" si="44"/>
        <v>-</v>
      </c>
      <c r="K2825" s="85" t="str">
        <f>+CONTACTO!$C$6</f>
        <v>-</v>
      </c>
    </row>
    <row r="2826" spans="7:11" x14ac:dyDescent="0.25">
      <c r="G2826" s="80" t="str">
        <f t="shared" si="44"/>
        <v>-</v>
      </c>
      <c r="K2826" s="85" t="str">
        <f>+CONTACTO!$C$6</f>
        <v>-</v>
      </c>
    </row>
    <row r="2827" spans="7:11" x14ac:dyDescent="0.25">
      <c r="G2827" s="80" t="str">
        <f t="shared" si="44"/>
        <v>-</v>
      </c>
      <c r="K2827" s="85" t="str">
        <f>+CONTACTO!$C$6</f>
        <v>-</v>
      </c>
    </row>
    <row r="2828" spans="7:11" x14ac:dyDescent="0.25">
      <c r="G2828" s="80" t="str">
        <f t="shared" si="44"/>
        <v>-</v>
      </c>
      <c r="K2828" s="85" t="str">
        <f>+CONTACTO!$C$6</f>
        <v>-</v>
      </c>
    </row>
    <row r="2829" spans="7:11" x14ac:dyDescent="0.25">
      <c r="G2829" s="80" t="str">
        <f t="shared" si="44"/>
        <v>-</v>
      </c>
      <c r="K2829" s="85" t="str">
        <f>+CONTACTO!$C$6</f>
        <v>-</v>
      </c>
    </row>
    <row r="2830" spans="7:11" x14ac:dyDescent="0.25">
      <c r="G2830" s="80" t="str">
        <f t="shared" si="44"/>
        <v>-</v>
      </c>
      <c r="K2830" s="85" t="str">
        <f>+CONTACTO!$C$6</f>
        <v>-</v>
      </c>
    </row>
    <row r="2831" spans="7:11" x14ac:dyDescent="0.25">
      <c r="G2831" s="80" t="str">
        <f t="shared" si="44"/>
        <v>-</v>
      </c>
      <c r="K2831" s="85" t="str">
        <f>+CONTACTO!$C$6</f>
        <v>-</v>
      </c>
    </row>
    <row r="2832" spans="7:11" x14ac:dyDescent="0.25">
      <c r="G2832" s="80" t="str">
        <f t="shared" si="44"/>
        <v>-</v>
      </c>
      <c r="K2832" s="85" t="str">
        <f>+CONTACTO!$C$6</f>
        <v>-</v>
      </c>
    </row>
    <row r="2833" spans="7:11" x14ac:dyDescent="0.25">
      <c r="G2833" s="80" t="str">
        <f t="shared" si="44"/>
        <v>-</v>
      </c>
      <c r="K2833" s="85" t="str">
        <f>+CONTACTO!$C$6</f>
        <v>-</v>
      </c>
    </row>
    <row r="2834" spans="7:11" x14ac:dyDescent="0.25">
      <c r="G2834" s="80" t="str">
        <f t="shared" si="44"/>
        <v>-</v>
      </c>
      <c r="K2834" s="85" t="str">
        <f>+CONTACTO!$C$6</f>
        <v>-</v>
      </c>
    </row>
    <row r="2835" spans="7:11" x14ac:dyDescent="0.25">
      <c r="G2835" s="80" t="str">
        <f t="shared" si="44"/>
        <v>-</v>
      </c>
      <c r="K2835" s="85" t="str">
        <f>+CONTACTO!$C$6</f>
        <v>-</v>
      </c>
    </row>
    <row r="2836" spans="7:11" x14ac:dyDescent="0.25">
      <c r="G2836" s="80" t="str">
        <f t="shared" si="44"/>
        <v>-</v>
      </c>
      <c r="K2836" s="85" t="str">
        <f>+CONTACTO!$C$6</f>
        <v>-</v>
      </c>
    </row>
    <row r="2837" spans="7:11" x14ac:dyDescent="0.25">
      <c r="G2837" s="80" t="str">
        <f t="shared" si="44"/>
        <v>-</v>
      </c>
      <c r="K2837" s="85" t="str">
        <f>+CONTACTO!$C$6</f>
        <v>-</v>
      </c>
    </row>
    <row r="2838" spans="7:11" x14ac:dyDescent="0.25">
      <c r="G2838" s="80" t="str">
        <f t="shared" si="44"/>
        <v>-</v>
      </c>
      <c r="K2838" s="85" t="str">
        <f>+CONTACTO!$C$6</f>
        <v>-</v>
      </c>
    </row>
    <row r="2839" spans="7:11" x14ac:dyDescent="0.25">
      <c r="G2839" s="80" t="str">
        <f t="shared" si="44"/>
        <v>-</v>
      </c>
      <c r="K2839" s="85" t="str">
        <f>+CONTACTO!$C$6</f>
        <v>-</v>
      </c>
    </row>
    <row r="2840" spans="7:11" x14ac:dyDescent="0.25">
      <c r="G2840" s="80" t="str">
        <f t="shared" si="44"/>
        <v>-</v>
      </c>
      <c r="K2840" s="85" t="str">
        <f>+CONTACTO!$C$6</f>
        <v>-</v>
      </c>
    </row>
    <row r="2841" spans="7:11" x14ac:dyDescent="0.25">
      <c r="G2841" s="80" t="str">
        <f t="shared" si="44"/>
        <v>-</v>
      </c>
      <c r="K2841" s="85" t="str">
        <f>+CONTACTO!$C$6</f>
        <v>-</v>
      </c>
    </row>
    <row r="2842" spans="7:11" x14ac:dyDescent="0.25">
      <c r="G2842" s="80" t="str">
        <f t="shared" si="44"/>
        <v>-</v>
      </c>
      <c r="K2842" s="85" t="str">
        <f>+CONTACTO!$C$6</f>
        <v>-</v>
      </c>
    </row>
    <row r="2843" spans="7:11" x14ac:dyDescent="0.25">
      <c r="G2843" s="80" t="str">
        <f t="shared" si="44"/>
        <v>-</v>
      </c>
      <c r="K2843" s="85" t="str">
        <f>+CONTACTO!$C$6</f>
        <v>-</v>
      </c>
    </row>
    <row r="2844" spans="7:11" x14ac:dyDescent="0.25">
      <c r="G2844" s="80" t="str">
        <f t="shared" si="44"/>
        <v>-</v>
      </c>
      <c r="K2844" s="85" t="str">
        <f>+CONTACTO!$C$6</f>
        <v>-</v>
      </c>
    </row>
    <row r="2845" spans="7:11" x14ac:dyDescent="0.25">
      <c r="G2845" s="80" t="str">
        <f t="shared" si="44"/>
        <v>-</v>
      </c>
      <c r="K2845" s="85" t="str">
        <f>+CONTACTO!$C$6</f>
        <v>-</v>
      </c>
    </row>
    <row r="2846" spans="7:11" x14ac:dyDescent="0.25">
      <c r="G2846" s="80" t="str">
        <f t="shared" si="44"/>
        <v>-</v>
      </c>
      <c r="K2846" s="85" t="str">
        <f>+CONTACTO!$C$6</f>
        <v>-</v>
      </c>
    </row>
    <row r="2847" spans="7:11" x14ac:dyDescent="0.25">
      <c r="G2847" s="80" t="str">
        <f t="shared" si="44"/>
        <v>-</v>
      </c>
      <c r="K2847" s="85" t="str">
        <f>+CONTACTO!$C$6</f>
        <v>-</v>
      </c>
    </row>
    <row r="2848" spans="7:11" x14ac:dyDescent="0.25">
      <c r="G2848" s="80" t="str">
        <f t="shared" si="44"/>
        <v>-</v>
      </c>
      <c r="K2848" s="85" t="str">
        <f>+CONTACTO!$C$6</f>
        <v>-</v>
      </c>
    </row>
    <row r="2849" spans="7:11" x14ac:dyDescent="0.25">
      <c r="G2849" s="80" t="str">
        <f t="shared" si="44"/>
        <v>-</v>
      </c>
      <c r="K2849" s="85" t="str">
        <f>+CONTACTO!$C$6</f>
        <v>-</v>
      </c>
    </row>
    <row r="2850" spans="7:11" x14ac:dyDescent="0.25">
      <c r="G2850" s="80" t="str">
        <f t="shared" si="44"/>
        <v>-</v>
      </c>
      <c r="K2850" s="85" t="str">
        <f>+CONTACTO!$C$6</f>
        <v>-</v>
      </c>
    </row>
    <row r="2851" spans="7:11" x14ac:dyDescent="0.25">
      <c r="G2851" s="80" t="str">
        <f t="shared" si="44"/>
        <v>-</v>
      </c>
      <c r="K2851" s="85" t="str">
        <f>+CONTACTO!$C$6</f>
        <v>-</v>
      </c>
    </row>
    <row r="2852" spans="7:11" x14ac:dyDescent="0.25">
      <c r="G2852" s="80" t="str">
        <f t="shared" si="44"/>
        <v>-</v>
      </c>
      <c r="K2852" s="85" t="str">
        <f>+CONTACTO!$C$6</f>
        <v>-</v>
      </c>
    </row>
    <row r="2853" spans="7:11" x14ac:dyDescent="0.25">
      <c r="G2853" s="80" t="str">
        <f t="shared" si="44"/>
        <v>-</v>
      </c>
      <c r="K2853" s="85" t="str">
        <f>+CONTACTO!$C$6</f>
        <v>-</v>
      </c>
    </row>
    <row r="2854" spans="7:11" x14ac:dyDescent="0.25">
      <c r="G2854" s="80" t="str">
        <f t="shared" si="44"/>
        <v>-</v>
      </c>
      <c r="K2854" s="85" t="str">
        <f>+CONTACTO!$C$6</f>
        <v>-</v>
      </c>
    </row>
    <row r="2855" spans="7:11" x14ac:dyDescent="0.25">
      <c r="G2855" s="80" t="str">
        <f t="shared" si="44"/>
        <v>-</v>
      </c>
      <c r="K2855" s="85" t="str">
        <f>+CONTACTO!$C$6</f>
        <v>-</v>
      </c>
    </row>
    <row r="2856" spans="7:11" x14ac:dyDescent="0.25">
      <c r="G2856" s="80" t="str">
        <f t="shared" si="44"/>
        <v>-</v>
      </c>
      <c r="K2856" s="85" t="str">
        <f>+CONTACTO!$C$6</f>
        <v>-</v>
      </c>
    </row>
    <row r="2857" spans="7:11" x14ac:dyDescent="0.25">
      <c r="G2857" s="80" t="str">
        <f t="shared" si="44"/>
        <v>-</v>
      </c>
      <c r="K2857" s="85" t="str">
        <f>+CONTACTO!$C$6</f>
        <v>-</v>
      </c>
    </row>
    <row r="2858" spans="7:11" x14ac:dyDescent="0.25">
      <c r="G2858" s="80" t="str">
        <f t="shared" si="44"/>
        <v>-</v>
      </c>
      <c r="K2858" s="85" t="str">
        <f>+CONTACTO!$C$6</f>
        <v>-</v>
      </c>
    </row>
    <row r="2859" spans="7:11" x14ac:dyDescent="0.25">
      <c r="G2859" s="80" t="str">
        <f t="shared" si="44"/>
        <v>-</v>
      </c>
      <c r="K2859" s="85" t="str">
        <f>+CONTACTO!$C$6</f>
        <v>-</v>
      </c>
    </row>
    <row r="2860" spans="7:11" x14ac:dyDescent="0.25">
      <c r="G2860" s="80" t="str">
        <f t="shared" si="44"/>
        <v>-</v>
      </c>
      <c r="K2860" s="85" t="str">
        <f>+CONTACTO!$C$6</f>
        <v>-</v>
      </c>
    </row>
    <row r="2861" spans="7:11" x14ac:dyDescent="0.25">
      <c r="G2861" s="80" t="str">
        <f t="shared" si="44"/>
        <v>-</v>
      </c>
      <c r="K2861" s="85" t="str">
        <f>+CONTACTO!$C$6</f>
        <v>-</v>
      </c>
    </row>
    <row r="2862" spans="7:11" x14ac:dyDescent="0.25">
      <c r="G2862" s="80" t="str">
        <f t="shared" si="44"/>
        <v>-</v>
      </c>
      <c r="K2862" s="85" t="str">
        <f>+CONTACTO!$C$6</f>
        <v>-</v>
      </c>
    </row>
    <row r="2863" spans="7:11" x14ac:dyDescent="0.25">
      <c r="G2863" s="80" t="str">
        <f t="shared" si="44"/>
        <v>-</v>
      </c>
      <c r="K2863" s="85" t="str">
        <f>+CONTACTO!$C$6</f>
        <v>-</v>
      </c>
    </row>
    <row r="2864" spans="7:11" x14ac:dyDescent="0.25">
      <c r="G2864" s="80" t="str">
        <f t="shared" si="44"/>
        <v>-</v>
      </c>
      <c r="K2864" s="85" t="str">
        <f>+CONTACTO!$C$6</f>
        <v>-</v>
      </c>
    </row>
    <row r="2865" spans="7:11" x14ac:dyDescent="0.25">
      <c r="G2865" s="80" t="str">
        <f t="shared" si="44"/>
        <v>-</v>
      </c>
      <c r="K2865" s="85" t="str">
        <f>+CONTACTO!$C$6</f>
        <v>-</v>
      </c>
    </row>
    <row r="2866" spans="7:11" x14ac:dyDescent="0.25">
      <c r="G2866" s="80" t="str">
        <f t="shared" si="44"/>
        <v>-</v>
      </c>
      <c r="K2866" s="85" t="str">
        <f>+CONTACTO!$C$6</f>
        <v>-</v>
      </c>
    </row>
    <row r="2867" spans="7:11" x14ac:dyDescent="0.25">
      <c r="G2867" s="80" t="str">
        <f t="shared" si="44"/>
        <v>-</v>
      </c>
      <c r="K2867" s="85" t="str">
        <f>+CONTACTO!$C$6</f>
        <v>-</v>
      </c>
    </row>
    <row r="2868" spans="7:11" x14ac:dyDescent="0.25">
      <c r="G2868" s="80" t="str">
        <f t="shared" si="44"/>
        <v>-</v>
      </c>
      <c r="K2868" s="85" t="str">
        <f>+CONTACTO!$C$6</f>
        <v>-</v>
      </c>
    </row>
    <row r="2869" spans="7:11" x14ac:dyDescent="0.25">
      <c r="G2869" s="80" t="str">
        <f t="shared" si="44"/>
        <v>-</v>
      </c>
      <c r="K2869" s="85" t="str">
        <f>+CONTACTO!$C$6</f>
        <v>-</v>
      </c>
    </row>
    <row r="2870" spans="7:11" x14ac:dyDescent="0.25">
      <c r="G2870" s="80" t="str">
        <f t="shared" si="44"/>
        <v>-</v>
      </c>
      <c r="K2870" s="85" t="str">
        <f>+CONTACTO!$C$6</f>
        <v>-</v>
      </c>
    </row>
    <row r="2871" spans="7:11" x14ac:dyDescent="0.25">
      <c r="G2871" s="80" t="str">
        <f t="shared" si="44"/>
        <v>-</v>
      </c>
      <c r="K2871" s="85" t="str">
        <f>+CONTACTO!$C$6</f>
        <v>-</v>
      </c>
    </row>
    <row r="2872" spans="7:11" x14ac:dyDescent="0.25">
      <c r="G2872" s="80" t="str">
        <f t="shared" si="44"/>
        <v>-</v>
      </c>
      <c r="K2872" s="85" t="str">
        <f>+CONTACTO!$C$6</f>
        <v>-</v>
      </c>
    </row>
    <row r="2873" spans="7:11" x14ac:dyDescent="0.25">
      <c r="G2873" s="80" t="str">
        <f t="shared" si="44"/>
        <v>-</v>
      </c>
      <c r="K2873" s="85" t="str">
        <f>+CONTACTO!$C$6</f>
        <v>-</v>
      </c>
    </row>
    <row r="2874" spans="7:11" x14ac:dyDescent="0.25">
      <c r="G2874" s="80" t="str">
        <f t="shared" si="44"/>
        <v>-</v>
      </c>
      <c r="K2874" s="85" t="str">
        <f>+CONTACTO!$C$6</f>
        <v>-</v>
      </c>
    </row>
    <row r="2875" spans="7:11" x14ac:dyDescent="0.25">
      <c r="G2875" s="80" t="str">
        <f t="shared" si="44"/>
        <v>-</v>
      </c>
      <c r="K2875" s="85" t="str">
        <f>+CONTACTO!$C$6</f>
        <v>-</v>
      </c>
    </row>
    <row r="2876" spans="7:11" x14ac:dyDescent="0.25">
      <c r="G2876" s="80" t="str">
        <f t="shared" si="44"/>
        <v>-</v>
      </c>
      <c r="K2876" s="85" t="str">
        <f>+CONTACTO!$C$6</f>
        <v>-</v>
      </c>
    </row>
    <row r="2877" spans="7:11" x14ac:dyDescent="0.25">
      <c r="G2877" s="80" t="str">
        <f t="shared" si="44"/>
        <v>-</v>
      </c>
      <c r="K2877" s="85" t="str">
        <f>+CONTACTO!$C$6</f>
        <v>-</v>
      </c>
    </row>
    <row r="2878" spans="7:11" x14ac:dyDescent="0.25">
      <c r="G2878" s="80" t="str">
        <f t="shared" si="44"/>
        <v>-</v>
      </c>
      <c r="K2878" s="85" t="str">
        <f>+CONTACTO!$C$6</f>
        <v>-</v>
      </c>
    </row>
    <row r="2879" spans="7:11" x14ac:dyDescent="0.25">
      <c r="G2879" s="80" t="str">
        <f t="shared" si="44"/>
        <v>-</v>
      </c>
      <c r="K2879" s="85" t="str">
        <f>+CONTACTO!$C$6</f>
        <v>-</v>
      </c>
    </row>
    <row r="2880" spans="7:11" x14ac:dyDescent="0.25">
      <c r="G2880" s="80" t="str">
        <f t="shared" si="44"/>
        <v>-</v>
      </c>
      <c r="K2880" s="85" t="str">
        <f>+CONTACTO!$C$6</f>
        <v>-</v>
      </c>
    </row>
    <row r="2881" spans="7:11" x14ac:dyDescent="0.25">
      <c r="G2881" s="80" t="str">
        <f t="shared" si="44"/>
        <v>-</v>
      </c>
      <c r="K2881" s="85" t="str">
        <f>+CONTACTO!$C$6</f>
        <v>-</v>
      </c>
    </row>
    <row r="2882" spans="7:11" x14ac:dyDescent="0.25">
      <c r="G2882" s="80" t="str">
        <f t="shared" si="44"/>
        <v>-</v>
      </c>
      <c r="K2882" s="85" t="str">
        <f>+CONTACTO!$C$6</f>
        <v>-</v>
      </c>
    </row>
    <row r="2883" spans="7:11" x14ac:dyDescent="0.25">
      <c r="G2883" s="80" t="str">
        <f t="shared" si="44"/>
        <v>-</v>
      </c>
      <c r="K2883" s="85" t="str">
        <f>+CONTACTO!$C$6</f>
        <v>-</v>
      </c>
    </row>
    <row r="2884" spans="7:11" x14ac:dyDescent="0.25">
      <c r="G2884" s="80" t="str">
        <f t="shared" si="44"/>
        <v>-</v>
      </c>
      <c r="K2884" s="85" t="str">
        <f>+CONTACTO!$C$6</f>
        <v>-</v>
      </c>
    </row>
    <row r="2885" spans="7:11" x14ac:dyDescent="0.25">
      <c r="G2885" s="80" t="str">
        <f t="shared" si="44"/>
        <v>-</v>
      </c>
      <c r="K2885" s="85" t="str">
        <f>+CONTACTO!$C$6</f>
        <v>-</v>
      </c>
    </row>
    <row r="2886" spans="7:11" x14ac:dyDescent="0.25">
      <c r="G2886" s="80" t="str">
        <f t="shared" si="44"/>
        <v>-</v>
      </c>
      <c r="K2886" s="85" t="str">
        <f>+CONTACTO!$C$6</f>
        <v>-</v>
      </c>
    </row>
    <row r="2887" spans="7:11" x14ac:dyDescent="0.25">
      <c r="G2887" s="80" t="str">
        <f t="shared" ref="G2887:G2950" si="45">IF(F2887="","-",IFERROR(+IF(F2887="si",(((E2887*19)/100)+E2887),E2887),"-"))</f>
        <v>-</v>
      </c>
      <c r="K2887" s="85" t="str">
        <f>+CONTACTO!$C$6</f>
        <v>-</v>
      </c>
    </row>
    <row r="2888" spans="7:11" x14ac:dyDescent="0.25">
      <c r="G2888" s="80" t="str">
        <f t="shared" si="45"/>
        <v>-</v>
      </c>
      <c r="K2888" s="85" t="str">
        <f>+CONTACTO!$C$6</f>
        <v>-</v>
      </c>
    </row>
    <row r="2889" spans="7:11" x14ac:dyDescent="0.25">
      <c r="G2889" s="80" t="str">
        <f t="shared" si="45"/>
        <v>-</v>
      </c>
      <c r="K2889" s="85" t="str">
        <f>+CONTACTO!$C$6</f>
        <v>-</v>
      </c>
    </row>
    <row r="2890" spans="7:11" x14ac:dyDescent="0.25">
      <c r="G2890" s="80" t="str">
        <f t="shared" si="45"/>
        <v>-</v>
      </c>
      <c r="K2890" s="85" t="str">
        <f>+CONTACTO!$C$6</f>
        <v>-</v>
      </c>
    </row>
    <row r="2891" spans="7:11" x14ac:dyDescent="0.25">
      <c r="G2891" s="80" t="str">
        <f t="shared" si="45"/>
        <v>-</v>
      </c>
      <c r="K2891" s="85" t="str">
        <f>+CONTACTO!$C$6</f>
        <v>-</v>
      </c>
    </row>
    <row r="2892" spans="7:11" x14ac:dyDescent="0.25">
      <c r="G2892" s="80" t="str">
        <f t="shared" si="45"/>
        <v>-</v>
      </c>
      <c r="K2892" s="85" t="str">
        <f>+CONTACTO!$C$6</f>
        <v>-</v>
      </c>
    </row>
    <row r="2893" spans="7:11" x14ac:dyDescent="0.25">
      <c r="G2893" s="80" t="str">
        <f t="shared" si="45"/>
        <v>-</v>
      </c>
      <c r="K2893" s="85" t="str">
        <f>+CONTACTO!$C$6</f>
        <v>-</v>
      </c>
    </row>
    <row r="2894" spans="7:11" x14ac:dyDescent="0.25">
      <c r="G2894" s="80" t="str">
        <f t="shared" si="45"/>
        <v>-</v>
      </c>
      <c r="K2894" s="85" t="str">
        <f>+CONTACTO!$C$6</f>
        <v>-</v>
      </c>
    </row>
    <row r="2895" spans="7:11" x14ac:dyDescent="0.25">
      <c r="G2895" s="80" t="str">
        <f t="shared" si="45"/>
        <v>-</v>
      </c>
      <c r="K2895" s="85" t="str">
        <f>+CONTACTO!$C$6</f>
        <v>-</v>
      </c>
    </row>
    <row r="2896" spans="7:11" x14ac:dyDescent="0.25">
      <c r="G2896" s="80" t="str">
        <f t="shared" si="45"/>
        <v>-</v>
      </c>
      <c r="K2896" s="85" t="str">
        <f>+CONTACTO!$C$6</f>
        <v>-</v>
      </c>
    </row>
    <row r="2897" spans="7:11" x14ac:dyDescent="0.25">
      <c r="G2897" s="80" t="str">
        <f t="shared" si="45"/>
        <v>-</v>
      </c>
      <c r="K2897" s="85" t="str">
        <f>+CONTACTO!$C$6</f>
        <v>-</v>
      </c>
    </row>
    <row r="2898" spans="7:11" x14ac:dyDescent="0.25">
      <c r="G2898" s="80" t="str">
        <f t="shared" si="45"/>
        <v>-</v>
      </c>
      <c r="K2898" s="85" t="str">
        <f>+CONTACTO!$C$6</f>
        <v>-</v>
      </c>
    </row>
    <row r="2899" spans="7:11" x14ac:dyDescent="0.25">
      <c r="G2899" s="80" t="str">
        <f t="shared" si="45"/>
        <v>-</v>
      </c>
      <c r="K2899" s="85" t="str">
        <f>+CONTACTO!$C$6</f>
        <v>-</v>
      </c>
    </row>
    <row r="2900" spans="7:11" x14ac:dyDescent="0.25">
      <c r="G2900" s="80" t="str">
        <f t="shared" si="45"/>
        <v>-</v>
      </c>
      <c r="K2900" s="85" t="str">
        <f>+CONTACTO!$C$6</f>
        <v>-</v>
      </c>
    </row>
    <row r="2901" spans="7:11" x14ac:dyDescent="0.25">
      <c r="G2901" s="80" t="str">
        <f t="shared" si="45"/>
        <v>-</v>
      </c>
      <c r="K2901" s="85" t="str">
        <f>+CONTACTO!$C$6</f>
        <v>-</v>
      </c>
    </row>
    <row r="2902" spans="7:11" x14ac:dyDescent="0.25">
      <c r="G2902" s="80" t="str">
        <f t="shared" si="45"/>
        <v>-</v>
      </c>
      <c r="K2902" s="85" t="str">
        <f>+CONTACTO!$C$6</f>
        <v>-</v>
      </c>
    </row>
    <row r="2903" spans="7:11" x14ac:dyDescent="0.25">
      <c r="G2903" s="80" t="str">
        <f t="shared" si="45"/>
        <v>-</v>
      </c>
      <c r="K2903" s="85" t="str">
        <f>+CONTACTO!$C$6</f>
        <v>-</v>
      </c>
    </row>
    <row r="2904" spans="7:11" x14ac:dyDescent="0.25">
      <c r="G2904" s="80" t="str">
        <f t="shared" si="45"/>
        <v>-</v>
      </c>
      <c r="K2904" s="85" t="str">
        <f>+CONTACTO!$C$6</f>
        <v>-</v>
      </c>
    </row>
    <row r="2905" spans="7:11" x14ac:dyDescent="0.25">
      <c r="G2905" s="80" t="str">
        <f t="shared" si="45"/>
        <v>-</v>
      </c>
      <c r="K2905" s="85" t="str">
        <f>+CONTACTO!$C$6</f>
        <v>-</v>
      </c>
    </row>
    <row r="2906" spans="7:11" x14ac:dyDescent="0.25">
      <c r="G2906" s="80" t="str">
        <f t="shared" si="45"/>
        <v>-</v>
      </c>
      <c r="K2906" s="85" t="str">
        <f>+CONTACTO!$C$6</f>
        <v>-</v>
      </c>
    </row>
    <row r="2907" spans="7:11" x14ac:dyDescent="0.25">
      <c r="G2907" s="80" t="str">
        <f t="shared" si="45"/>
        <v>-</v>
      </c>
      <c r="K2907" s="85" t="str">
        <f>+CONTACTO!$C$6</f>
        <v>-</v>
      </c>
    </row>
    <row r="2908" spans="7:11" x14ac:dyDescent="0.25">
      <c r="G2908" s="80" t="str">
        <f t="shared" si="45"/>
        <v>-</v>
      </c>
      <c r="K2908" s="85" t="str">
        <f>+CONTACTO!$C$6</f>
        <v>-</v>
      </c>
    </row>
    <row r="2909" spans="7:11" x14ac:dyDescent="0.25">
      <c r="G2909" s="80" t="str">
        <f t="shared" si="45"/>
        <v>-</v>
      </c>
      <c r="K2909" s="85" t="str">
        <f>+CONTACTO!$C$6</f>
        <v>-</v>
      </c>
    </row>
    <row r="2910" spans="7:11" x14ac:dyDescent="0.25">
      <c r="G2910" s="80" t="str">
        <f t="shared" si="45"/>
        <v>-</v>
      </c>
      <c r="K2910" s="85" t="str">
        <f>+CONTACTO!$C$6</f>
        <v>-</v>
      </c>
    </row>
    <row r="2911" spans="7:11" x14ac:dyDescent="0.25">
      <c r="G2911" s="80" t="str">
        <f t="shared" si="45"/>
        <v>-</v>
      </c>
      <c r="K2911" s="85" t="str">
        <f>+CONTACTO!$C$6</f>
        <v>-</v>
      </c>
    </row>
    <row r="2912" spans="7:11" x14ac:dyDescent="0.25">
      <c r="G2912" s="80" t="str">
        <f t="shared" si="45"/>
        <v>-</v>
      </c>
      <c r="K2912" s="85" t="str">
        <f>+CONTACTO!$C$6</f>
        <v>-</v>
      </c>
    </row>
    <row r="2913" spans="7:11" x14ac:dyDescent="0.25">
      <c r="G2913" s="80" t="str">
        <f t="shared" si="45"/>
        <v>-</v>
      </c>
      <c r="K2913" s="85" t="str">
        <f>+CONTACTO!$C$6</f>
        <v>-</v>
      </c>
    </row>
    <row r="2914" spans="7:11" x14ac:dyDescent="0.25">
      <c r="G2914" s="80" t="str">
        <f t="shared" si="45"/>
        <v>-</v>
      </c>
      <c r="K2914" s="85" t="str">
        <f>+CONTACTO!$C$6</f>
        <v>-</v>
      </c>
    </row>
    <row r="2915" spans="7:11" x14ac:dyDescent="0.25">
      <c r="G2915" s="80" t="str">
        <f t="shared" si="45"/>
        <v>-</v>
      </c>
      <c r="K2915" s="85" t="str">
        <f>+CONTACTO!$C$6</f>
        <v>-</v>
      </c>
    </row>
    <row r="2916" spans="7:11" x14ac:dyDescent="0.25">
      <c r="G2916" s="80" t="str">
        <f t="shared" si="45"/>
        <v>-</v>
      </c>
      <c r="K2916" s="85" t="str">
        <f>+CONTACTO!$C$6</f>
        <v>-</v>
      </c>
    </row>
    <row r="2917" spans="7:11" x14ac:dyDescent="0.25">
      <c r="G2917" s="80" t="str">
        <f t="shared" si="45"/>
        <v>-</v>
      </c>
      <c r="K2917" s="85" t="str">
        <f>+CONTACTO!$C$6</f>
        <v>-</v>
      </c>
    </row>
    <row r="2918" spans="7:11" x14ac:dyDescent="0.25">
      <c r="G2918" s="80" t="str">
        <f t="shared" si="45"/>
        <v>-</v>
      </c>
      <c r="K2918" s="85" t="str">
        <f>+CONTACTO!$C$6</f>
        <v>-</v>
      </c>
    </row>
    <row r="2919" spans="7:11" x14ac:dyDescent="0.25">
      <c r="G2919" s="80" t="str">
        <f t="shared" si="45"/>
        <v>-</v>
      </c>
      <c r="K2919" s="85" t="str">
        <f>+CONTACTO!$C$6</f>
        <v>-</v>
      </c>
    </row>
    <row r="2920" spans="7:11" x14ac:dyDescent="0.25">
      <c r="G2920" s="80" t="str">
        <f t="shared" si="45"/>
        <v>-</v>
      </c>
      <c r="K2920" s="85" t="str">
        <f>+CONTACTO!$C$6</f>
        <v>-</v>
      </c>
    </row>
    <row r="2921" spans="7:11" x14ac:dyDescent="0.25">
      <c r="G2921" s="80" t="str">
        <f t="shared" si="45"/>
        <v>-</v>
      </c>
      <c r="K2921" s="85" t="str">
        <f>+CONTACTO!$C$6</f>
        <v>-</v>
      </c>
    </row>
    <row r="2922" spans="7:11" x14ac:dyDescent="0.25">
      <c r="G2922" s="80" t="str">
        <f t="shared" si="45"/>
        <v>-</v>
      </c>
      <c r="K2922" s="85" t="str">
        <f>+CONTACTO!$C$6</f>
        <v>-</v>
      </c>
    </row>
    <row r="2923" spans="7:11" x14ac:dyDescent="0.25">
      <c r="G2923" s="80" t="str">
        <f t="shared" si="45"/>
        <v>-</v>
      </c>
      <c r="K2923" s="85" t="str">
        <f>+CONTACTO!$C$6</f>
        <v>-</v>
      </c>
    </row>
    <row r="2924" spans="7:11" x14ac:dyDescent="0.25">
      <c r="G2924" s="80" t="str">
        <f t="shared" si="45"/>
        <v>-</v>
      </c>
      <c r="K2924" s="85" t="str">
        <f>+CONTACTO!$C$6</f>
        <v>-</v>
      </c>
    </row>
    <row r="2925" spans="7:11" x14ac:dyDescent="0.25">
      <c r="G2925" s="80" t="str">
        <f t="shared" si="45"/>
        <v>-</v>
      </c>
      <c r="K2925" s="85" t="str">
        <f>+CONTACTO!$C$6</f>
        <v>-</v>
      </c>
    </row>
    <row r="2926" spans="7:11" x14ac:dyDescent="0.25">
      <c r="G2926" s="80" t="str">
        <f t="shared" si="45"/>
        <v>-</v>
      </c>
      <c r="K2926" s="85" t="str">
        <f>+CONTACTO!$C$6</f>
        <v>-</v>
      </c>
    </row>
    <row r="2927" spans="7:11" x14ac:dyDescent="0.25">
      <c r="G2927" s="80" t="str">
        <f t="shared" si="45"/>
        <v>-</v>
      </c>
      <c r="K2927" s="85" t="str">
        <f>+CONTACTO!$C$6</f>
        <v>-</v>
      </c>
    </row>
    <row r="2928" spans="7:11" x14ac:dyDescent="0.25">
      <c r="G2928" s="80" t="str">
        <f t="shared" si="45"/>
        <v>-</v>
      </c>
      <c r="K2928" s="85" t="str">
        <f>+CONTACTO!$C$6</f>
        <v>-</v>
      </c>
    </row>
    <row r="2929" spans="7:11" x14ac:dyDescent="0.25">
      <c r="G2929" s="80" t="str">
        <f t="shared" si="45"/>
        <v>-</v>
      </c>
      <c r="K2929" s="85" t="str">
        <f>+CONTACTO!$C$6</f>
        <v>-</v>
      </c>
    </row>
    <row r="2930" spans="7:11" x14ac:dyDescent="0.25">
      <c r="G2930" s="80" t="str">
        <f t="shared" si="45"/>
        <v>-</v>
      </c>
      <c r="K2930" s="85" t="str">
        <f>+CONTACTO!$C$6</f>
        <v>-</v>
      </c>
    </row>
    <row r="2931" spans="7:11" x14ac:dyDescent="0.25">
      <c r="G2931" s="80" t="str">
        <f t="shared" si="45"/>
        <v>-</v>
      </c>
      <c r="K2931" s="85" t="str">
        <f>+CONTACTO!$C$6</f>
        <v>-</v>
      </c>
    </row>
    <row r="2932" spans="7:11" x14ac:dyDescent="0.25">
      <c r="G2932" s="80" t="str">
        <f t="shared" si="45"/>
        <v>-</v>
      </c>
      <c r="K2932" s="85" t="str">
        <f>+CONTACTO!$C$6</f>
        <v>-</v>
      </c>
    </row>
    <row r="2933" spans="7:11" x14ac:dyDescent="0.25">
      <c r="G2933" s="80" t="str">
        <f t="shared" si="45"/>
        <v>-</v>
      </c>
      <c r="K2933" s="85" t="str">
        <f>+CONTACTO!$C$6</f>
        <v>-</v>
      </c>
    </row>
    <row r="2934" spans="7:11" x14ac:dyDescent="0.25">
      <c r="G2934" s="80" t="str">
        <f t="shared" si="45"/>
        <v>-</v>
      </c>
      <c r="K2934" s="85" t="str">
        <f>+CONTACTO!$C$6</f>
        <v>-</v>
      </c>
    </row>
    <row r="2935" spans="7:11" x14ac:dyDescent="0.25">
      <c r="G2935" s="80" t="str">
        <f t="shared" si="45"/>
        <v>-</v>
      </c>
      <c r="K2935" s="85" t="str">
        <f>+CONTACTO!$C$6</f>
        <v>-</v>
      </c>
    </row>
    <row r="2936" spans="7:11" x14ac:dyDescent="0.25">
      <c r="G2936" s="80" t="str">
        <f t="shared" si="45"/>
        <v>-</v>
      </c>
      <c r="K2936" s="85" t="str">
        <f>+CONTACTO!$C$6</f>
        <v>-</v>
      </c>
    </row>
    <row r="2937" spans="7:11" x14ac:dyDescent="0.25">
      <c r="G2937" s="80" t="str">
        <f t="shared" si="45"/>
        <v>-</v>
      </c>
      <c r="K2937" s="85" t="str">
        <f>+CONTACTO!$C$6</f>
        <v>-</v>
      </c>
    </row>
    <row r="2938" spans="7:11" x14ac:dyDescent="0.25">
      <c r="G2938" s="80" t="str">
        <f t="shared" si="45"/>
        <v>-</v>
      </c>
      <c r="K2938" s="85" t="str">
        <f>+CONTACTO!$C$6</f>
        <v>-</v>
      </c>
    </row>
    <row r="2939" spans="7:11" x14ac:dyDescent="0.25">
      <c r="G2939" s="80" t="str">
        <f t="shared" si="45"/>
        <v>-</v>
      </c>
      <c r="K2939" s="85" t="str">
        <f>+CONTACTO!$C$6</f>
        <v>-</v>
      </c>
    </row>
    <row r="2940" spans="7:11" x14ac:dyDescent="0.25">
      <c r="G2940" s="80" t="str">
        <f t="shared" si="45"/>
        <v>-</v>
      </c>
      <c r="K2940" s="85" t="str">
        <f>+CONTACTO!$C$6</f>
        <v>-</v>
      </c>
    </row>
    <row r="2941" spans="7:11" x14ac:dyDescent="0.25">
      <c r="G2941" s="80" t="str">
        <f t="shared" si="45"/>
        <v>-</v>
      </c>
      <c r="K2941" s="85" t="str">
        <f>+CONTACTO!$C$6</f>
        <v>-</v>
      </c>
    </row>
    <row r="2942" spans="7:11" x14ac:dyDescent="0.25">
      <c r="G2942" s="80" t="str">
        <f t="shared" si="45"/>
        <v>-</v>
      </c>
      <c r="K2942" s="85" t="str">
        <f>+CONTACTO!$C$6</f>
        <v>-</v>
      </c>
    </row>
    <row r="2943" spans="7:11" x14ac:dyDescent="0.25">
      <c r="G2943" s="80" t="str">
        <f t="shared" si="45"/>
        <v>-</v>
      </c>
      <c r="K2943" s="85" t="str">
        <f>+CONTACTO!$C$6</f>
        <v>-</v>
      </c>
    </row>
    <row r="2944" spans="7:11" x14ac:dyDescent="0.25">
      <c r="G2944" s="80" t="str">
        <f t="shared" si="45"/>
        <v>-</v>
      </c>
      <c r="K2944" s="85" t="str">
        <f>+CONTACTO!$C$6</f>
        <v>-</v>
      </c>
    </row>
    <row r="2945" spans="7:11" x14ac:dyDescent="0.25">
      <c r="G2945" s="80" t="str">
        <f t="shared" si="45"/>
        <v>-</v>
      </c>
      <c r="K2945" s="85" t="str">
        <f>+CONTACTO!$C$6</f>
        <v>-</v>
      </c>
    </row>
    <row r="2946" spans="7:11" x14ac:dyDescent="0.25">
      <c r="G2946" s="80" t="str">
        <f t="shared" si="45"/>
        <v>-</v>
      </c>
      <c r="K2946" s="85" t="str">
        <f>+CONTACTO!$C$6</f>
        <v>-</v>
      </c>
    </row>
    <row r="2947" spans="7:11" x14ac:dyDescent="0.25">
      <c r="G2947" s="80" t="str">
        <f t="shared" si="45"/>
        <v>-</v>
      </c>
      <c r="K2947" s="85" t="str">
        <f>+CONTACTO!$C$6</f>
        <v>-</v>
      </c>
    </row>
    <row r="2948" spans="7:11" x14ac:dyDescent="0.25">
      <c r="G2948" s="80" t="str">
        <f t="shared" si="45"/>
        <v>-</v>
      </c>
      <c r="K2948" s="85" t="str">
        <f>+CONTACTO!$C$6</f>
        <v>-</v>
      </c>
    </row>
    <row r="2949" spans="7:11" x14ac:dyDescent="0.25">
      <c r="G2949" s="80" t="str">
        <f t="shared" si="45"/>
        <v>-</v>
      </c>
      <c r="K2949" s="85" t="str">
        <f>+CONTACTO!$C$6</f>
        <v>-</v>
      </c>
    </row>
    <row r="2950" spans="7:11" x14ac:dyDescent="0.25">
      <c r="G2950" s="80" t="str">
        <f t="shared" si="45"/>
        <v>-</v>
      </c>
      <c r="K2950" s="85" t="str">
        <f>+CONTACTO!$C$6</f>
        <v>-</v>
      </c>
    </row>
    <row r="2951" spans="7:11" x14ac:dyDescent="0.25">
      <c r="G2951" s="80" t="str">
        <f t="shared" ref="G2951:G3014" si="46">IF(F2951="","-",IFERROR(+IF(F2951="si",(((E2951*19)/100)+E2951),E2951),"-"))</f>
        <v>-</v>
      </c>
      <c r="K2951" s="85" t="str">
        <f>+CONTACTO!$C$6</f>
        <v>-</v>
      </c>
    </row>
    <row r="2952" spans="7:11" x14ac:dyDescent="0.25">
      <c r="G2952" s="80" t="str">
        <f t="shared" si="46"/>
        <v>-</v>
      </c>
      <c r="K2952" s="85" t="str">
        <f>+CONTACTO!$C$6</f>
        <v>-</v>
      </c>
    </row>
    <row r="2953" spans="7:11" x14ac:dyDescent="0.25">
      <c r="G2953" s="80" t="str">
        <f t="shared" si="46"/>
        <v>-</v>
      </c>
      <c r="K2953" s="85" t="str">
        <f>+CONTACTO!$C$6</f>
        <v>-</v>
      </c>
    </row>
    <row r="2954" spans="7:11" x14ac:dyDescent="0.25">
      <c r="G2954" s="80" t="str">
        <f t="shared" si="46"/>
        <v>-</v>
      </c>
      <c r="K2954" s="85" t="str">
        <f>+CONTACTO!$C$6</f>
        <v>-</v>
      </c>
    </row>
    <row r="2955" spans="7:11" x14ac:dyDescent="0.25">
      <c r="G2955" s="80" t="str">
        <f t="shared" si="46"/>
        <v>-</v>
      </c>
      <c r="K2955" s="85" t="str">
        <f>+CONTACTO!$C$6</f>
        <v>-</v>
      </c>
    </row>
    <row r="2956" spans="7:11" x14ac:dyDescent="0.25">
      <c r="G2956" s="80" t="str">
        <f t="shared" si="46"/>
        <v>-</v>
      </c>
      <c r="K2956" s="85" t="str">
        <f>+CONTACTO!$C$6</f>
        <v>-</v>
      </c>
    </row>
    <row r="2957" spans="7:11" x14ac:dyDescent="0.25">
      <c r="G2957" s="80" t="str">
        <f t="shared" si="46"/>
        <v>-</v>
      </c>
      <c r="K2957" s="85" t="str">
        <f>+CONTACTO!$C$6</f>
        <v>-</v>
      </c>
    </row>
    <row r="2958" spans="7:11" x14ac:dyDescent="0.25">
      <c r="G2958" s="80" t="str">
        <f t="shared" si="46"/>
        <v>-</v>
      </c>
      <c r="K2958" s="85" t="str">
        <f>+CONTACTO!$C$6</f>
        <v>-</v>
      </c>
    </row>
    <row r="2959" spans="7:11" x14ac:dyDescent="0.25">
      <c r="G2959" s="80" t="str">
        <f t="shared" si="46"/>
        <v>-</v>
      </c>
      <c r="K2959" s="85" t="str">
        <f>+CONTACTO!$C$6</f>
        <v>-</v>
      </c>
    </row>
    <row r="2960" spans="7:11" x14ac:dyDescent="0.25">
      <c r="G2960" s="80" t="str">
        <f t="shared" si="46"/>
        <v>-</v>
      </c>
      <c r="K2960" s="85" t="str">
        <f>+CONTACTO!$C$6</f>
        <v>-</v>
      </c>
    </row>
    <row r="2961" spans="7:11" x14ac:dyDescent="0.25">
      <c r="G2961" s="80" t="str">
        <f t="shared" si="46"/>
        <v>-</v>
      </c>
      <c r="K2961" s="85" t="str">
        <f>+CONTACTO!$C$6</f>
        <v>-</v>
      </c>
    </row>
    <row r="2962" spans="7:11" x14ac:dyDescent="0.25">
      <c r="G2962" s="80" t="str">
        <f t="shared" si="46"/>
        <v>-</v>
      </c>
      <c r="K2962" s="85" t="str">
        <f>+CONTACTO!$C$6</f>
        <v>-</v>
      </c>
    </row>
    <row r="2963" spans="7:11" x14ac:dyDescent="0.25">
      <c r="G2963" s="80" t="str">
        <f t="shared" si="46"/>
        <v>-</v>
      </c>
      <c r="K2963" s="85" t="str">
        <f>+CONTACTO!$C$6</f>
        <v>-</v>
      </c>
    </row>
    <row r="2964" spans="7:11" x14ac:dyDescent="0.25">
      <c r="G2964" s="80" t="str">
        <f t="shared" si="46"/>
        <v>-</v>
      </c>
      <c r="K2964" s="85" t="str">
        <f>+CONTACTO!$C$6</f>
        <v>-</v>
      </c>
    </row>
    <row r="2965" spans="7:11" x14ac:dyDescent="0.25">
      <c r="G2965" s="80" t="str">
        <f t="shared" si="46"/>
        <v>-</v>
      </c>
      <c r="K2965" s="85" t="str">
        <f>+CONTACTO!$C$6</f>
        <v>-</v>
      </c>
    </row>
    <row r="2966" spans="7:11" x14ac:dyDescent="0.25">
      <c r="G2966" s="80" t="str">
        <f t="shared" si="46"/>
        <v>-</v>
      </c>
      <c r="K2966" s="85" t="str">
        <f>+CONTACTO!$C$6</f>
        <v>-</v>
      </c>
    </row>
    <row r="2967" spans="7:11" x14ac:dyDescent="0.25">
      <c r="G2967" s="80" t="str">
        <f t="shared" si="46"/>
        <v>-</v>
      </c>
      <c r="K2967" s="85" t="str">
        <f>+CONTACTO!$C$6</f>
        <v>-</v>
      </c>
    </row>
    <row r="2968" spans="7:11" x14ac:dyDescent="0.25">
      <c r="G2968" s="80" t="str">
        <f t="shared" si="46"/>
        <v>-</v>
      </c>
      <c r="K2968" s="85" t="str">
        <f>+CONTACTO!$C$6</f>
        <v>-</v>
      </c>
    </row>
    <row r="2969" spans="7:11" x14ac:dyDescent="0.25">
      <c r="G2969" s="80" t="str">
        <f t="shared" si="46"/>
        <v>-</v>
      </c>
      <c r="K2969" s="85" t="str">
        <f>+CONTACTO!$C$6</f>
        <v>-</v>
      </c>
    </row>
    <row r="2970" spans="7:11" x14ac:dyDescent="0.25">
      <c r="G2970" s="80" t="str">
        <f t="shared" si="46"/>
        <v>-</v>
      </c>
      <c r="K2970" s="85" t="str">
        <f>+CONTACTO!$C$6</f>
        <v>-</v>
      </c>
    </row>
    <row r="2971" spans="7:11" x14ac:dyDescent="0.25">
      <c r="G2971" s="80" t="str">
        <f t="shared" si="46"/>
        <v>-</v>
      </c>
      <c r="K2971" s="85" t="str">
        <f>+CONTACTO!$C$6</f>
        <v>-</v>
      </c>
    </row>
    <row r="2972" spans="7:11" x14ac:dyDescent="0.25">
      <c r="G2972" s="80" t="str">
        <f t="shared" si="46"/>
        <v>-</v>
      </c>
      <c r="K2972" s="85" t="str">
        <f>+CONTACTO!$C$6</f>
        <v>-</v>
      </c>
    </row>
    <row r="2973" spans="7:11" x14ac:dyDescent="0.25">
      <c r="G2973" s="80" t="str">
        <f t="shared" si="46"/>
        <v>-</v>
      </c>
      <c r="K2973" s="85" t="str">
        <f>+CONTACTO!$C$6</f>
        <v>-</v>
      </c>
    </row>
    <row r="2974" spans="7:11" x14ac:dyDescent="0.25">
      <c r="G2974" s="80" t="str">
        <f t="shared" si="46"/>
        <v>-</v>
      </c>
      <c r="K2974" s="85" t="str">
        <f>+CONTACTO!$C$6</f>
        <v>-</v>
      </c>
    </row>
    <row r="2975" spans="7:11" x14ac:dyDescent="0.25">
      <c r="G2975" s="80" t="str">
        <f t="shared" si="46"/>
        <v>-</v>
      </c>
      <c r="K2975" s="85" t="str">
        <f>+CONTACTO!$C$6</f>
        <v>-</v>
      </c>
    </row>
    <row r="2976" spans="7:11" x14ac:dyDescent="0.25">
      <c r="G2976" s="80" t="str">
        <f t="shared" si="46"/>
        <v>-</v>
      </c>
      <c r="K2976" s="85" t="str">
        <f>+CONTACTO!$C$6</f>
        <v>-</v>
      </c>
    </row>
    <row r="2977" spans="7:11" x14ac:dyDescent="0.25">
      <c r="G2977" s="80" t="str">
        <f t="shared" si="46"/>
        <v>-</v>
      </c>
      <c r="K2977" s="85" t="str">
        <f>+CONTACTO!$C$6</f>
        <v>-</v>
      </c>
    </row>
    <row r="2978" spans="7:11" x14ac:dyDescent="0.25">
      <c r="G2978" s="80" t="str">
        <f t="shared" si="46"/>
        <v>-</v>
      </c>
      <c r="K2978" s="85" t="str">
        <f>+CONTACTO!$C$6</f>
        <v>-</v>
      </c>
    </row>
    <row r="2979" spans="7:11" x14ac:dyDescent="0.25">
      <c r="G2979" s="80" t="str">
        <f t="shared" si="46"/>
        <v>-</v>
      </c>
      <c r="K2979" s="85" t="str">
        <f>+CONTACTO!$C$6</f>
        <v>-</v>
      </c>
    </row>
    <row r="2980" spans="7:11" x14ac:dyDescent="0.25">
      <c r="G2980" s="80" t="str">
        <f t="shared" si="46"/>
        <v>-</v>
      </c>
      <c r="K2980" s="85" t="str">
        <f>+CONTACTO!$C$6</f>
        <v>-</v>
      </c>
    </row>
    <row r="2981" spans="7:11" x14ac:dyDescent="0.25">
      <c r="G2981" s="80" t="str">
        <f t="shared" si="46"/>
        <v>-</v>
      </c>
      <c r="K2981" s="85" t="str">
        <f>+CONTACTO!$C$6</f>
        <v>-</v>
      </c>
    </row>
    <row r="2982" spans="7:11" x14ac:dyDescent="0.25">
      <c r="G2982" s="80" t="str">
        <f t="shared" si="46"/>
        <v>-</v>
      </c>
      <c r="K2982" s="85" t="str">
        <f>+CONTACTO!$C$6</f>
        <v>-</v>
      </c>
    </row>
    <row r="2983" spans="7:11" x14ac:dyDescent="0.25">
      <c r="G2983" s="80" t="str">
        <f t="shared" si="46"/>
        <v>-</v>
      </c>
      <c r="K2983" s="85" t="str">
        <f>+CONTACTO!$C$6</f>
        <v>-</v>
      </c>
    </row>
    <row r="2984" spans="7:11" x14ac:dyDescent="0.25">
      <c r="G2984" s="80" t="str">
        <f t="shared" si="46"/>
        <v>-</v>
      </c>
      <c r="K2984" s="85" t="str">
        <f>+CONTACTO!$C$6</f>
        <v>-</v>
      </c>
    </row>
    <row r="2985" spans="7:11" x14ac:dyDescent="0.25">
      <c r="G2985" s="80" t="str">
        <f t="shared" si="46"/>
        <v>-</v>
      </c>
      <c r="K2985" s="85" t="str">
        <f>+CONTACTO!$C$6</f>
        <v>-</v>
      </c>
    </row>
    <row r="2986" spans="7:11" x14ac:dyDescent="0.25">
      <c r="G2986" s="80" t="str">
        <f t="shared" si="46"/>
        <v>-</v>
      </c>
      <c r="K2986" s="85" t="str">
        <f>+CONTACTO!$C$6</f>
        <v>-</v>
      </c>
    </row>
    <row r="2987" spans="7:11" x14ac:dyDescent="0.25">
      <c r="G2987" s="80" t="str">
        <f t="shared" si="46"/>
        <v>-</v>
      </c>
      <c r="K2987" s="85" t="str">
        <f>+CONTACTO!$C$6</f>
        <v>-</v>
      </c>
    </row>
    <row r="2988" spans="7:11" x14ac:dyDescent="0.25">
      <c r="G2988" s="80" t="str">
        <f t="shared" si="46"/>
        <v>-</v>
      </c>
      <c r="K2988" s="85" t="str">
        <f>+CONTACTO!$C$6</f>
        <v>-</v>
      </c>
    </row>
    <row r="2989" spans="7:11" x14ac:dyDescent="0.25">
      <c r="G2989" s="80" t="str">
        <f t="shared" si="46"/>
        <v>-</v>
      </c>
      <c r="K2989" s="85" t="str">
        <f>+CONTACTO!$C$6</f>
        <v>-</v>
      </c>
    </row>
    <row r="2990" spans="7:11" x14ac:dyDescent="0.25">
      <c r="G2990" s="80" t="str">
        <f t="shared" si="46"/>
        <v>-</v>
      </c>
      <c r="K2990" s="85" t="str">
        <f>+CONTACTO!$C$6</f>
        <v>-</v>
      </c>
    </row>
    <row r="2991" spans="7:11" x14ac:dyDescent="0.25">
      <c r="G2991" s="80" t="str">
        <f t="shared" si="46"/>
        <v>-</v>
      </c>
      <c r="K2991" s="85" t="str">
        <f>+CONTACTO!$C$6</f>
        <v>-</v>
      </c>
    </row>
    <row r="2992" spans="7:11" x14ac:dyDescent="0.25">
      <c r="G2992" s="80" t="str">
        <f t="shared" si="46"/>
        <v>-</v>
      </c>
      <c r="K2992" s="85" t="str">
        <f>+CONTACTO!$C$6</f>
        <v>-</v>
      </c>
    </row>
    <row r="2993" spans="7:11" x14ac:dyDescent="0.25">
      <c r="G2993" s="80" t="str">
        <f t="shared" si="46"/>
        <v>-</v>
      </c>
      <c r="K2993" s="85" t="str">
        <f>+CONTACTO!$C$6</f>
        <v>-</v>
      </c>
    </row>
    <row r="2994" spans="7:11" x14ac:dyDescent="0.25">
      <c r="G2994" s="80" t="str">
        <f t="shared" si="46"/>
        <v>-</v>
      </c>
      <c r="K2994" s="85" t="str">
        <f>+CONTACTO!$C$6</f>
        <v>-</v>
      </c>
    </row>
    <row r="2995" spans="7:11" x14ac:dyDescent="0.25">
      <c r="G2995" s="80" t="str">
        <f t="shared" si="46"/>
        <v>-</v>
      </c>
      <c r="K2995" s="85" t="str">
        <f>+CONTACTO!$C$6</f>
        <v>-</v>
      </c>
    </row>
    <row r="2996" spans="7:11" x14ac:dyDescent="0.25">
      <c r="G2996" s="80" t="str">
        <f t="shared" si="46"/>
        <v>-</v>
      </c>
      <c r="K2996" s="85" t="str">
        <f>+CONTACTO!$C$6</f>
        <v>-</v>
      </c>
    </row>
    <row r="2997" spans="7:11" x14ac:dyDescent="0.25">
      <c r="G2997" s="80" t="str">
        <f t="shared" si="46"/>
        <v>-</v>
      </c>
      <c r="K2997" s="85" t="str">
        <f>+CONTACTO!$C$6</f>
        <v>-</v>
      </c>
    </row>
    <row r="2998" spans="7:11" x14ac:dyDescent="0.25">
      <c r="G2998" s="80" t="str">
        <f t="shared" si="46"/>
        <v>-</v>
      </c>
      <c r="K2998" s="85" t="str">
        <f>+CONTACTO!$C$6</f>
        <v>-</v>
      </c>
    </row>
    <row r="2999" spans="7:11" x14ac:dyDescent="0.25">
      <c r="G2999" s="80" t="str">
        <f t="shared" si="46"/>
        <v>-</v>
      </c>
      <c r="K2999" s="85" t="str">
        <f>+CONTACTO!$C$6</f>
        <v>-</v>
      </c>
    </row>
    <row r="3000" spans="7:11" x14ac:dyDescent="0.25">
      <c r="G3000" s="80" t="str">
        <f t="shared" si="46"/>
        <v>-</v>
      </c>
      <c r="K3000" s="85" t="str">
        <f>+CONTACTO!$C$6</f>
        <v>-</v>
      </c>
    </row>
    <row r="3001" spans="7:11" x14ac:dyDescent="0.25">
      <c r="G3001" s="80" t="str">
        <f t="shared" si="46"/>
        <v>-</v>
      </c>
      <c r="K3001" s="85" t="str">
        <f>+CONTACTO!$C$6</f>
        <v>-</v>
      </c>
    </row>
    <row r="3002" spans="7:11" x14ac:dyDescent="0.25">
      <c r="G3002" s="80" t="str">
        <f t="shared" si="46"/>
        <v>-</v>
      </c>
      <c r="K3002" s="85" t="str">
        <f>+CONTACTO!$C$6</f>
        <v>-</v>
      </c>
    </row>
    <row r="3003" spans="7:11" x14ac:dyDescent="0.25">
      <c r="G3003" s="80" t="str">
        <f t="shared" si="46"/>
        <v>-</v>
      </c>
      <c r="K3003" s="85" t="str">
        <f>+CONTACTO!$C$6</f>
        <v>-</v>
      </c>
    </row>
    <row r="3004" spans="7:11" x14ac:dyDescent="0.25">
      <c r="G3004" s="80" t="str">
        <f t="shared" si="46"/>
        <v>-</v>
      </c>
      <c r="K3004" s="85" t="str">
        <f>+CONTACTO!$C$6</f>
        <v>-</v>
      </c>
    </row>
    <row r="3005" spans="7:11" x14ac:dyDescent="0.25">
      <c r="G3005" s="80" t="str">
        <f t="shared" si="46"/>
        <v>-</v>
      </c>
      <c r="K3005" s="85" t="str">
        <f>+CONTACTO!$C$6</f>
        <v>-</v>
      </c>
    </row>
    <row r="3006" spans="7:11" x14ac:dyDescent="0.25">
      <c r="G3006" s="80" t="str">
        <f t="shared" si="46"/>
        <v>-</v>
      </c>
      <c r="K3006" s="85" t="str">
        <f>+CONTACTO!$C$6</f>
        <v>-</v>
      </c>
    </row>
    <row r="3007" spans="7:11" x14ac:dyDescent="0.25">
      <c r="G3007" s="80" t="str">
        <f t="shared" si="46"/>
        <v>-</v>
      </c>
      <c r="K3007" s="85" t="str">
        <f>+CONTACTO!$C$6</f>
        <v>-</v>
      </c>
    </row>
    <row r="3008" spans="7:11" x14ac:dyDescent="0.25">
      <c r="G3008" s="80" t="str">
        <f t="shared" si="46"/>
        <v>-</v>
      </c>
      <c r="K3008" s="85" t="str">
        <f>+CONTACTO!$C$6</f>
        <v>-</v>
      </c>
    </row>
    <row r="3009" spans="7:11" x14ac:dyDescent="0.25">
      <c r="G3009" s="80" t="str">
        <f t="shared" si="46"/>
        <v>-</v>
      </c>
      <c r="K3009" s="85" t="str">
        <f>+CONTACTO!$C$6</f>
        <v>-</v>
      </c>
    </row>
    <row r="3010" spans="7:11" x14ac:dyDescent="0.25">
      <c r="G3010" s="80" t="str">
        <f t="shared" si="46"/>
        <v>-</v>
      </c>
      <c r="K3010" s="85" t="str">
        <f>+CONTACTO!$C$6</f>
        <v>-</v>
      </c>
    </row>
    <row r="3011" spans="7:11" x14ac:dyDescent="0.25">
      <c r="G3011" s="80" t="str">
        <f t="shared" si="46"/>
        <v>-</v>
      </c>
      <c r="K3011" s="85" t="str">
        <f>+CONTACTO!$C$6</f>
        <v>-</v>
      </c>
    </row>
    <row r="3012" spans="7:11" x14ac:dyDescent="0.25">
      <c r="G3012" s="80" t="str">
        <f t="shared" si="46"/>
        <v>-</v>
      </c>
      <c r="K3012" s="85" t="str">
        <f>+CONTACTO!$C$6</f>
        <v>-</v>
      </c>
    </row>
    <row r="3013" spans="7:11" x14ac:dyDescent="0.25">
      <c r="G3013" s="80" t="str">
        <f t="shared" si="46"/>
        <v>-</v>
      </c>
      <c r="K3013" s="85" t="str">
        <f>+CONTACTO!$C$6</f>
        <v>-</v>
      </c>
    </row>
    <row r="3014" spans="7:11" x14ac:dyDescent="0.25">
      <c r="G3014" s="80" t="str">
        <f t="shared" si="46"/>
        <v>-</v>
      </c>
      <c r="K3014" s="85" t="str">
        <f>+CONTACTO!$C$6</f>
        <v>-</v>
      </c>
    </row>
    <row r="3015" spans="7:11" x14ac:dyDescent="0.25">
      <c r="G3015" s="80" t="str">
        <f t="shared" ref="G3015:G3078" si="47">IF(F3015="","-",IFERROR(+IF(F3015="si",(((E3015*19)/100)+E3015),E3015),"-"))</f>
        <v>-</v>
      </c>
      <c r="K3015" s="85" t="str">
        <f>+CONTACTO!$C$6</f>
        <v>-</v>
      </c>
    </row>
    <row r="3016" spans="7:11" x14ac:dyDescent="0.25">
      <c r="G3016" s="80" t="str">
        <f t="shared" si="47"/>
        <v>-</v>
      </c>
      <c r="K3016" s="85" t="str">
        <f>+CONTACTO!$C$6</f>
        <v>-</v>
      </c>
    </row>
    <row r="3017" spans="7:11" x14ac:dyDescent="0.25">
      <c r="G3017" s="80" t="str">
        <f t="shared" si="47"/>
        <v>-</v>
      </c>
      <c r="K3017" s="85" t="str">
        <f>+CONTACTO!$C$6</f>
        <v>-</v>
      </c>
    </row>
    <row r="3018" spans="7:11" x14ac:dyDescent="0.25">
      <c r="G3018" s="80" t="str">
        <f t="shared" si="47"/>
        <v>-</v>
      </c>
      <c r="K3018" s="85" t="str">
        <f>+CONTACTO!$C$6</f>
        <v>-</v>
      </c>
    </row>
    <row r="3019" spans="7:11" x14ac:dyDescent="0.25">
      <c r="G3019" s="80" t="str">
        <f t="shared" si="47"/>
        <v>-</v>
      </c>
      <c r="K3019" s="85" t="str">
        <f>+CONTACTO!$C$6</f>
        <v>-</v>
      </c>
    </row>
    <row r="3020" spans="7:11" x14ac:dyDescent="0.25">
      <c r="G3020" s="80" t="str">
        <f t="shared" si="47"/>
        <v>-</v>
      </c>
      <c r="K3020" s="85" t="str">
        <f>+CONTACTO!$C$6</f>
        <v>-</v>
      </c>
    </row>
    <row r="3021" spans="7:11" x14ac:dyDescent="0.25">
      <c r="G3021" s="80" t="str">
        <f t="shared" si="47"/>
        <v>-</v>
      </c>
      <c r="K3021" s="85" t="str">
        <f>+CONTACTO!$C$6</f>
        <v>-</v>
      </c>
    </row>
    <row r="3022" spans="7:11" x14ac:dyDescent="0.25">
      <c r="G3022" s="80" t="str">
        <f t="shared" si="47"/>
        <v>-</v>
      </c>
      <c r="K3022" s="85" t="str">
        <f>+CONTACTO!$C$6</f>
        <v>-</v>
      </c>
    </row>
    <row r="3023" spans="7:11" x14ac:dyDescent="0.25">
      <c r="G3023" s="80" t="str">
        <f t="shared" si="47"/>
        <v>-</v>
      </c>
      <c r="K3023" s="85" t="str">
        <f>+CONTACTO!$C$6</f>
        <v>-</v>
      </c>
    </row>
    <row r="3024" spans="7:11" x14ac:dyDescent="0.25">
      <c r="G3024" s="80" t="str">
        <f t="shared" si="47"/>
        <v>-</v>
      </c>
      <c r="K3024" s="85" t="str">
        <f>+CONTACTO!$C$6</f>
        <v>-</v>
      </c>
    </row>
    <row r="3025" spans="7:11" x14ac:dyDescent="0.25">
      <c r="G3025" s="80" t="str">
        <f t="shared" si="47"/>
        <v>-</v>
      </c>
      <c r="K3025" s="85" t="str">
        <f>+CONTACTO!$C$6</f>
        <v>-</v>
      </c>
    </row>
    <row r="3026" spans="7:11" x14ac:dyDescent="0.25">
      <c r="G3026" s="80" t="str">
        <f t="shared" si="47"/>
        <v>-</v>
      </c>
      <c r="K3026" s="85" t="str">
        <f>+CONTACTO!$C$6</f>
        <v>-</v>
      </c>
    </row>
    <row r="3027" spans="7:11" x14ac:dyDescent="0.25">
      <c r="G3027" s="80" t="str">
        <f t="shared" si="47"/>
        <v>-</v>
      </c>
      <c r="K3027" s="85" t="str">
        <f>+CONTACTO!$C$6</f>
        <v>-</v>
      </c>
    </row>
    <row r="3028" spans="7:11" x14ac:dyDescent="0.25">
      <c r="G3028" s="80" t="str">
        <f t="shared" si="47"/>
        <v>-</v>
      </c>
      <c r="K3028" s="85" t="str">
        <f>+CONTACTO!$C$6</f>
        <v>-</v>
      </c>
    </row>
    <row r="3029" spans="7:11" x14ac:dyDescent="0.25">
      <c r="G3029" s="80" t="str">
        <f t="shared" si="47"/>
        <v>-</v>
      </c>
      <c r="K3029" s="85" t="str">
        <f>+CONTACTO!$C$6</f>
        <v>-</v>
      </c>
    </row>
    <row r="3030" spans="7:11" x14ac:dyDescent="0.25">
      <c r="G3030" s="80" t="str">
        <f t="shared" si="47"/>
        <v>-</v>
      </c>
      <c r="K3030" s="85" t="str">
        <f>+CONTACTO!$C$6</f>
        <v>-</v>
      </c>
    </row>
    <row r="3031" spans="7:11" x14ac:dyDescent="0.25">
      <c r="G3031" s="80" t="str">
        <f t="shared" si="47"/>
        <v>-</v>
      </c>
      <c r="K3031" s="85" t="str">
        <f>+CONTACTO!$C$6</f>
        <v>-</v>
      </c>
    </row>
    <row r="3032" spans="7:11" x14ac:dyDescent="0.25">
      <c r="G3032" s="80" t="str">
        <f t="shared" si="47"/>
        <v>-</v>
      </c>
      <c r="K3032" s="85" t="str">
        <f>+CONTACTO!$C$6</f>
        <v>-</v>
      </c>
    </row>
    <row r="3033" spans="7:11" x14ac:dyDescent="0.25">
      <c r="G3033" s="80" t="str">
        <f t="shared" si="47"/>
        <v>-</v>
      </c>
      <c r="K3033" s="85" t="str">
        <f>+CONTACTO!$C$6</f>
        <v>-</v>
      </c>
    </row>
    <row r="3034" spans="7:11" x14ac:dyDescent="0.25">
      <c r="G3034" s="80" t="str">
        <f t="shared" si="47"/>
        <v>-</v>
      </c>
      <c r="K3034" s="85" t="str">
        <f>+CONTACTO!$C$6</f>
        <v>-</v>
      </c>
    </row>
    <row r="3035" spans="7:11" x14ac:dyDescent="0.25">
      <c r="G3035" s="80" t="str">
        <f t="shared" si="47"/>
        <v>-</v>
      </c>
      <c r="K3035" s="85" t="str">
        <f>+CONTACTO!$C$6</f>
        <v>-</v>
      </c>
    </row>
    <row r="3036" spans="7:11" x14ac:dyDescent="0.25">
      <c r="G3036" s="80" t="str">
        <f t="shared" si="47"/>
        <v>-</v>
      </c>
      <c r="K3036" s="85" t="str">
        <f>+CONTACTO!$C$6</f>
        <v>-</v>
      </c>
    </row>
    <row r="3037" spans="7:11" x14ac:dyDescent="0.25">
      <c r="G3037" s="80" t="str">
        <f t="shared" si="47"/>
        <v>-</v>
      </c>
      <c r="K3037" s="85" t="str">
        <f>+CONTACTO!$C$6</f>
        <v>-</v>
      </c>
    </row>
    <row r="3038" spans="7:11" x14ac:dyDescent="0.25">
      <c r="G3038" s="80" t="str">
        <f t="shared" si="47"/>
        <v>-</v>
      </c>
      <c r="K3038" s="85" t="str">
        <f>+CONTACTO!$C$6</f>
        <v>-</v>
      </c>
    </row>
    <row r="3039" spans="7:11" x14ac:dyDescent="0.25">
      <c r="G3039" s="80" t="str">
        <f t="shared" si="47"/>
        <v>-</v>
      </c>
      <c r="K3039" s="85" t="str">
        <f>+CONTACTO!$C$6</f>
        <v>-</v>
      </c>
    </row>
    <row r="3040" spans="7:11" x14ac:dyDescent="0.25">
      <c r="G3040" s="80" t="str">
        <f t="shared" si="47"/>
        <v>-</v>
      </c>
      <c r="K3040" s="85" t="str">
        <f>+CONTACTO!$C$6</f>
        <v>-</v>
      </c>
    </row>
    <row r="3041" spans="7:11" x14ac:dyDescent="0.25">
      <c r="G3041" s="80" t="str">
        <f t="shared" si="47"/>
        <v>-</v>
      </c>
      <c r="K3041" s="85" t="str">
        <f>+CONTACTO!$C$6</f>
        <v>-</v>
      </c>
    </row>
    <row r="3042" spans="7:11" x14ac:dyDescent="0.25">
      <c r="G3042" s="80" t="str">
        <f t="shared" si="47"/>
        <v>-</v>
      </c>
      <c r="K3042" s="85" t="str">
        <f>+CONTACTO!$C$6</f>
        <v>-</v>
      </c>
    </row>
    <row r="3043" spans="7:11" x14ac:dyDescent="0.25">
      <c r="G3043" s="80" t="str">
        <f t="shared" si="47"/>
        <v>-</v>
      </c>
      <c r="K3043" s="85" t="str">
        <f>+CONTACTO!$C$6</f>
        <v>-</v>
      </c>
    </row>
    <row r="3044" spans="7:11" x14ac:dyDescent="0.25">
      <c r="G3044" s="80" t="str">
        <f t="shared" si="47"/>
        <v>-</v>
      </c>
      <c r="K3044" s="85" t="str">
        <f>+CONTACTO!$C$6</f>
        <v>-</v>
      </c>
    </row>
    <row r="3045" spans="7:11" x14ac:dyDescent="0.25">
      <c r="G3045" s="80" t="str">
        <f t="shared" si="47"/>
        <v>-</v>
      </c>
      <c r="K3045" s="85" t="str">
        <f>+CONTACTO!$C$6</f>
        <v>-</v>
      </c>
    </row>
    <row r="3046" spans="7:11" x14ac:dyDescent="0.25">
      <c r="G3046" s="80" t="str">
        <f t="shared" si="47"/>
        <v>-</v>
      </c>
      <c r="K3046" s="85" t="str">
        <f>+CONTACTO!$C$6</f>
        <v>-</v>
      </c>
    </row>
    <row r="3047" spans="7:11" x14ac:dyDescent="0.25">
      <c r="G3047" s="80" t="str">
        <f t="shared" si="47"/>
        <v>-</v>
      </c>
      <c r="K3047" s="85" t="str">
        <f>+CONTACTO!$C$6</f>
        <v>-</v>
      </c>
    </row>
    <row r="3048" spans="7:11" x14ac:dyDescent="0.25">
      <c r="G3048" s="80" t="str">
        <f t="shared" si="47"/>
        <v>-</v>
      </c>
      <c r="K3048" s="85" t="str">
        <f>+CONTACTO!$C$6</f>
        <v>-</v>
      </c>
    </row>
    <row r="3049" spans="7:11" x14ac:dyDescent="0.25">
      <c r="G3049" s="80" t="str">
        <f t="shared" si="47"/>
        <v>-</v>
      </c>
      <c r="K3049" s="85" t="str">
        <f>+CONTACTO!$C$6</f>
        <v>-</v>
      </c>
    </row>
    <row r="3050" spans="7:11" x14ac:dyDescent="0.25">
      <c r="G3050" s="80" t="str">
        <f t="shared" si="47"/>
        <v>-</v>
      </c>
      <c r="K3050" s="85" t="str">
        <f>+CONTACTO!$C$6</f>
        <v>-</v>
      </c>
    </row>
    <row r="3051" spans="7:11" x14ac:dyDescent="0.25">
      <c r="G3051" s="80" t="str">
        <f t="shared" si="47"/>
        <v>-</v>
      </c>
      <c r="K3051" s="85" t="str">
        <f>+CONTACTO!$C$6</f>
        <v>-</v>
      </c>
    </row>
    <row r="3052" spans="7:11" x14ac:dyDescent="0.25">
      <c r="G3052" s="80" t="str">
        <f t="shared" si="47"/>
        <v>-</v>
      </c>
      <c r="K3052" s="85" t="str">
        <f>+CONTACTO!$C$6</f>
        <v>-</v>
      </c>
    </row>
    <row r="3053" spans="7:11" x14ac:dyDescent="0.25">
      <c r="G3053" s="80" t="str">
        <f t="shared" si="47"/>
        <v>-</v>
      </c>
      <c r="K3053" s="85" t="str">
        <f>+CONTACTO!$C$6</f>
        <v>-</v>
      </c>
    </row>
    <row r="3054" spans="7:11" x14ac:dyDescent="0.25">
      <c r="G3054" s="80" t="str">
        <f t="shared" si="47"/>
        <v>-</v>
      </c>
      <c r="K3054" s="85" t="str">
        <f>+CONTACTO!$C$6</f>
        <v>-</v>
      </c>
    </row>
    <row r="3055" spans="7:11" x14ac:dyDescent="0.25">
      <c r="G3055" s="80" t="str">
        <f t="shared" si="47"/>
        <v>-</v>
      </c>
      <c r="K3055" s="85" t="str">
        <f>+CONTACTO!$C$6</f>
        <v>-</v>
      </c>
    </row>
    <row r="3056" spans="7:11" x14ac:dyDescent="0.25">
      <c r="G3056" s="80" t="str">
        <f t="shared" si="47"/>
        <v>-</v>
      </c>
      <c r="K3056" s="85" t="str">
        <f>+CONTACTO!$C$6</f>
        <v>-</v>
      </c>
    </row>
    <row r="3057" spans="7:11" x14ac:dyDescent="0.25">
      <c r="G3057" s="80" t="str">
        <f t="shared" si="47"/>
        <v>-</v>
      </c>
      <c r="K3057" s="85" t="str">
        <f>+CONTACTO!$C$6</f>
        <v>-</v>
      </c>
    </row>
    <row r="3058" spans="7:11" x14ac:dyDescent="0.25">
      <c r="G3058" s="80" t="str">
        <f t="shared" si="47"/>
        <v>-</v>
      </c>
      <c r="K3058" s="85" t="str">
        <f>+CONTACTO!$C$6</f>
        <v>-</v>
      </c>
    </row>
    <row r="3059" spans="7:11" x14ac:dyDescent="0.25">
      <c r="G3059" s="80" t="str">
        <f t="shared" si="47"/>
        <v>-</v>
      </c>
      <c r="K3059" s="85" t="str">
        <f>+CONTACTO!$C$6</f>
        <v>-</v>
      </c>
    </row>
    <row r="3060" spans="7:11" x14ac:dyDescent="0.25">
      <c r="G3060" s="80" t="str">
        <f t="shared" si="47"/>
        <v>-</v>
      </c>
      <c r="K3060" s="85" t="str">
        <f>+CONTACTO!$C$6</f>
        <v>-</v>
      </c>
    </row>
    <row r="3061" spans="7:11" x14ac:dyDescent="0.25">
      <c r="G3061" s="80" t="str">
        <f t="shared" si="47"/>
        <v>-</v>
      </c>
      <c r="K3061" s="85" t="str">
        <f>+CONTACTO!$C$6</f>
        <v>-</v>
      </c>
    </row>
    <row r="3062" spans="7:11" x14ac:dyDescent="0.25">
      <c r="G3062" s="80" t="str">
        <f t="shared" si="47"/>
        <v>-</v>
      </c>
      <c r="K3062" s="85" t="str">
        <f>+CONTACTO!$C$6</f>
        <v>-</v>
      </c>
    </row>
    <row r="3063" spans="7:11" x14ac:dyDescent="0.25">
      <c r="G3063" s="80" t="str">
        <f t="shared" si="47"/>
        <v>-</v>
      </c>
      <c r="K3063" s="85" t="str">
        <f>+CONTACTO!$C$6</f>
        <v>-</v>
      </c>
    </row>
    <row r="3064" spans="7:11" x14ac:dyDescent="0.25">
      <c r="G3064" s="80" t="str">
        <f t="shared" si="47"/>
        <v>-</v>
      </c>
      <c r="K3064" s="85" t="str">
        <f>+CONTACTO!$C$6</f>
        <v>-</v>
      </c>
    </row>
    <row r="3065" spans="7:11" x14ac:dyDescent="0.25">
      <c r="G3065" s="80" t="str">
        <f t="shared" si="47"/>
        <v>-</v>
      </c>
      <c r="K3065" s="85" t="str">
        <f>+CONTACTO!$C$6</f>
        <v>-</v>
      </c>
    </row>
    <row r="3066" spans="7:11" x14ac:dyDescent="0.25">
      <c r="G3066" s="80" t="str">
        <f t="shared" si="47"/>
        <v>-</v>
      </c>
      <c r="K3066" s="85" t="str">
        <f>+CONTACTO!$C$6</f>
        <v>-</v>
      </c>
    </row>
    <row r="3067" spans="7:11" x14ac:dyDescent="0.25">
      <c r="G3067" s="80" t="str">
        <f t="shared" si="47"/>
        <v>-</v>
      </c>
      <c r="K3067" s="85" t="str">
        <f>+CONTACTO!$C$6</f>
        <v>-</v>
      </c>
    </row>
    <row r="3068" spans="7:11" x14ac:dyDescent="0.25">
      <c r="G3068" s="80" t="str">
        <f t="shared" si="47"/>
        <v>-</v>
      </c>
      <c r="K3068" s="85" t="str">
        <f>+CONTACTO!$C$6</f>
        <v>-</v>
      </c>
    </row>
    <row r="3069" spans="7:11" x14ac:dyDescent="0.25">
      <c r="G3069" s="80" t="str">
        <f t="shared" si="47"/>
        <v>-</v>
      </c>
      <c r="K3069" s="85" t="str">
        <f>+CONTACTO!$C$6</f>
        <v>-</v>
      </c>
    </row>
    <row r="3070" spans="7:11" x14ac:dyDescent="0.25">
      <c r="G3070" s="80" t="str">
        <f t="shared" si="47"/>
        <v>-</v>
      </c>
      <c r="K3070" s="85" t="str">
        <f>+CONTACTO!$C$6</f>
        <v>-</v>
      </c>
    </row>
    <row r="3071" spans="7:11" x14ac:dyDescent="0.25">
      <c r="G3071" s="80" t="str">
        <f t="shared" si="47"/>
        <v>-</v>
      </c>
      <c r="K3071" s="85" t="str">
        <f>+CONTACTO!$C$6</f>
        <v>-</v>
      </c>
    </row>
    <row r="3072" spans="7:11" x14ac:dyDescent="0.25">
      <c r="G3072" s="80" t="str">
        <f t="shared" si="47"/>
        <v>-</v>
      </c>
      <c r="K3072" s="85" t="str">
        <f>+CONTACTO!$C$6</f>
        <v>-</v>
      </c>
    </row>
    <row r="3073" spans="7:11" x14ac:dyDescent="0.25">
      <c r="G3073" s="80" t="str">
        <f t="shared" si="47"/>
        <v>-</v>
      </c>
      <c r="K3073" s="85" t="str">
        <f>+CONTACTO!$C$6</f>
        <v>-</v>
      </c>
    </row>
    <row r="3074" spans="7:11" x14ac:dyDescent="0.25">
      <c r="G3074" s="80" t="str">
        <f t="shared" si="47"/>
        <v>-</v>
      </c>
      <c r="K3074" s="85" t="str">
        <f>+CONTACTO!$C$6</f>
        <v>-</v>
      </c>
    </row>
    <row r="3075" spans="7:11" x14ac:dyDescent="0.25">
      <c r="G3075" s="80" t="str">
        <f t="shared" si="47"/>
        <v>-</v>
      </c>
      <c r="K3075" s="85" t="str">
        <f>+CONTACTO!$C$6</f>
        <v>-</v>
      </c>
    </row>
    <row r="3076" spans="7:11" x14ac:dyDescent="0.25">
      <c r="G3076" s="80" t="str">
        <f t="shared" si="47"/>
        <v>-</v>
      </c>
      <c r="K3076" s="85" t="str">
        <f>+CONTACTO!$C$6</f>
        <v>-</v>
      </c>
    </row>
    <row r="3077" spans="7:11" x14ac:dyDescent="0.25">
      <c r="G3077" s="80" t="str">
        <f t="shared" si="47"/>
        <v>-</v>
      </c>
      <c r="K3077" s="85" t="str">
        <f>+CONTACTO!$C$6</f>
        <v>-</v>
      </c>
    </row>
    <row r="3078" spans="7:11" x14ac:dyDescent="0.25">
      <c r="G3078" s="80" t="str">
        <f t="shared" si="47"/>
        <v>-</v>
      </c>
      <c r="K3078" s="85" t="str">
        <f>+CONTACTO!$C$6</f>
        <v>-</v>
      </c>
    </row>
    <row r="3079" spans="7:11" x14ac:dyDescent="0.25">
      <c r="G3079" s="80" t="str">
        <f t="shared" ref="G3079:G3142" si="48">IF(F3079="","-",IFERROR(+IF(F3079="si",(((E3079*19)/100)+E3079),E3079),"-"))</f>
        <v>-</v>
      </c>
      <c r="K3079" s="85" t="str">
        <f>+CONTACTO!$C$6</f>
        <v>-</v>
      </c>
    </row>
    <row r="3080" spans="7:11" x14ac:dyDescent="0.25">
      <c r="G3080" s="80" t="str">
        <f t="shared" si="48"/>
        <v>-</v>
      </c>
      <c r="K3080" s="85" t="str">
        <f>+CONTACTO!$C$6</f>
        <v>-</v>
      </c>
    </row>
    <row r="3081" spans="7:11" x14ac:dyDescent="0.25">
      <c r="G3081" s="80" t="str">
        <f t="shared" si="48"/>
        <v>-</v>
      </c>
      <c r="K3081" s="85" t="str">
        <f>+CONTACTO!$C$6</f>
        <v>-</v>
      </c>
    </row>
    <row r="3082" spans="7:11" x14ac:dyDescent="0.25">
      <c r="G3082" s="80" t="str">
        <f t="shared" si="48"/>
        <v>-</v>
      </c>
      <c r="K3082" s="85" t="str">
        <f>+CONTACTO!$C$6</f>
        <v>-</v>
      </c>
    </row>
    <row r="3083" spans="7:11" x14ac:dyDescent="0.25">
      <c r="G3083" s="80" t="str">
        <f t="shared" si="48"/>
        <v>-</v>
      </c>
      <c r="K3083" s="85" t="str">
        <f>+CONTACTO!$C$6</f>
        <v>-</v>
      </c>
    </row>
    <row r="3084" spans="7:11" x14ac:dyDescent="0.25">
      <c r="G3084" s="80" t="str">
        <f t="shared" si="48"/>
        <v>-</v>
      </c>
      <c r="K3084" s="85" t="str">
        <f>+CONTACTO!$C$6</f>
        <v>-</v>
      </c>
    </row>
    <row r="3085" spans="7:11" x14ac:dyDescent="0.25">
      <c r="G3085" s="80" t="str">
        <f t="shared" si="48"/>
        <v>-</v>
      </c>
      <c r="K3085" s="85" t="str">
        <f>+CONTACTO!$C$6</f>
        <v>-</v>
      </c>
    </row>
    <row r="3086" spans="7:11" x14ac:dyDescent="0.25">
      <c r="G3086" s="80" t="str">
        <f t="shared" si="48"/>
        <v>-</v>
      </c>
      <c r="K3086" s="85" t="str">
        <f>+CONTACTO!$C$6</f>
        <v>-</v>
      </c>
    </row>
    <row r="3087" spans="7:11" x14ac:dyDescent="0.25">
      <c r="G3087" s="80" t="str">
        <f t="shared" si="48"/>
        <v>-</v>
      </c>
      <c r="K3087" s="85" t="str">
        <f>+CONTACTO!$C$6</f>
        <v>-</v>
      </c>
    </row>
    <row r="3088" spans="7:11" x14ac:dyDescent="0.25">
      <c r="G3088" s="80" t="str">
        <f t="shared" si="48"/>
        <v>-</v>
      </c>
      <c r="K3088" s="85" t="str">
        <f>+CONTACTO!$C$6</f>
        <v>-</v>
      </c>
    </row>
    <row r="3089" spans="7:11" x14ac:dyDescent="0.25">
      <c r="G3089" s="80" t="str">
        <f t="shared" si="48"/>
        <v>-</v>
      </c>
      <c r="K3089" s="85" t="str">
        <f>+CONTACTO!$C$6</f>
        <v>-</v>
      </c>
    </row>
    <row r="3090" spans="7:11" x14ac:dyDescent="0.25">
      <c r="G3090" s="80" t="str">
        <f t="shared" si="48"/>
        <v>-</v>
      </c>
      <c r="K3090" s="85" t="str">
        <f>+CONTACTO!$C$6</f>
        <v>-</v>
      </c>
    </row>
    <row r="3091" spans="7:11" x14ac:dyDescent="0.25">
      <c r="G3091" s="80" t="str">
        <f t="shared" si="48"/>
        <v>-</v>
      </c>
      <c r="K3091" s="85" t="str">
        <f>+CONTACTO!$C$6</f>
        <v>-</v>
      </c>
    </row>
    <row r="3092" spans="7:11" x14ac:dyDescent="0.25">
      <c r="G3092" s="80" t="str">
        <f t="shared" si="48"/>
        <v>-</v>
      </c>
      <c r="K3092" s="85" t="str">
        <f>+CONTACTO!$C$6</f>
        <v>-</v>
      </c>
    </row>
    <row r="3093" spans="7:11" x14ac:dyDescent="0.25">
      <c r="G3093" s="80" t="str">
        <f t="shared" si="48"/>
        <v>-</v>
      </c>
      <c r="K3093" s="85" t="str">
        <f>+CONTACTO!$C$6</f>
        <v>-</v>
      </c>
    </row>
    <row r="3094" spans="7:11" x14ac:dyDescent="0.25">
      <c r="G3094" s="80" t="str">
        <f t="shared" si="48"/>
        <v>-</v>
      </c>
      <c r="K3094" s="85" t="str">
        <f>+CONTACTO!$C$6</f>
        <v>-</v>
      </c>
    </row>
    <row r="3095" spans="7:11" x14ac:dyDescent="0.25">
      <c r="G3095" s="80" t="str">
        <f t="shared" si="48"/>
        <v>-</v>
      </c>
      <c r="K3095" s="85" t="str">
        <f>+CONTACTO!$C$6</f>
        <v>-</v>
      </c>
    </row>
    <row r="3096" spans="7:11" x14ac:dyDescent="0.25">
      <c r="G3096" s="80" t="str">
        <f t="shared" si="48"/>
        <v>-</v>
      </c>
      <c r="K3096" s="85" t="str">
        <f>+CONTACTO!$C$6</f>
        <v>-</v>
      </c>
    </row>
    <row r="3097" spans="7:11" x14ac:dyDescent="0.25">
      <c r="G3097" s="80" t="str">
        <f t="shared" si="48"/>
        <v>-</v>
      </c>
      <c r="K3097" s="85" t="str">
        <f>+CONTACTO!$C$6</f>
        <v>-</v>
      </c>
    </row>
    <row r="3098" spans="7:11" x14ac:dyDescent="0.25">
      <c r="G3098" s="80" t="str">
        <f t="shared" si="48"/>
        <v>-</v>
      </c>
      <c r="K3098" s="85" t="str">
        <f>+CONTACTO!$C$6</f>
        <v>-</v>
      </c>
    </row>
    <row r="3099" spans="7:11" x14ac:dyDescent="0.25">
      <c r="G3099" s="80" t="str">
        <f t="shared" si="48"/>
        <v>-</v>
      </c>
      <c r="K3099" s="85" t="str">
        <f>+CONTACTO!$C$6</f>
        <v>-</v>
      </c>
    </row>
    <row r="3100" spans="7:11" x14ac:dyDescent="0.25">
      <c r="G3100" s="80" t="str">
        <f t="shared" si="48"/>
        <v>-</v>
      </c>
      <c r="K3100" s="85" t="str">
        <f>+CONTACTO!$C$6</f>
        <v>-</v>
      </c>
    </row>
    <row r="3101" spans="7:11" x14ac:dyDescent="0.25">
      <c r="G3101" s="80" t="str">
        <f t="shared" si="48"/>
        <v>-</v>
      </c>
      <c r="K3101" s="85" t="str">
        <f>+CONTACTO!$C$6</f>
        <v>-</v>
      </c>
    </row>
    <row r="3102" spans="7:11" x14ac:dyDescent="0.25">
      <c r="G3102" s="80" t="str">
        <f t="shared" si="48"/>
        <v>-</v>
      </c>
      <c r="K3102" s="85" t="str">
        <f>+CONTACTO!$C$6</f>
        <v>-</v>
      </c>
    </row>
    <row r="3103" spans="7:11" x14ac:dyDescent="0.25">
      <c r="G3103" s="80" t="str">
        <f t="shared" si="48"/>
        <v>-</v>
      </c>
      <c r="K3103" s="85" t="str">
        <f>+CONTACTO!$C$6</f>
        <v>-</v>
      </c>
    </row>
    <row r="3104" spans="7:11" x14ac:dyDescent="0.25">
      <c r="G3104" s="80" t="str">
        <f t="shared" si="48"/>
        <v>-</v>
      </c>
      <c r="K3104" s="85" t="str">
        <f>+CONTACTO!$C$6</f>
        <v>-</v>
      </c>
    </row>
    <row r="3105" spans="7:11" x14ac:dyDescent="0.25">
      <c r="G3105" s="80" t="str">
        <f t="shared" si="48"/>
        <v>-</v>
      </c>
      <c r="K3105" s="85" t="str">
        <f>+CONTACTO!$C$6</f>
        <v>-</v>
      </c>
    </row>
    <row r="3106" spans="7:11" x14ac:dyDescent="0.25">
      <c r="G3106" s="80" t="str">
        <f t="shared" si="48"/>
        <v>-</v>
      </c>
      <c r="K3106" s="85" t="str">
        <f>+CONTACTO!$C$6</f>
        <v>-</v>
      </c>
    </row>
    <row r="3107" spans="7:11" x14ac:dyDescent="0.25">
      <c r="G3107" s="80" t="str">
        <f t="shared" si="48"/>
        <v>-</v>
      </c>
      <c r="K3107" s="85" t="str">
        <f>+CONTACTO!$C$6</f>
        <v>-</v>
      </c>
    </row>
    <row r="3108" spans="7:11" x14ac:dyDescent="0.25">
      <c r="G3108" s="80" t="str">
        <f t="shared" si="48"/>
        <v>-</v>
      </c>
      <c r="K3108" s="85" t="str">
        <f>+CONTACTO!$C$6</f>
        <v>-</v>
      </c>
    </row>
    <row r="3109" spans="7:11" x14ac:dyDescent="0.25">
      <c r="G3109" s="80" t="str">
        <f t="shared" si="48"/>
        <v>-</v>
      </c>
      <c r="K3109" s="85" t="str">
        <f>+CONTACTO!$C$6</f>
        <v>-</v>
      </c>
    </row>
    <row r="3110" spans="7:11" x14ac:dyDescent="0.25">
      <c r="G3110" s="80" t="str">
        <f t="shared" si="48"/>
        <v>-</v>
      </c>
      <c r="K3110" s="85" t="str">
        <f>+CONTACTO!$C$6</f>
        <v>-</v>
      </c>
    </row>
    <row r="3111" spans="7:11" x14ac:dyDescent="0.25">
      <c r="G3111" s="80" t="str">
        <f t="shared" si="48"/>
        <v>-</v>
      </c>
      <c r="K3111" s="85" t="str">
        <f>+CONTACTO!$C$6</f>
        <v>-</v>
      </c>
    </row>
    <row r="3112" spans="7:11" x14ac:dyDescent="0.25">
      <c r="G3112" s="80" t="str">
        <f t="shared" si="48"/>
        <v>-</v>
      </c>
      <c r="K3112" s="85" t="str">
        <f>+CONTACTO!$C$6</f>
        <v>-</v>
      </c>
    </row>
    <row r="3113" spans="7:11" x14ac:dyDescent="0.25">
      <c r="G3113" s="80" t="str">
        <f t="shared" si="48"/>
        <v>-</v>
      </c>
      <c r="K3113" s="85" t="str">
        <f>+CONTACTO!$C$6</f>
        <v>-</v>
      </c>
    </row>
    <row r="3114" spans="7:11" x14ac:dyDescent="0.25">
      <c r="G3114" s="80" t="str">
        <f t="shared" si="48"/>
        <v>-</v>
      </c>
      <c r="K3114" s="85" t="str">
        <f>+CONTACTO!$C$6</f>
        <v>-</v>
      </c>
    </row>
    <row r="3115" spans="7:11" x14ac:dyDescent="0.25">
      <c r="G3115" s="80" t="str">
        <f t="shared" si="48"/>
        <v>-</v>
      </c>
      <c r="K3115" s="85" t="str">
        <f>+CONTACTO!$C$6</f>
        <v>-</v>
      </c>
    </row>
    <row r="3116" spans="7:11" x14ac:dyDescent="0.25">
      <c r="G3116" s="80" t="str">
        <f t="shared" si="48"/>
        <v>-</v>
      </c>
      <c r="K3116" s="85" t="str">
        <f>+CONTACTO!$C$6</f>
        <v>-</v>
      </c>
    </row>
    <row r="3117" spans="7:11" x14ac:dyDescent="0.25">
      <c r="G3117" s="80" t="str">
        <f t="shared" si="48"/>
        <v>-</v>
      </c>
      <c r="K3117" s="85" t="str">
        <f>+CONTACTO!$C$6</f>
        <v>-</v>
      </c>
    </row>
    <row r="3118" spans="7:11" x14ac:dyDescent="0.25">
      <c r="G3118" s="80" t="str">
        <f t="shared" si="48"/>
        <v>-</v>
      </c>
      <c r="K3118" s="85" t="str">
        <f>+CONTACTO!$C$6</f>
        <v>-</v>
      </c>
    </row>
    <row r="3119" spans="7:11" x14ac:dyDescent="0.25">
      <c r="G3119" s="80" t="str">
        <f t="shared" si="48"/>
        <v>-</v>
      </c>
      <c r="K3119" s="85" t="str">
        <f>+CONTACTO!$C$6</f>
        <v>-</v>
      </c>
    </row>
    <row r="3120" spans="7:11" x14ac:dyDescent="0.25">
      <c r="G3120" s="80" t="str">
        <f t="shared" si="48"/>
        <v>-</v>
      </c>
      <c r="K3120" s="85" t="str">
        <f>+CONTACTO!$C$6</f>
        <v>-</v>
      </c>
    </row>
    <row r="3121" spans="7:11" x14ac:dyDescent="0.25">
      <c r="G3121" s="80" t="str">
        <f t="shared" si="48"/>
        <v>-</v>
      </c>
      <c r="K3121" s="85" t="str">
        <f>+CONTACTO!$C$6</f>
        <v>-</v>
      </c>
    </row>
    <row r="3122" spans="7:11" x14ac:dyDescent="0.25">
      <c r="G3122" s="80" t="str">
        <f t="shared" si="48"/>
        <v>-</v>
      </c>
      <c r="K3122" s="85" t="str">
        <f>+CONTACTO!$C$6</f>
        <v>-</v>
      </c>
    </row>
    <row r="3123" spans="7:11" x14ac:dyDescent="0.25">
      <c r="G3123" s="80" t="str">
        <f t="shared" si="48"/>
        <v>-</v>
      </c>
      <c r="K3123" s="85" t="str">
        <f>+CONTACTO!$C$6</f>
        <v>-</v>
      </c>
    </row>
    <row r="3124" spans="7:11" x14ac:dyDescent="0.25">
      <c r="G3124" s="80" t="str">
        <f t="shared" si="48"/>
        <v>-</v>
      </c>
      <c r="K3124" s="85" t="str">
        <f>+CONTACTO!$C$6</f>
        <v>-</v>
      </c>
    </row>
    <row r="3125" spans="7:11" x14ac:dyDescent="0.25">
      <c r="G3125" s="80" t="str">
        <f t="shared" si="48"/>
        <v>-</v>
      </c>
      <c r="K3125" s="85" t="str">
        <f>+CONTACTO!$C$6</f>
        <v>-</v>
      </c>
    </row>
    <row r="3126" spans="7:11" x14ac:dyDescent="0.25">
      <c r="G3126" s="80" t="str">
        <f t="shared" si="48"/>
        <v>-</v>
      </c>
      <c r="K3126" s="85" t="str">
        <f>+CONTACTO!$C$6</f>
        <v>-</v>
      </c>
    </row>
    <row r="3127" spans="7:11" x14ac:dyDescent="0.25">
      <c r="G3127" s="80" t="str">
        <f t="shared" si="48"/>
        <v>-</v>
      </c>
      <c r="K3127" s="85" t="str">
        <f>+CONTACTO!$C$6</f>
        <v>-</v>
      </c>
    </row>
    <row r="3128" spans="7:11" x14ac:dyDescent="0.25">
      <c r="G3128" s="80" t="str">
        <f t="shared" si="48"/>
        <v>-</v>
      </c>
      <c r="K3128" s="85" t="str">
        <f>+CONTACTO!$C$6</f>
        <v>-</v>
      </c>
    </row>
    <row r="3129" spans="7:11" x14ac:dyDescent="0.25">
      <c r="G3129" s="80" t="str">
        <f t="shared" si="48"/>
        <v>-</v>
      </c>
      <c r="K3129" s="85" t="str">
        <f>+CONTACTO!$C$6</f>
        <v>-</v>
      </c>
    </row>
    <row r="3130" spans="7:11" x14ac:dyDescent="0.25">
      <c r="G3130" s="80" t="str">
        <f t="shared" si="48"/>
        <v>-</v>
      </c>
      <c r="K3130" s="85" t="str">
        <f>+CONTACTO!$C$6</f>
        <v>-</v>
      </c>
    </row>
    <row r="3131" spans="7:11" x14ac:dyDescent="0.25">
      <c r="G3131" s="80" t="str">
        <f t="shared" si="48"/>
        <v>-</v>
      </c>
      <c r="K3131" s="85" t="str">
        <f>+CONTACTO!$C$6</f>
        <v>-</v>
      </c>
    </row>
    <row r="3132" spans="7:11" x14ac:dyDescent="0.25">
      <c r="G3132" s="80" t="str">
        <f t="shared" si="48"/>
        <v>-</v>
      </c>
      <c r="K3132" s="85" t="str">
        <f>+CONTACTO!$C$6</f>
        <v>-</v>
      </c>
    </row>
    <row r="3133" spans="7:11" x14ac:dyDescent="0.25">
      <c r="G3133" s="80" t="str">
        <f t="shared" si="48"/>
        <v>-</v>
      </c>
      <c r="K3133" s="85" t="str">
        <f>+CONTACTO!$C$6</f>
        <v>-</v>
      </c>
    </row>
    <row r="3134" spans="7:11" x14ac:dyDescent="0.25">
      <c r="G3134" s="80" t="str">
        <f t="shared" si="48"/>
        <v>-</v>
      </c>
      <c r="K3134" s="85" t="str">
        <f>+CONTACTO!$C$6</f>
        <v>-</v>
      </c>
    </row>
    <row r="3135" spans="7:11" x14ac:dyDescent="0.25">
      <c r="G3135" s="80" t="str">
        <f t="shared" si="48"/>
        <v>-</v>
      </c>
      <c r="K3135" s="85" t="str">
        <f>+CONTACTO!$C$6</f>
        <v>-</v>
      </c>
    </row>
    <row r="3136" spans="7:11" x14ac:dyDescent="0.25">
      <c r="G3136" s="80" t="str">
        <f t="shared" si="48"/>
        <v>-</v>
      </c>
      <c r="K3136" s="85" t="str">
        <f>+CONTACTO!$C$6</f>
        <v>-</v>
      </c>
    </row>
    <row r="3137" spans="7:11" x14ac:dyDescent="0.25">
      <c r="G3137" s="80" t="str">
        <f t="shared" si="48"/>
        <v>-</v>
      </c>
      <c r="K3137" s="85" t="str">
        <f>+CONTACTO!$C$6</f>
        <v>-</v>
      </c>
    </row>
    <row r="3138" spans="7:11" x14ac:dyDescent="0.25">
      <c r="G3138" s="80" t="str">
        <f t="shared" si="48"/>
        <v>-</v>
      </c>
      <c r="K3138" s="85" t="str">
        <f>+CONTACTO!$C$6</f>
        <v>-</v>
      </c>
    </row>
    <row r="3139" spans="7:11" x14ac:dyDescent="0.25">
      <c r="G3139" s="80" t="str">
        <f t="shared" si="48"/>
        <v>-</v>
      </c>
      <c r="K3139" s="85" t="str">
        <f>+CONTACTO!$C$6</f>
        <v>-</v>
      </c>
    </row>
    <row r="3140" spans="7:11" x14ac:dyDescent="0.25">
      <c r="G3140" s="80" t="str">
        <f t="shared" si="48"/>
        <v>-</v>
      </c>
      <c r="K3140" s="85" t="str">
        <f>+CONTACTO!$C$6</f>
        <v>-</v>
      </c>
    </row>
    <row r="3141" spans="7:11" x14ac:dyDescent="0.25">
      <c r="G3141" s="80" t="str">
        <f t="shared" si="48"/>
        <v>-</v>
      </c>
      <c r="K3141" s="85" t="str">
        <f>+CONTACTO!$C$6</f>
        <v>-</v>
      </c>
    </row>
    <row r="3142" spans="7:11" x14ac:dyDescent="0.25">
      <c r="G3142" s="80" t="str">
        <f t="shared" si="48"/>
        <v>-</v>
      </c>
      <c r="K3142" s="85" t="str">
        <f>+CONTACTO!$C$6</f>
        <v>-</v>
      </c>
    </row>
    <row r="3143" spans="7:11" x14ac:dyDescent="0.25">
      <c r="G3143" s="80" t="str">
        <f t="shared" ref="G3143:G3206" si="49">IF(F3143="","-",IFERROR(+IF(F3143="si",(((E3143*19)/100)+E3143),E3143),"-"))</f>
        <v>-</v>
      </c>
      <c r="K3143" s="85" t="str">
        <f>+CONTACTO!$C$6</f>
        <v>-</v>
      </c>
    </row>
    <row r="3144" spans="7:11" x14ac:dyDescent="0.25">
      <c r="G3144" s="80" t="str">
        <f t="shared" si="49"/>
        <v>-</v>
      </c>
      <c r="K3144" s="85" t="str">
        <f>+CONTACTO!$C$6</f>
        <v>-</v>
      </c>
    </row>
    <row r="3145" spans="7:11" x14ac:dyDescent="0.25">
      <c r="G3145" s="80" t="str">
        <f t="shared" si="49"/>
        <v>-</v>
      </c>
      <c r="K3145" s="85" t="str">
        <f>+CONTACTO!$C$6</f>
        <v>-</v>
      </c>
    </row>
    <row r="3146" spans="7:11" x14ac:dyDescent="0.25">
      <c r="G3146" s="80" t="str">
        <f t="shared" si="49"/>
        <v>-</v>
      </c>
      <c r="K3146" s="85" t="str">
        <f>+CONTACTO!$C$6</f>
        <v>-</v>
      </c>
    </row>
    <row r="3147" spans="7:11" x14ac:dyDescent="0.25">
      <c r="G3147" s="80" t="str">
        <f t="shared" si="49"/>
        <v>-</v>
      </c>
      <c r="K3147" s="85" t="str">
        <f>+CONTACTO!$C$6</f>
        <v>-</v>
      </c>
    </row>
    <row r="3148" spans="7:11" x14ac:dyDescent="0.25">
      <c r="G3148" s="80" t="str">
        <f t="shared" si="49"/>
        <v>-</v>
      </c>
      <c r="K3148" s="85" t="str">
        <f>+CONTACTO!$C$6</f>
        <v>-</v>
      </c>
    </row>
    <row r="3149" spans="7:11" x14ac:dyDescent="0.25">
      <c r="G3149" s="80" t="str">
        <f t="shared" si="49"/>
        <v>-</v>
      </c>
      <c r="K3149" s="85" t="str">
        <f>+CONTACTO!$C$6</f>
        <v>-</v>
      </c>
    </row>
    <row r="3150" spans="7:11" x14ac:dyDescent="0.25">
      <c r="G3150" s="80" t="str">
        <f t="shared" si="49"/>
        <v>-</v>
      </c>
      <c r="K3150" s="85" t="str">
        <f>+CONTACTO!$C$6</f>
        <v>-</v>
      </c>
    </row>
    <row r="3151" spans="7:11" x14ac:dyDescent="0.25">
      <c r="G3151" s="80" t="str">
        <f t="shared" si="49"/>
        <v>-</v>
      </c>
      <c r="K3151" s="85" t="str">
        <f>+CONTACTO!$C$6</f>
        <v>-</v>
      </c>
    </row>
    <row r="3152" spans="7:11" x14ac:dyDescent="0.25">
      <c r="G3152" s="80" t="str">
        <f t="shared" si="49"/>
        <v>-</v>
      </c>
      <c r="K3152" s="85" t="str">
        <f>+CONTACTO!$C$6</f>
        <v>-</v>
      </c>
    </row>
    <row r="3153" spans="7:11" x14ac:dyDescent="0.25">
      <c r="G3153" s="80" t="str">
        <f t="shared" si="49"/>
        <v>-</v>
      </c>
      <c r="K3153" s="85" t="str">
        <f>+CONTACTO!$C$6</f>
        <v>-</v>
      </c>
    </row>
    <row r="3154" spans="7:11" x14ac:dyDescent="0.25">
      <c r="G3154" s="80" t="str">
        <f t="shared" si="49"/>
        <v>-</v>
      </c>
      <c r="K3154" s="85" t="str">
        <f>+CONTACTO!$C$6</f>
        <v>-</v>
      </c>
    </row>
    <row r="3155" spans="7:11" x14ac:dyDescent="0.25">
      <c r="G3155" s="80" t="str">
        <f t="shared" si="49"/>
        <v>-</v>
      </c>
      <c r="K3155" s="85" t="str">
        <f>+CONTACTO!$C$6</f>
        <v>-</v>
      </c>
    </row>
    <row r="3156" spans="7:11" x14ac:dyDescent="0.25">
      <c r="G3156" s="80" t="str">
        <f t="shared" si="49"/>
        <v>-</v>
      </c>
      <c r="K3156" s="85" t="str">
        <f>+CONTACTO!$C$6</f>
        <v>-</v>
      </c>
    </row>
    <row r="3157" spans="7:11" x14ac:dyDescent="0.25">
      <c r="G3157" s="80" t="str">
        <f t="shared" si="49"/>
        <v>-</v>
      </c>
      <c r="K3157" s="85" t="str">
        <f>+CONTACTO!$C$6</f>
        <v>-</v>
      </c>
    </row>
    <row r="3158" spans="7:11" x14ac:dyDescent="0.25">
      <c r="G3158" s="80" t="str">
        <f t="shared" si="49"/>
        <v>-</v>
      </c>
      <c r="K3158" s="85" t="str">
        <f>+CONTACTO!$C$6</f>
        <v>-</v>
      </c>
    </row>
    <row r="3159" spans="7:11" x14ac:dyDescent="0.25">
      <c r="G3159" s="80" t="str">
        <f t="shared" si="49"/>
        <v>-</v>
      </c>
      <c r="K3159" s="85" t="str">
        <f>+CONTACTO!$C$6</f>
        <v>-</v>
      </c>
    </row>
    <row r="3160" spans="7:11" x14ac:dyDescent="0.25">
      <c r="G3160" s="80" t="str">
        <f t="shared" si="49"/>
        <v>-</v>
      </c>
      <c r="K3160" s="85" t="str">
        <f>+CONTACTO!$C$6</f>
        <v>-</v>
      </c>
    </row>
    <row r="3161" spans="7:11" x14ac:dyDescent="0.25">
      <c r="G3161" s="80" t="str">
        <f t="shared" si="49"/>
        <v>-</v>
      </c>
      <c r="K3161" s="85" t="str">
        <f>+CONTACTO!$C$6</f>
        <v>-</v>
      </c>
    </row>
    <row r="3162" spans="7:11" x14ac:dyDescent="0.25">
      <c r="G3162" s="80" t="str">
        <f t="shared" si="49"/>
        <v>-</v>
      </c>
      <c r="K3162" s="85" t="str">
        <f>+CONTACTO!$C$6</f>
        <v>-</v>
      </c>
    </row>
    <row r="3163" spans="7:11" x14ac:dyDescent="0.25">
      <c r="G3163" s="80" t="str">
        <f t="shared" si="49"/>
        <v>-</v>
      </c>
      <c r="K3163" s="85" t="str">
        <f>+CONTACTO!$C$6</f>
        <v>-</v>
      </c>
    </row>
    <row r="3164" spans="7:11" x14ac:dyDescent="0.25">
      <c r="G3164" s="80" t="str">
        <f t="shared" si="49"/>
        <v>-</v>
      </c>
      <c r="K3164" s="85" t="str">
        <f>+CONTACTO!$C$6</f>
        <v>-</v>
      </c>
    </row>
    <row r="3165" spans="7:11" x14ac:dyDescent="0.25">
      <c r="G3165" s="80" t="str">
        <f t="shared" si="49"/>
        <v>-</v>
      </c>
      <c r="K3165" s="85" t="str">
        <f>+CONTACTO!$C$6</f>
        <v>-</v>
      </c>
    </row>
    <row r="3166" spans="7:11" x14ac:dyDescent="0.25">
      <c r="G3166" s="80" t="str">
        <f t="shared" si="49"/>
        <v>-</v>
      </c>
      <c r="K3166" s="85" t="str">
        <f>+CONTACTO!$C$6</f>
        <v>-</v>
      </c>
    </row>
    <row r="3167" spans="7:11" x14ac:dyDescent="0.25">
      <c r="G3167" s="80" t="str">
        <f t="shared" si="49"/>
        <v>-</v>
      </c>
      <c r="K3167" s="85" t="str">
        <f>+CONTACTO!$C$6</f>
        <v>-</v>
      </c>
    </row>
    <row r="3168" spans="7:11" x14ac:dyDescent="0.25">
      <c r="G3168" s="80" t="str">
        <f t="shared" si="49"/>
        <v>-</v>
      </c>
      <c r="K3168" s="85" t="str">
        <f>+CONTACTO!$C$6</f>
        <v>-</v>
      </c>
    </row>
    <row r="3169" spans="7:11" x14ac:dyDescent="0.25">
      <c r="G3169" s="80" t="str">
        <f t="shared" si="49"/>
        <v>-</v>
      </c>
      <c r="K3169" s="85" t="str">
        <f>+CONTACTO!$C$6</f>
        <v>-</v>
      </c>
    </row>
    <row r="3170" spans="7:11" x14ac:dyDescent="0.25">
      <c r="G3170" s="80" t="str">
        <f t="shared" si="49"/>
        <v>-</v>
      </c>
      <c r="K3170" s="85" t="str">
        <f>+CONTACTO!$C$6</f>
        <v>-</v>
      </c>
    </row>
    <row r="3171" spans="7:11" x14ac:dyDescent="0.25">
      <c r="G3171" s="80" t="str">
        <f t="shared" si="49"/>
        <v>-</v>
      </c>
      <c r="K3171" s="85" t="str">
        <f>+CONTACTO!$C$6</f>
        <v>-</v>
      </c>
    </row>
    <row r="3172" spans="7:11" x14ac:dyDescent="0.25">
      <c r="G3172" s="80" t="str">
        <f t="shared" si="49"/>
        <v>-</v>
      </c>
      <c r="K3172" s="85" t="str">
        <f>+CONTACTO!$C$6</f>
        <v>-</v>
      </c>
    </row>
    <row r="3173" spans="7:11" x14ac:dyDescent="0.25">
      <c r="G3173" s="80" t="str">
        <f t="shared" si="49"/>
        <v>-</v>
      </c>
      <c r="K3173" s="85" t="str">
        <f>+CONTACTO!$C$6</f>
        <v>-</v>
      </c>
    </row>
    <row r="3174" spans="7:11" x14ac:dyDescent="0.25">
      <c r="G3174" s="80" t="str">
        <f t="shared" si="49"/>
        <v>-</v>
      </c>
      <c r="K3174" s="85" t="str">
        <f>+CONTACTO!$C$6</f>
        <v>-</v>
      </c>
    </row>
    <row r="3175" spans="7:11" x14ac:dyDescent="0.25">
      <c r="G3175" s="80" t="str">
        <f t="shared" si="49"/>
        <v>-</v>
      </c>
      <c r="K3175" s="85" t="str">
        <f>+CONTACTO!$C$6</f>
        <v>-</v>
      </c>
    </row>
    <row r="3176" spans="7:11" x14ac:dyDescent="0.25">
      <c r="G3176" s="80" t="str">
        <f t="shared" si="49"/>
        <v>-</v>
      </c>
      <c r="K3176" s="85" t="str">
        <f>+CONTACTO!$C$6</f>
        <v>-</v>
      </c>
    </row>
    <row r="3177" spans="7:11" x14ac:dyDescent="0.25">
      <c r="G3177" s="80" t="str">
        <f t="shared" si="49"/>
        <v>-</v>
      </c>
      <c r="K3177" s="85" t="str">
        <f>+CONTACTO!$C$6</f>
        <v>-</v>
      </c>
    </row>
    <row r="3178" spans="7:11" x14ac:dyDescent="0.25">
      <c r="G3178" s="80" t="str">
        <f t="shared" si="49"/>
        <v>-</v>
      </c>
      <c r="K3178" s="85" t="str">
        <f>+CONTACTO!$C$6</f>
        <v>-</v>
      </c>
    </row>
    <row r="3179" spans="7:11" x14ac:dyDescent="0.25">
      <c r="G3179" s="80" t="str">
        <f t="shared" si="49"/>
        <v>-</v>
      </c>
      <c r="K3179" s="85" t="str">
        <f>+CONTACTO!$C$6</f>
        <v>-</v>
      </c>
    </row>
    <row r="3180" spans="7:11" x14ac:dyDescent="0.25">
      <c r="G3180" s="80" t="str">
        <f t="shared" si="49"/>
        <v>-</v>
      </c>
      <c r="K3180" s="85" t="str">
        <f>+CONTACTO!$C$6</f>
        <v>-</v>
      </c>
    </row>
    <row r="3181" spans="7:11" x14ac:dyDescent="0.25">
      <c r="G3181" s="80" t="str">
        <f t="shared" si="49"/>
        <v>-</v>
      </c>
      <c r="K3181" s="85" t="str">
        <f>+CONTACTO!$C$6</f>
        <v>-</v>
      </c>
    </row>
    <row r="3182" spans="7:11" x14ac:dyDescent="0.25">
      <c r="G3182" s="80" t="str">
        <f t="shared" si="49"/>
        <v>-</v>
      </c>
      <c r="K3182" s="85" t="str">
        <f>+CONTACTO!$C$6</f>
        <v>-</v>
      </c>
    </row>
    <row r="3183" spans="7:11" x14ac:dyDescent="0.25">
      <c r="G3183" s="80" t="str">
        <f t="shared" si="49"/>
        <v>-</v>
      </c>
      <c r="K3183" s="85" t="str">
        <f>+CONTACTO!$C$6</f>
        <v>-</v>
      </c>
    </row>
    <row r="3184" spans="7:11" x14ac:dyDescent="0.25">
      <c r="G3184" s="80" t="str">
        <f t="shared" si="49"/>
        <v>-</v>
      </c>
      <c r="K3184" s="85" t="str">
        <f>+CONTACTO!$C$6</f>
        <v>-</v>
      </c>
    </row>
    <row r="3185" spans="7:11" x14ac:dyDescent="0.25">
      <c r="G3185" s="80" t="str">
        <f t="shared" si="49"/>
        <v>-</v>
      </c>
      <c r="K3185" s="85" t="str">
        <f>+CONTACTO!$C$6</f>
        <v>-</v>
      </c>
    </row>
    <row r="3186" spans="7:11" x14ac:dyDescent="0.25">
      <c r="G3186" s="80" t="str">
        <f t="shared" si="49"/>
        <v>-</v>
      </c>
      <c r="K3186" s="85" t="str">
        <f>+CONTACTO!$C$6</f>
        <v>-</v>
      </c>
    </row>
    <row r="3187" spans="7:11" x14ac:dyDescent="0.25">
      <c r="G3187" s="80" t="str">
        <f t="shared" si="49"/>
        <v>-</v>
      </c>
      <c r="K3187" s="85" t="str">
        <f>+CONTACTO!$C$6</f>
        <v>-</v>
      </c>
    </row>
    <row r="3188" spans="7:11" x14ac:dyDescent="0.25">
      <c r="G3188" s="80" t="str">
        <f t="shared" si="49"/>
        <v>-</v>
      </c>
      <c r="K3188" s="85" t="str">
        <f>+CONTACTO!$C$6</f>
        <v>-</v>
      </c>
    </row>
    <row r="3189" spans="7:11" x14ac:dyDescent="0.25">
      <c r="G3189" s="80" t="str">
        <f t="shared" si="49"/>
        <v>-</v>
      </c>
      <c r="K3189" s="85" t="str">
        <f>+CONTACTO!$C$6</f>
        <v>-</v>
      </c>
    </row>
    <row r="3190" spans="7:11" x14ac:dyDescent="0.25">
      <c r="G3190" s="80" t="str">
        <f t="shared" si="49"/>
        <v>-</v>
      </c>
      <c r="K3190" s="85" t="str">
        <f>+CONTACTO!$C$6</f>
        <v>-</v>
      </c>
    </row>
    <row r="3191" spans="7:11" x14ac:dyDescent="0.25">
      <c r="G3191" s="80" t="str">
        <f t="shared" si="49"/>
        <v>-</v>
      </c>
      <c r="K3191" s="85" t="str">
        <f>+CONTACTO!$C$6</f>
        <v>-</v>
      </c>
    </row>
    <row r="3192" spans="7:11" x14ac:dyDescent="0.25">
      <c r="G3192" s="80" t="str">
        <f t="shared" si="49"/>
        <v>-</v>
      </c>
      <c r="K3192" s="85" t="str">
        <f>+CONTACTO!$C$6</f>
        <v>-</v>
      </c>
    </row>
    <row r="3193" spans="7:11" x14ac:dyDescent="0.25">
      <c r="G3193" s="80" t="str">
        <f t="shared" si="49"/>
        <v>-</v>
      </c>
      <c r="K3193" s="85" t="str">
        <f>+CONTACTO!$C$6</f>
        <v>-</v>
      </c>
    </row>
    <row r="3194" spans="7:11" x14ac:dyDescent="0.25">
      <c r="G3194" s="80" t="str">
        <f t="shared" si="49"/>
        <v>-</v>
      </c>
      <c r="K3194" s="85" t="str">
        <f>+CONTACTO!$C$6</f>
        <v>-</v>
      </c>
    </row>
    <row r="3195" spans="7:11" x14ac:dyDescent="0.25">
      <c r="G3195" s="80" t="str">
        <f t="shared" si="49"/>
        <v>-</v>
      </c>
      <c r="K3195" s="85" t="str">
        <f>+CONTACTO!$C$6</f>
        <v>-</v>
      </c>
    </row>
    <row r="3196" spans="7:11" x14ac:dyDescent="0.25">
      <c r="G3196" s="80" t="str">
        <f t="shared" si="49"/>
        <v>-</v>
      </c>
      <c r="K3196" s="85" t="str">
        <f>+CONTACTO!$C$6</f>
        <v>-</v>
      </c>
    </row>
    <row r="3197" spans="7:11" x14ac:dyDescent="0.25">
      <c r="G3197" s="80" t="str">
        <f t="shared" si="49"/>
        <v>-</v>
      </c>
      <c r="K3197" s="85" t="str">
        <f>+CONTACTO!$C$6</f>
        <v>-</v>
      </c>
    </row>
    <row r="3198" spans="7:11" x14ac:dyDescent="0.25">
      <c r="G3198" s="80" t="str">
        <f t="shared" si="49"/>
        <v>-</v>
      </c>
      <c r="K3198" s="85" t="str">
        <f>+CONTACTO!$C$6</f>
        <v>-</v>
      </c>
    </row>
    <row r="3199" spans="7:11" x14ac:dyDescent="0.25">
      <c r="G3199" s="80" t="str">
        <f t="shared" si="49"/>
        <v>-</v>
      </c>
      <c r="K3199" s="85" t="str">
        <f>+CONTACTO!$C$6</f>
        <v>-</v>
      </c>
    </row>
    <row r="3200" spans="7:11" x14ac:dyDescent="0.25">
      <c r="G3200" s="80" t="str">
        <f t="shared" si="49"/>
        <v>-</v>
      </c>
      <c r="K3200" s="85" t="str">
        <f>+CONTACTO!$C$6</f>
        <v>-</v>
      </c>
    </row>
    <row r="3201" spans="7:11" x14ac:dyDescent="0.25">
      <c r="G3201" s="80" t="str">
        <f t="shared" si="49"/>
        <v>-</v>
      </c>
      <c r="K3201" s="85" t="str">
        <f>+CONTACTO!$C$6</f>
        <v>-</v>
      </c>
    </row>
    <row r="3202" spans="7:11" x14ac:dyDescent="0.25">
      <c r="G3202" s="80" t="str">
        <f t="shared" si="49"/>
        <v>-</v>
      </c>
      <c r="K3202" s="85" t="str">
        <f>+CONTACTO!$C$6</f>
        <v>-</v>
      </c>
    </row>
    <row r="3203" spans="7:11" x14ac:dyDescent="0.25">
      <c r="G3203" s="80" t="str">
        <f t="shared" si="49"/>
        <v>-</v>
      </c>
      <c r="K3203" s="85" t="str">
        <f>+CONTACTO!$C$6</f>
        <v>-</v>
      </c>
    </row>
    <row r="3204" spans="7:11" x14ac:dyDescent="0.25">
      <c r="G3204" s="80" t="str">
        <f t="shared" si="49"/>
        <v>-</v>
      </c>
      <c r="K3204" s="85" t="str">
        <f>+CONTACTO!$C$6</f>
        <v>-</v>
      </c>
    </row>
    <row r="3205" spans="7:11" x14ac:dyDescent="0.25">
      <c r="G3205" s="80" t="str">
        <f t="shared" si="49"/>
        <v>-</v>
      </c>
      <c r="K3205" s="85" t="str">
        <f>+CONTACTO!$C$6</f>
        <v>-</v>
      </c>
    </row>
    <row r="3206" spans="7:11" x14ac:dyDescent="0.25">
      <c r="G3206" s="80" t="str">
        <f t="shared" si="49"/>
        <v>-</v>
      </c>
      <c r="K3206" s="85" t="str">
        <f>+CONTACTO!$C$6</f>
        <v>-</v>
      </c>
    </row>
    <row r="3207" spans="7:11" x14ac:dyDescent="0.25">
      <c r="G3207" s="80" t="str">
        <f t="shared" ref="G3207:G3270" si="50">IF(F3207="","-",IFERROR(+IF(F3207="si",(((E3207*19)/100)+E3207),E3207),"-"))</f>
        <v>-</v>
      </c>
      <c r="K3207" s="85" t="str">
        <f>+CONTACTO!$C$6</f>
        <v>-</v>
      </c>
    </row>
    <row r="3208" spans="7:11" x14ac:dyDescent="0.25">
      <c r="G3208" s="80" t="str">
        <f t="shared" si="50"/>
        <v>-</v>
      </c>
      <c r="K3208" s="85" t="str">
        <f>+CONTACTO!$C$6</f>
        <v>-</v>
      </c>
    </row>
    <row r="3209" spans="7:11" x14ac:dyDescent="0.25">
      <c r="G3209" s="80" t="str">
        <f t="shared" si="50"/>
        <v>-</v>
      </c>
      <c r="K3209" s="85" t="str">
        <f>+CONTACTO!$C$6</f>
        <v>-</v>
      </c>
    </row>
    <row r="3210" spans="7:11" x14ac:dyDescent="0.25">
      <c r="G3210" s="80" t="str">
        <f t="shared" si="50"/>
        <v>-</v>
      </c>
      <c r="K3210" s="85" t="str">
        <f>+CONTACTO!$C$6</f>
        <v>-</v>
      </c>
    </row>
    <row r="3211" spans="7:11" x14ac:dyDescent="0.25">
      <c r="G3211" s="80" t="str">
        <f t="shared" si="50"/>
        <v>-</v>
      </c>
      <c r="K3211" s="85" t="str">
        <f>+CONTACTO!$C$6</f>
        <v>-</v>
      </c>
    </row>
    <row r="3212" spans="7:11" x14ac:dyDescent="0.25">
      <c r="G3212" s="80" t="str">
        <f t="shared" si="50"/>
        <v>-</v>
      </c>
      <c r="K3212" s="85" t="str">
        <f>+CONTACTO!$C$6</f>
        <v>-</v>
      </c>
    </row>
    <row r="3213" spans="7:11" x14ac:dyDescent="0.25">
      <c r="G3213" s="80" t="str">
        <f t="shared" si="50"/>
        <v>-</v>
      </c>
      <c r="K3213" s="85" t="str">
        <f>+CONTACTO!$C$6</f>
        <v>-</v>
      </c>
    </row>
    <row r="3214" spans="7:11" x14ac:dyDescent="0.25">
      <c r="G3214" s="80" t="str">
        <f t="shared" si="50"/>
        <v>-</v>
      </c>
      <c r="K3214" s="85" t="str">
        <f>+CONTACTO!$C$6</f>
        <v>-</v>
      </c>
    </row>
    <row r="3215" spans="7:11" x14ac:dyDescent="0.25">
      <c r="G3215" s="80" t="str">
        <f t="shared" si="50"/>
        <v>-</v>
      </c>
      <c r="K3215" s="85" t="str">
        <f>+CONTACTO!$C$6</f>
        <v>-</v>
      </c>
    </row>
    <row r="3216" spans="7:11" x14ac:dyDescent="0.25">
      <c r="G3216" s="80" t="str">
        <f t="shared" si="50"/>
        <v>-</v>
      </c>
      <c r="K3216" s="85" t="str">
        <f>+CONTACTO!$C$6</f>
        <v>-</v>
      </c>
    </row>
    <row r="3217" spans="7:11" x14ac:dyDescent="0.25">
      <c r="G3217" s="80" t="str">
        <f t="shared" si="50"/>
        <v>-</v>
      </c>
      <c r="K3217" s="85" t="str">
        <f>+CONTACTO!$C$6</f>
        <v>-</v>
      </c>
    </row>
    <row r="3218" spans="7:11" x14ac:dyDescent="0.25">
      <c r="G3218" s="80" t="str">
        <f t="shared" si="50"/>
        <v>-</v>
      </c>
      <c r="K3218" s="85" t="str">
        <f>+CONTACTO!$C$6</f>
        <v>-</v>
      </c>
    </row>
    <row r="3219" spans="7:11" x14ac:dyDescent="0.25">
      <c r="G3219" s="80" t="str">
        <f t="shared" si="50"/>
        <v>-</v>
      </c>
      <c r="K3219" s="85" t="str">
        <f>+CONTACTO!$C$6</f>
        <v>-</v>
      </c>
    </row>
    <row r="3220" spans="7:11" x14ac:dyDescent="0.25">
      <c r="G3220" s="80" t="str">
        <f t="shared" si="50"/>
        <v>-</v>
      </c>
      <c r="K3220" s="85" t="str">
        <f>+CONTACTO!$C$6</f>
        <v>-</v>
      </c>
    </row>
    <row r="3221" spans="7:11" x14ac:dyDescent="0.25">
      <c r="G3221" s="80" t="str">
        <f t="shared" si="50"/>
        <v>-</v>
      </c>
      <c r="K3221" s="85" t="str">
        <f>+CONTACTO!$C$6</f>
        <v>-</v>
      </c>
    </row>
    <row r="3222" spans="7:11" x14ac:dyDescent="0.25">
      <c r="G3222" s="80" t="str">
        <f t="shared" si="50"/>
        <v>-</v>
      </c>
      <c r="K3222" s="85" t="str">
        <f>+CONTACTO!$C$6</f>
        <v>-</v>
      </c>
    </row>
    <row r="3223" spans="7:11" x14ac:dyDescent="0.25">
      <c r="G3223" s="80" t="str">
        <f t="shared" si="50"/>
        <v>-</v>
      </c>
      <c r="K3223" s="85" t="str">
        <f>+CONTACTO!$C$6</f>
        <v>-</v>
      </c>
    </row>
    <row r="3224" spans="7:11" x14ac:dyDescent="0.25">
      <c r="G3224" s="80" t="str">
        <f t="shared" si="50"/>
        <v>-</v>
      </c>
      <c r="K3224" s="85" t="str">
        <f>+CONTACTO!$C$6</f>
        <v>-</v>
      </c>
    </row>
    <row r="3225" spans="7:11" x14ac:dyDescent="0.25">
      <c r="G3225" s="80" t="str">
        <f t="shared" si="50"/>
        <v>-</v>
      </c>
      <c r="K3225" s="85" t="str">
        <f>+CONTACTO!$C$6</f>
        <v>-</v>
      </c>
    </row>
    <row r="3226" spans="7:11" x14ac:dyDescent="0.25">
      <c r="G3226" s="80" t="str">
        <f t="shared" si="50"/>
        <v>-</v>
      </c>
      <c r="K3226" s="85" t="str">
        <f>+CONTACTO!$C$6</f>
        <v>-</v>
      </c>
    </row>
    <row r="3227" spans="7:11" x14ac:dyDescent="0.25">
      <c r="G3227" s="80" t="str">
        <f t="shared" si="50"/>
        <v>-</v>
      </c>
      <c r="K3227" s="85" t="str">
        <f>+CONTACTO!$C$6</f>
        <v>-</v>
      </c>
    </row>
    <row r="3228" spans="7:11" x14ac:dyDescent="0.25">
      <c r="G3228" s="80" t="str">
        <f t="shared" si="50"/>
        <v>-</v>
      </c>
      <c r="K3228" s="85" t="str">
        <f>+CONTACTO!$C$6</f>
        <v>-</v>
      </c>
    </row>
    <row r="3229" spans="7:11" x14ac:dyDescent="0.25">
      <c r="G3229" s="80" t="str">
        <f t="shared" si="50"/>
        <v>-</v>
      </c>
      <c r="K3229" s="85" t="str">
        <f>+CONTACTO!$C$6</f>
        <v>-</v>
      </c>
    </row>
    <row r="3230" spans="7:11" x14ac:dyDescent="0.25">
      <c r="G3230" s="80" t="str">
        <f t="shared" si="50"/>
        <v>-</v>
      </c>
      <c r="K3230" s="85" t="str">
        <f>+CONTACTO!$C$6</f>
        <v>-</v>
      </c>
    </row>
    <row r="3231" spans="7:11" x14ac:dyDescent="0.25">
      <c r="G3231" s="80" t="str">
        <f t="shared" si="50"/>
        <v>-</v>
      </c>
      <c r="K3231" s="85" t="str">
        <f>+CONTACTO!$C$6</f>
        <v>-</v>
      </c>
    </row>
    <row r="3232" spans="7:11" x14ac:dyDescent="0.25">
      <c r="G3232" s="80" t="str">
        <f t="shared" si="50"/>
        <v>-</v>
      </c>
      <c r="K3232" s="85" t="str">
        <f>+CONTACTO!$C$6</f>
        <v>-</v>
      </c>
    </row>
    <row r="3233" spans="7:11" x14ac:dyDescent="0.25">
      <c r="G3233" s="80" t="str">
        <f t="shared" si="50"/>
        <v>-</v>
      </c>
      <c r="K3233" s="85" t="str">
        <f>+CONTACTO!$C$6</f>
        <v>-</v>
      </c>
    </row>
    <row r="3234" spans="7:11" x14ac:dyDescent="0.25">
      <c r="G3234" s="80" t="str">
        <f t="shared" si="50"/>
        <v>-</v>
      </c>
      <c r="K3234" s="85" t="str">
        <f>+CONTACTO!$C$6</f>
        <v>-</v>
      </c>
    </row>
    <row r="3235" spans="7:11" x14ac:dyDescent="0.25">
      <c r="G3235" s="80" t="str">
        <f t="shared" si="50"/>
        <v>-</v>
      </c>
      <c r="K3235" s="85" t="str">
        <f>+CONTACTO!$C$6</f>
        <v>-</v>
      </c>
    </row>
    <row r="3236" spans="7:11" x14ac:dyDescent="0.25">
      <c r="G3236" s="80" t="str">
        <f t="shared" si="50"/>
        <v>-</v>
      </c>
      <c r="K3236" s="85" t="str">
        <f>+CONTACTO!$C$6</f>
        <v>-</v>
      </c>
    </row>
    <row r="3237" spans="7:11" x14ac:dyDescent="0.25">
      <c r="G3237" s="80" t="str">
        <f t="shared" si="50"/>
        <v>-</v>
      </c>
      <c r="K3237" s="85" t="str">
        <f>+CONTACTO!$C$6</f>
        <v>-</v>
      </c>
    </row>
    <row r="3238" spans="7:11" x14ac:dyDescent="0.25">
      <c r="G3238" s="80" t="str">
        <f t="shared" si="50"/>
        <v>-</v>
      </c>
      <c r="K3238" s="85" t="str">
        <f>+CONTACTO!$C$6</f>
        <v>-</v>
      </c>
    </row>
    <row r="3239" spans="7:11" x14ac:dyDescent="0.25">
      <c r="G3239" s="80" t="str">
        <f t="shared" si="50"/>
        <v>-</v>
      </c>
      <c r="K3239" s="85" t="str">
        <f>+CONTACTO!$C$6</f>
        <v>-</v>
      </c>
    </row>
    <row r="3240" spans="7:11" x14ac:dyDescent="0.25">
      <c r="G3240" s="80" t="str">
        <f t="shared" si="50"/>
        <v>-</v>
      </c>
      <c r="K3240" s="85" t="str">
        <f>+CONTACTO!$C$6</f>
        <v>-</v>
      </c>
    </row>
    <row r="3241" spans="7:11" x14ac:dyDescent="0.25">
      <c r="G3241" s="80" t="str">
        <f t="shared" si="50"/>
        <v>-</v>
      </c>
      <c r="K3241" s="85" t="str">
        <f>+CONTACTO!$C$6</f>
        <v>-</v>
      </c>
    </row>
    <row r="3242" spans="7:11" x14ac:dyDescent="0.25">
      <c r="G3242" s="80" t="str">
        <f t="shared" si="50"/>
        <v>-</v>
      </c>
      <c r="K3242" s="85" t="str">
        <f>+CONTACTO!$C$6</f>
        <v>-</v>
      </c>
    </row>
    <row r="3243" spans="7:11" x14ac:dyDescent="0.25">
      <c r="G3243" s="80" t="str">
        <f t="shared" si="50"/>
        <v>-</v>
      </c>
      <c r="K3243" s="85" t="str">
        <f>+CONTACTO!$C$6</f>
        <v>-</v>
      </c>
    </row>
    <row r="3244" spans="7:11" x14ac:dyDescent="0.25">
      <c r="G3244" s="80" t="str">
        <f t="shared" si="50"/>
        <v>-</v>
      </c>
      <c r="K3244" s="85" t="str">
        <f>+CONTACTO!$C$6</f>
        <v>-</v>
      </c>
    </row>
    <row r="3245" spans="7:11" x14ac:dyDescent="0.25">
      <c r="G3245" s="80" t="str">
        <f t="shared" si="50"/>
        <v>-</v>
      </c>
      <c r="K3245" s="85" t="str">
        <f>+CONTACTO!$C$6</f>
        <v>-</v>
      </c>
    </row>
    <row r="3246" spans="7:11" x14ac:dyDescent="0.25">
      <c r="G3246" s="80" t="str">
        <f t="shared" si="50"/>
        <v>-</v>
      </c>
      <c r="K3246" s="85" t="str">
        <f>+CONTACTO!$C$6</f>
        <v>-</v>
      </c>
    </row>
    <row r="3247" spans="7:11" x14ac:dyDescent="0.25">
      <c r="G3247" s="80" t="str">
        <f t="shared" si="50"/>
        <v>-</v>
      </c>
      <c r="K3247" s="85" t="str">
        <f>+CONTACTO!$C$6</f>
        <v>-</v>
      </c>
    </row>
    <row r="3248" spans="7:11" x14ac:dyDescent="0.25">
      <c r="G3248" s="80" t="str">
        <f t="shared" si="50"/>
        <v>-</v>
      </c>
      <c r="K3248" s="85" t="str">
        <f>+CONTACTO!$C$6</f>
        <v>-</v>
      </c>
    </row>
    <row r="3249" spans="7:11" x14ac:dyDescent="0.25">
      <c r="G3249" s="80" t="str">
        <f t="shared" si="50"/>
        <v>-</v>
      </c>
      <c r="K3249" s="85" t="str">
        <f>+CONTACTO!$C$6</f>
        <v>-</v>
      </c>
    </row>
    <row r="3250" spans="7:11" x14ac:dyDescent="0.25">
      <c r="G3250" s="80" t="str">
        <f t="shared" si="50"/>
        <v>-</v>
      </c>
      <c r="K3250" s="85" t="str">
        <f>+CONTACTO!$C$6</f>
        <v>-</v>
      </c>
    </row>
    <row r="3251" spans="7:11" x14ac:dyDescent="0.25">
      <c r="G3251" s="80" t="str">
        <f t="shared" si="50"/>
        <v>-</v>
      </c>
      <c r="K3251" s="85" t="str">
        <f>+CONTACTO!$C$6</f>
        <v>-</v>
      </c>
    </row>
    <row r="3252" spans="7:11" x14ac:dyDescent="0.25">
      <c r="G3252" s="80" t="str">
        <f t="shared" si="50"/>
        <v>-</v>
      </c>
      <c r="K3252" s="85" t="str">
        <f>+CONTACTO!$C$6</f>
        <v>-</v>
      </c>
    </row>
    <row r="3253" spans="7:11" x14ac:dyDescent="0.25">
      <c r="G3253" s="80" t="str">
        <f t="shared" si="50"/>
        <v>-</v>
      </c>
      <c r="K3253" s="85" t="str">
        <f>+CONTACTO!$C$6</f>
        <v>-</v>
      </c>
    </row>
    <row r="3254" spans="7:11" x14ac:dyDescent="0.25">
      <c r="G3254" s="80" t="str">
        <f t="shared" si="50"/>
        <v>-</v>
      </c>
      <c r="K3254" s="85" t="str">
        <f>+CONTACTO!$C$6</f>
        <v>-</v>
      </c>
    </row>
    <row r="3255" spans="7:11" x14ac:dyDescent="0.25">
      <c r="G3255" s="80" t="str">
        <f t="shared" si="50"/>
        <v>-</v>
      </c>
      <c r="K3255" s="85" t="str">
        <f>+CONTACTO!$C$6</f>
        <v>-</v>
      </c>
    </row>
    <row r="3256" spans="7:11" x14ac:dyDescent="0.25">
      <c r="G3256" s="80" t="str">
        <f t="shared" si="50"/>
        <v>-</v>
      </c>
      <c r="K3256" s="85" t="str">
        <f>+CONTACTO!$C$6</f>
        <v>-</v>
      </c>
    </row>
    <row r="3257" spans="7:11" x14ac:dyDescent="0.25">
      <c r="G3257" s="80" t="str">
        <f t="shared" si="50"/>
        <v>-</v>
      </c>
      <c r="K3257" s="85" t="str">
        <f>+CONTACTO!$C$6</f>
        <v>-</v>
      </c>
    </row>
    <row r="3258" spans="7:11" x14ac:dyDescent="0.25">
      <c r="G3258" s="80" t="str">
        <f t="shared" si="50"/>
        <v>-</v>
      </c>
      <c r="K3258" s="85" t="str">
        <f>+CONTACTO!$C$6</f>
        <v>-</v>
      </c>
    </row>
    <row r="3259" spans="7:11" x14ac:dyDescent="0.25">
      <c r="G3259" s="80" t="str">
        <f t="shared" si="50"/>
        <v>-</v>
      </c>
      <c r="K3259" s="85" t="str">
        <f>+CONTACTO!$C$6</f>
        <v>-</v>
      </c>
    </row>
    <row r="3260" spans="7:11" x14ac:dyDescent="0.25">
      <c r="G3260" s="80" t="str">
        <f t="shared" si="50"/>
        <v>-</v>
      </c>
      <c r="K3260" s="85" t="str">
        <f>+CONTACTO!$C$6</f>
        <v>-</v>
      </c>
    </row>
    <row r="3261" spans="7:11" x14ac:dyDescent="0.25">
      <c r="G3261" s="80" t="str">
        <f t="shared" si="50"/>
        <v>-</v>
      </c>
      <c r="K3261" s="85" t="str">
        <f>+CONTACTO!$C$6</f>
        <v>-</v>
      </c>
    </row>
    <row r="3262" spans="7:11" x14ac:dyDescent="0.25">
      <c r="G3262" s="80" t="str">
        <f t="shared" si="50"/>
        <v>-</v>
      </c>
      <c r="K3262" s="85" t="str">
        <f>+CONTACTO!$C$6</f>
        <v>-</v>
      </c>
    </row>
    <row r="3263" spans="7:11" x14ac:dyDescent="0.25">
      <c r="G3263" s="80" t="str">
        <f t="shared" si="50"/>
        <v>-</v>
      </c>
      <c r="K3263" s="85" t="str">
        <f>+CONTACTO!$C$6</f>
        <v>-</v>
      </c>
    </row>
    <row r="3264" spans="7:11" x14ac:dyDescent="0.25">
      <c r="G3264" s="80" t="str">
        <f t="shared" si="50"/>
        <v>-</v>
      </c>
      <c r="K3264" s="85" t="str">
        <f>+CONTACTO!$C$6</f>
        <v>-</v>
      </c>
    </row>
    <row r="3265" spans="7:11" x14ac:dyDescent="0.25">
      <c r="G3265" s="80" t="str">
        <f t="shared" si="50"/>
        <v>-</v>
      </c>
      <c r="K3265" s="85" t="str">
        <f>+CONTACTO!$C$6</f>
        <v>-</v>
      </c>
    </row>
    <row r="3266" spans="7:11" x14ac:dyDescent="0.25">
      <c r="G3266" s="80" t="str">
        <f t="shared" si="50"/>
        <v>-</v>
      </c>
      <c r="K3266" s="85" t="str">
        <f>+CONTACTO!$C$6</f>
        <v>-</v>
      </c>
    </row>
    <row r="3267" spans="7:11" x14ac:dyDescent="0.25">
      <c r="G3267" s="80" t="str">
        <f t="shared" si="50"/>
        <v>-</v>
      </c>
      <c r="K3267" s="85" t="str">
        <f>+CONTACTO!$C$6</f>
        <v>-</v>
      </c>
    </row>
    <row r="3268" spans="7:11" x14ac:dyDescent="0.25">
      <c r="G3268" s="80" t="str">
        <f t="shared" si="50"/>
        <v>-</v>
      </c>
      <c r="K3268" s="85" t="str">
        <f>+CONTACTO!$C$6</f>
        <v>-</v>
      </c>
    </row>
    <row r="3269" spans="7:11" x14ac:dyDescent="0.25">
      <c r="G3269" s="80" t="str">
        <f t="shared" si="50"/>
        <v>-</v>
      </c>
      <c r="K3269" s="85" t="str">
        <f>+CONTACTO!$C$6</f>
        <v>-</v>
      </c>
    </row>
    <row r="3270" spans="7:11" x14ac:dyDescent="0.25">
      <c r="G3270" s="80" t="str">
        <f t="shared" si="50"/>
        <v>-</v>
      </c>
      <c r="K3270" s="85" t="str">
        <f>+CONTACTO!$C$6</f>
        <v>-</v>
      </c>
    </row>
    <row r="3271" spans="7:11" x14ac:dyDescent="0.25">
      <c r="G3271" s="80" t="str">
        <f t="shared" ref="G3271:G3334" si="51">IF(F3271="","-",IFERROR(+IF(F3271="si",(((E3271*19)/100)+E3271),E3271),"-"))</f>
        <v>-</v>
      </c>
      <c r="K3271" s="85" t="str">
        <f>+CONTACTO!$C$6</f>
        <v>-</v>
      </c>
    </row>
    <row r="3272" spans="7:11" x14ac:dyDescent="0.25">
      <c r="G3272" s="80" t="str">
        <f t="shared" si="51"/>
        <v>-</v>
      </c>
      <c r="K3272" s="85" t="str">
        <f>+CONTACTO!$C$6</f>
        <v>-</v>
      </c>
    </row>
    <row r="3273" spans="7:11" x14ac:dyDescent="0.25">
      <c r="G3273" s="80" t="str">
        <f t="shared" si="51"/>
        <v>-</v>
      </c>
      <c r="K3273" s="85" t="str">
        <f>+CONTACTO!$C$6</f>
        <v>-</v>
      </c>
    </row>
    <row r="3274" spans="7:11" x14ac:dyDescent="0.25">
      <c r="G3274" s="80" t="str">
        <f t="shared" si="51"/>
        <v>-</v>
      </c>
      <c r="K3274" s="85" t="str">
        <f>+CONTACTO!$C$6</f>
        <v>-</v>
      </c>
    </row>
    <row r="3275" spans="7:11" x14ac:dyDescent="0.25">
      <c r="G3275" s="80" t="str">
        <f t="shared" si="51"/>
        <v>-</v>
      </c>
      <c r="K3275" s="85" t="str">
        <f>+CONTACTO!$C$6</f>
        <v>-</v>
      </c>
    </row>
    <row r="3276" spans="7:11" x14ac:dyDescent="0.25">
      <c r="G3276" s="80" t="str">
        <f t="shared" si="51"/>
        <v>-</v>
      </c>
      <c r="K3276" s="85" t="str">
        <f>+CONTACTO!$C$6</f>
        <v>-</v>
      </c>
    </row>
    <row r="3277" spans="7:11" x14ac:dyDescent="0.25">
      <c r="G3277" s="80" t="str">
        <f t="shared" si="51"/>
        <v>-</v>
      </c>
      <c r="K3277" s="85" t="str">
        <f>+CONTACTO!$C$6</f>
        <v>-</v>
      </c>
    </row>
    <row r="3278" spans="7:11" x14ac:dyDescent="0.25">
      <c r="G3278" s="80" t="str">
        <f t="shared" si="51"/>
        <v>-</v>
      </c>
      <c r="K3278" s="85" t="str">
        <f>+CONTACTO!$C$6</f>
        <v>-</v>
      </c>
    </row>
    <row r="3279" spans="7:11" x14ac:dyDescent="0.25">
      <c r="G3279" s="80" t="str">
        <f t="shared" si="51"/>
        <v>-</v>
      </c>
      <c r="K3279" s="85" t="str">
        <f>+CONTACTO!$C$6</f>
        <v>-</v>
      </c>
    </row>
    <row r="3280" spans="7:11" x14ac:dyDescent="0.25">
      <c r="G3280" s="80" t="str">
        <f t="shared" si="51"/>
        <v>-</v>
      </c>
      <c r="K3280" s="85" t="str">
        <f>+CONTACTO!$C$6</f>
        <v>-</v>
      </c>
    </row>
    <row r="3281" spans="7:11" x14ac:dyDescent="0.25">
      <c r="G3281" s="80" t="str">
        <f t="shared" si="51"/>
        <v>-</v>
      </c>
      <c r="K3281" s="85" t="str">
        <f>+CONTACTO!$C$6</f>
        <v>-</v>
      </c>
    </row>
    <row r="3282" spans="7:11" x14ac:dyDescent="0.25">
      <c r="G3282" s="80" t="str">
        <f t="shared" si="51"/>
        <v>-</v>
      </c>
      <c r="K3282" s="85" t="str">
        <f>+CONTACTO!$C$6</f>
        <v>-</v>
      </c>
    </row>
    <row r="3283" spans="7:11" x14ac:dyDescent="0.25">
      <c r="G3283" s="80" t="str">
        <f t="shared" si="51"/>
        <v>-</v>
      </c>
      <c r="K3283" s="85" t="str">
        <f>+CONTACTO!$C$6</f>
        <v>-</v>
      </c>
    </row>
    <row r="3284" spans="7:11" x14ac:dyDescent="0.25">
      <c r="G3284" s="80" t="str">
        <f t="shared" si="51"/>
        <v>-</v>
      </c>
      <c r="K3284" s="85" t="str">
        <f>+CONTACTO!$C$6</f>
        <v>-</v>
      </c>
    </row>
    <row r="3285" spans="7:11" x14ac:dyDescent="0.25">
      <c r="G3285" s="80" t="str">
        <f t="shared" si="51"/>
        <v>-</v>
      </c>
      <c r="K3285" s="85" t="str">
        <f>+CONTACTO!$C$6</f>
        <v>-</v>
      </c>
    </row>
    <row r="3286" spans="7:11" x14ac:dyDescent="0.25">
      <c r="G3286" s="80" t="str">
        <f t="shared" si="51"/>
        <v>-</v>
      </c>
      <c r="K3286" s="85" t="str">
        <f>+CONTACTO!$C$6</f>
        <v>-</v>
      </c>
    </row>
    <row r="3287" spans="7:11" x14ac:dyDescent="0.25">
      <c r="G3287" s="80" t="str">
        <f t="shared" si="51"/>
        <v>-</v>
      </c>
      <c r="K3287" s="85" t="str">
        <f>+CONTACTO!$C$6</f>
        <v>-</v>
      </c>
    </row>
    <row r="3288" spans="7:11" x14ac:dyDescent="0.25">
      <c r="G3288" s="80" t="str">
        <f t="shared" si="51"/>
        <v>-</v>
      </c>
      <c r="K3288" s="85" t="str">
        <f>+CONTACTO!$C$6</f>
        <v>-</v>
      </c>
    </row>
    <row r="3289" spans="7:11" x14ac:dyDescent="0.25">
      <c r="G3289" s="80" t="str">
        <f t="shared" si="51"/>
        <v>-</v>
      </c>
      <c r="K3289" s="85" t="str">
        <f>+CONTACTO!$C$6</f>
        <v>-</v>
      </c>
    </row>
    <row r="3290" spans="7:11" x14ac:dyDescent="0.25">
      <c r="G3290" s="80" t="str">
        <f t="shared" si="51"/>
        <v>-</v>
      </c>
      <c r="K3290" s="85" t="str">
        <f>+CONTACTO!$C$6</f>
        <v>-</v>
      </c>
    </row>
    <row r="3291" spans="7:11" x14ac:dyDescent="0.25">
      <c r="G3291" s="80" t="str">
        <f t="shared" si="51"/>
        <v>-</v>
      </c>
      <c r="K3291" s="85" t="str">
        <f>+CONTACTO!$C$6</f>
        <v>-</v>
      </c>
    </row>
    <row r="3292" spans="7:11" x14ac:dyDescent="0.25">
      <c r="G3292" s="80" t="str">
        <f t="shared" si="51"/>
        <v>-</v>
      </c>
      <c r="K3292" s="85" t="str">
        <f>+CONTACTO!$C$6</f>
        <v>-</v>
      </c>
    </row>
    <row r="3293" spans="7:11" x14ac:dyDescent="0.25">
      <c r="G3293" s="80" t="str">
        <f t="shared" si="51"/>
        <v>-</v>
      </c>
      <c r="K3293" s="85" t="str">
        <f>+CONTACTO!$C$6</f>
        <v>-</v>
      </c>
    </row>
    <row r="3294" spans="7:11" x14ac:dyDescent="0.25">
      <c r="G3294" s="80" t="str">
        <f t="shared" si="51"/>
        <v>-</v>
      </c>
      <c r="K3294" s="85" t="str">
        <f>+CONTACTO!$C$6</f>
        <v>-</v>
      </c>
    </row>
    <row r="3295" spans="7:11" x14ac:dyDescent="0.25">
      <c r="G3295" s="80" t="str">
        <f t="shared" si="51"/>
        <v>-</v>
      </c>
      <c r="K3295" s="85" t="str">
        <f>+CONTACTO!$C$6</f>
        <v>-</v>
      </c>
    </row>
    <row r="3296" spans="7:11" x14ac:dyDescent="0.25">
      <c r="G3296" s="80" t="str">
        <f t="shared" si="51"/>
        <v>-</v>
      </c>
      <c r="K3296" s="85" t="str">
        <f>+CONTACTO!$C$6</f>
        <v>-</v>
      </c>
    </row>
    <row r="3297" spans="7:11" x14ac:dyDescent="0.25">
      <c r="G3297" s="80" t="str">
        <f t="shared" si="51"/>
        <v>-</v>
      </c>
      <c r="K3297" s="85" t="str">
        <f>+CONTACTO!$C$6</f>
        <v>-</v>
      </c>
    </row>
    <row r="3298" spans="7:11" x14ac:dyDescent="0.25">
      <c r="G3298" s="80" t="str">
        <f t="shared" si="51"/>
        <v>-</v>
      </c>
      <c r="K3298" s="85" t="str">
        <f>+CONTACTO!$C$6</f>
        <v>-</v>
      </c>
    </row>
    <row r="3299" spans="7:11" x14ac:dyDescent="0.25">
      <c r="G3299" s="80" t="str">
        <f t="shared" si="51"/>
        <v>-</v>
      </c>
      <c r="K3299" s="85" t="str">
        <f>+CONTACTO!$C$6</f>
        <v>-</v>
      </c>
    </row>
    <row r="3300" spans="7:11" x14ac:dyDescent="0.25">
      <c r="G3300" s="80" t="str">
        <f t="shared" si="51"/>
        <v>-</v>
      </c>
      <c r="K3300" s="85" t="str">
        <f>+CONTACTO!$C$6</f>
        <v>-</v>
      </c>
    </row>
    <row r="3301" spans="7:11" x14ac:dyDescent="0.25">
      <c r="G3301" s="80" t="str">
        <f t="shared" si="51"/>
        <v>-</v>
      </c>
      <c r="K3301" s="85" t="str">
        <f>+CONTACTO!$C$6</f>
        <v>-</v>
      </c>
    </row>
    <row r="3302" spans="7:11" x14ac:dyDescent="0.25">
      <c r="G3302" s="80" t="str">
        <f t="shared" si="51"/>
        <v>-</v>
      </c>
      <c r="K3302" s="85" t="str">
        <f>+CONTACTO!$C$6</f>
        <v>-</v>
      </c>
    </row>
    <row r="3303" spans="7:11" x14ac:dyDescent="0.25">
      <c r="G3303" s="80" t="str">
        <f t="shared" si="51"/>
        <v>-</v>
      </c>
      <c r="K3303" s="85" t="str">
        <f>+CONTACTO!$C$6</f>
        <v>-</v>
      </c>
    </row>
    <row r="3304" spans="7:11" x14ac:dyDescent="0.25">
      <c r="G3304" s="80" t="str">
        <f t="shared" si="51"/>
        <v>-</v>
      </c>
      <c r="K3304" s="85" t="str">
        <f>+CONTACTO!$C$6</f>
        <v>-</v>
      </c>
    </row>
    <row r="3305" spans="7:11" x14ac:dyDescent="0.25">
      <c r="G3305" s="80" t="str">
        <f t="shared" si="51"/>
        <v>-</v>
      </c>
      <c r="K3305" s="85" t="str">
        <f>+CONTACTO!$C$6</f>
        <v>-</v>
      </c>
    </row>
    <row r="3306" spans="7:11" x14ac:dyDescent="0.25">
      <c r="G3306" s="80" t="str">
        <f t="shared" si="51"/>
        <v>-</v>
      </c>
      <c r="K3306" s="85" t="str">
        <f>+CONTACTO!$C$6</f>
        <v>-</v>
      </c>
    </row>
    <row r="3307" spans="7:11" x14ac:dyDescent="0.25">
      <c r="G3307" s="80" t="str">
        <f t="shared" si="51"/>
        <v>-</v>
      </c>
      <c r="K3307" s="85" t="str">
        <f>+CONTACTO!$C$6</f>
        <v>-</v>
      </c>
    </row>
    <row r="3308" spans="7:11" x14ac:dyDescent="0.25">
      <c r="G3308" s="80" t="str">
        <f t="shared" si="51"/>
        <v>-</v>
      </c>
      <c r="K3308" s="85" t="str">
        <f>+CONTACTO!$C$6</f>
        <v>-</v>
      </c>
    </row>
    <row r="3309" spans="7:11" x14ac:dyDescent="0.25">
      <c r="G3309" s="80" t="str">
        <f t="shared" si="51"/>
        <v>-</v>
      </c>
      <c r="K3309" s="85" t="str">
        <f>+CONTACTO!$C$6</f>
        <v>-</v>
      </c>
    </row>
    <row r="3310" spans="7:11" x14ac:dyDescent="0.25">
      <c r="G3310" s="80" t="str">
        <f t="shared" si="51"/>
        <v>-</v>
      </c>
      <c r="K3310" s="85" t="str">
        <f>+CONTACTO!$C$6</f>
        <v>-</v>
      </c>
    </row>
    <row r="3311" spans="7:11" x14ac:dyDescent="0.25">
      <c r="G3311" s="80" t="str">
        <f t="shared" si="51"/>
        <v>-</v>
      </c>
      <c r="K3311" s="85" t="str">
        <f>+CONTACTO!$C$6</f>
        <v>-</v>
      </c>
    </row>
    <row r="3312" spans="7:11" x14ac:dyDescent="0.25">
      <c r="G3312" s="80" t="str">
        <f t="shared" si="51"/>
        <v>-</v>
      </c>
      <c r="K3312" s="85" t="str">
        <f>+CONTACTO!$C$6</f>
        <v>-</v>
      </c>
    </row>
    <row r="3313" spans="7:11" x14ac:dyDescent="0.25">
      <c r="G3313" s="80" t="str">
        <f t="shared" si="51"/>
        <v>-</v>
      </c>
      <c r="K3313" s="85" t="str">
        <f>+CONTACTO!$C$6</f>
        <v>-</v>
      </c>
    </row>
    <row r="3314" spans="7:11" x14ac:dyDescent="0.25">
      <c r="G3314" s="80" t="str">
        <f t="shared" si="51"/>
        <v>-</v>
      </c>
      <c r="K3314" s="85" t="str">
        <f>+CONTACTO!$C$6</f>
        <v>-</v>
      </c>
    </row>
    <row r="3315" spans="7:11" x14ac:dyDescent="0.25">
      <c r="G3315" s="80" t="str">
        <f t="shared" si="51"/>
        <v>-</v>
      </c>
      <c r="K3315" s="85" t="str">
        <f>+CONTACTO!$C$6</f>
        <v>-</v>
      </c>
    </row>
    <row r="3316" spans="7:11" x14ac:dyDescent="0.25">
      <c r="G3316" s="80" t="str">
        <f t="shared" si="51"/>
        <v>-</v>
      </c>
      <c r="K3316" s="85" t="str">
        <f>+CONTACTO!$C$6</f>
        <v>-</v>
      </c>
    </row>
    <row r="3317" spans="7:11" x14ac:dyDescent="0.25">
      <c r="G3317" s="80" t="str">
        <f t="shared" si="51"/>
        <v>-</v>
      </c>
      <c r="K3317" s="85" t="str">
        <f>+CONTACTO!$C$6</f>
        <v>-</v>
      </c>
    </row>
    <row r="3318" spans="7:11" x14ac:dyDescent="0.25">
      <c r="G3318" s="80" t="str">
        <f t="shared" si="51"/>
        <v>-</v>
      </c>
      <c r="K3318" s="85" t="str">
        <f>+CONTACTO!$C$6</f>
        <v>-</v>
      </c>
    </row>
    <row r="3319" spans="7:11" x14ac:dyDescent="0.25">
      <c r="G3319" s="80" t="str">
        <f t="shared" si="51"/>
        <v>-</v>
      </c>
      <c r="K3319" s="85" t="str">
        <f>+CONTACTO!$C$6</f>
        <v>-</v>
      </c>
    </row>
    <row r="3320" spans="7:11" x14ac:dyDescent="0.25">
      <c r="G3320" s="80" t="str">
        <f t="shared" si="51"/>
        <v>-</v>
      </c>
      <c r="K3320" s="85" t="str">
        <f>+CONTACTO!$C$6</f>
        <v>-</v>
      </c>
    </row>
    <row r="3321" spans="7:11" x14ac:dyDescent="0.25">
      <c r="G3321" s="80" t="str">
        <f t="shared" si="51"/>
        <v>-</v>
      </c>
      <c r="K3321" s="85" t="str">
        <f>+CONTACTO!$C$6</f>
        <v>-</v>
      </c>
    </row>
    <row r="3322" spans="7:11" x14ac:dyDescent="0.25">
      <c r="G3322" s="80" t="str">
        <f t="shared" si="51"/>
        <v>-</v>
      </c>
      <c r="K3322" s="85" t="str">
        <f>+CONTACTO!$C$6</f>
        <v>-</v>
      </c>
    </row>
    <row r="3323" spans="7:11" x14ac:dyDescent="0.25">
      <c r="G3323" s="80" t="str">
        <f t="shared" si="51"/>
        <v>-</v>
      </c>
      <c r="K3323" s="85" t="str">
        <f>+CONTACTO!$C$6</f>
        <v>-</v>
      </c>
    </row>
    <row r="3324" spans="7:11" x14ac:dyDescent="0.25">
      <c r="G3324" s="80" t="str">
        <f t="shared" si="51"/>
        <v>-</v>
      </c>
      <c r="K3324" s="85" t="str">
        <f>+CONTACTO!$C$6</f>
        <v>-</v>
      </c>
    </row>
    <row r="3325" spans="7:11" x14ac:dyDescent="0.25">
      <c r="G3325" s="80" t="str">
        <f t="shared" si="51"/>
        <v>-</v>
      </c>
      <c r="K3325" s="85" t="str">
        <f>+CONTACTO!$C$6</f>
        <v>-</v>
      </c>
    </row>
    <row r="3326" spans="7:11" x14ac:dyDescent="0.25">
      <c r="G3326" s="80" t="str">
        <f t="shared" si="51"/>
        <v>-</v>
      </c>
      <c r="K3326" s="85" t="str">
        <f>+CONTACTO!$C$6</f>
        <v>-</v>
      </c>
    </row>
    <row r="3327" spans="7:11" x14ac:dyDescent="0.25">
      <c r="G3327" s="80" t="str">
        <f t="shared" si="51"/>
        <v>-</v>
      </c>
      <c r="K3327" s="85" t="str">
        <f>+CONTACTO!$C$6</f>
        <v>-</v>
      </c>
    </row>
    <row r="3328" spans="7:11" x14ac:dyDescent="0.25">
      <c r="G3328" s="80" t="str">
        <f t="shared" si="51"/>
        <v>-</v>
      </c>
      <c r="K3328" s="85" t="str">
        <f>+CONTACTO!$C$6</f>
        <v>-</v>
      </c>
    </row>
    <row r="3329" spans="7:11" x14ac:dyDescent="0.25">
      <c r="G3329" s="80" t="str">
        <f t="shared" si="51"/>
        <v>-</v>
      </c>
      <c r="K3329" s="85" t="str">
        <f>+CONTACTO!$C$6</f>
        <v>-</v>
      </c>
    </row>
    <row r="3330" spans="7:11" x14ac:dyDescent="0.25">
      <c r="G3330" s="80" t="str">
        <f t="shared" si="51"/>
        <v>-</v>
      </c>
      <c r="K3330" s="85" t="str">
        <f>+CONTACTO!$C$6</f>
        <v>-</v>
      </c>
    </row>
    <row r="3331" spans="7:11" x14ac:dyDescent="0.25">
      <c r="G3331" s="80" t="str">
        <f t="shared" si="51"/>
        <v>-</v>
      </c>
      <c r="K3331" s="85" t="str">
        <f>+CONTACTO!$C$6</f>
        <v>-</v>
      </c>
    </row>
    <row r="3332" spans="7:11" x14ac:dyDescent="0.25">
      <c r="G3332" s="80" t="str">
        <f t="shared" si="51"/>
        <v>-</v>
      </c>
      <c r="K3332" s="85" t="str">
        <f>+CONTACTO!$C$6</f>
        <v>-</v>
      </c>
    </row>
    <row r="3333" spans="7:11" x14ac:dyDescent="0.25">
      <c r="G3333" s="80" t="str">
        <f t="shared" si="51"/>
        <v>-</v>
      </c>
      <c r="K3333" s="85" t="str">
        <f>+CONTACTO!$C$6</f>
        <v>-</v>
      </c>
    </row>
    <row r="3334" spans="7:11" x14ac:dyDescent="0.25">
      <c r="G3334" s="80" t="str">
        <f t="shared" si="51"/>
        <v>-</v>
      </c>
      <c r="K3334" s="85" t="str">
        <f>+CONTACTO!$C$6</f>
        <v>-</v>
      </c>
    </row>
    <row r="3335" spans="7:11" x14ac:dyDescent="0.25">
      <c r="G3335" s="80" t="str">
        <f t="shared" ref="G3335:G3398" si="52">IF(F3335="","-",IFERROR(+IF(F3335="si",(((E3335*19)/100)+E3335),E3335),"-"))</f>
        <v>-</v>
      </c>
      <c r="K3335" s="85" t="str">
        <f>+CONTACTO!$C$6</f>
        <v>-</v>
      </c>
    </row>
    <row r="3336" spans="7:11" x14ac:dyDescent="0.25">
      <c r="G3336" s="80" t="str">
        <f t="shared" si="52"/>
        <v>-</v>
      </c>
      <c r="K3336" s="85" t="str">
        <f>+CONTACTO!$C$6</f>
        <v>-</v>
      </c>
    </row>
    <row r="3337" spans="7:11" x14ac:dyDescent="0.25">
      <c r="G3337" s="80" t="str">
        <f t="shared" si="52"/>
        <v>-</v>
      </c>
      <c r="K3337" s="85" t="str">
        <f>+CONTACTO!$C$6</f>
        <v>-</v>
      </c>
    </row>
    <row r="3338" spans="7:11" x14ac:dyDescent="0.25">
      <c r="G3338" s="80" t="str">
        <f t="shared" si="52"/>
        <v>-</v>
      </c>
      <c r="K3338" s="85" t="str">
        <f>+CONTACTO!$C$6</f>
        <v>-</v>
      </c>
    </row>
    <row r="3339" spans="7:11" x14ac:dyDescent="0.25">
      <c r="G3339" s="80" t="str">
        <f t="shared" si="52"/>
        <v>-</v>
      </c>
      <c r="K3339" s="85" t="str">
        <f>+CONTACTO!$C$6</f>
        <v>-</v>
      </c>
    </row>
    <row r="3340" spans="7:11" x14ac:dyDescent="0.25">
      <c r="G3340" s="80" t="str">
        <f t="shared" si="52"/>
        <v>-</v>
      </c>
      <c r="K3340" s="85" t="str">
        <f>+CONTACTO!$C$6</f>
        <v>-</v>
      </c>
    </row>
    <row r="3341" spans="7:11" x14ac:dyDescent="0.25">
      <c r="G3341" s="80" t="str">
        <f t="shared" si="52"/>
        <v>-</v>
      </c>
      <c r="K3341" s="85" t="str">
        <f>+CONTACTO!$C$6</f>
        <v>-</v>
      </c>
    </row>
    <row r="3342" spans="7:11" x14ac:dyDescent="0.25">
      <c r="G3342" s="80" t="str">
        <f t="shared" si="52"/>
        <v>-</v>
      </c>
      <c r="K3342" s="85" t="str">
        <f>+CONTACTO!$C$6</f>
        <v>-</v>
      </c>
    </row>
    <row r="3343" spans="7:11" x14ac:dyDescent="0.25">
      <c r="G3343" s="80" t="str">
        <f t="shared" si="52"/>
        <v>-</v>
      </c>
      <c r="K3343" s="85" t="str">
        <f>+CONTACTO!$C$6</f>
        <v>-</v>
      </c>
    </row>
    <row r="3344" spans="7:11" x14ac:dyDescent="0.25">
      <c r="G3344" s="80" t="str">
        <f t="shared" si="52"/>
        <v>-</v>
      </c>
      <c r="K3344" s="85" t="str">
        <f>+CONTACTO!$C$6</f>
        <v>-</v>
      </c>
    </row>
    <row r="3345" spans="7:11" x14ac:dyDescent="0.25">
      <c r="G3345" s="80" t="str">
        <f t="shared" si="52"/>
        <v>-</v>
      </c>
      <c r="K3345" s="85" t="str">
        <f>+CONTACTO!$C$6</f>
        <v>-</v>
      </c>
    </row>
    <row r="3346" spans="7:11" x14ac:dyDescent="0.25">
      <c r="G3346" s="80" t="str">
        <f t="shared" si="52"/>
        <v>-</v>
      </c>
      <c r="K3346" s="85" t="str">
        <f>+CONTACTO!$C$6</f>
        <v>-</v>
      </c>
    </row>
    <row r="3347" spans="7:11" x14ac:dyDescent="0.25">
      <c r="G3347" s="80" t="str">
        <f t="shared" si="52"/>
        <v>-</v>
      </c>
      <c r="K3347" s="85" t="str">
        <f>+CONTACTO!$C$6</f>
        <v>-</v>
      </c>
    </row>
    <row r="3348" spans="7:11" x14ac:dyDescent="0.25">
      <c r="G3348" s="80" t="str">
        <f t="shared" si="52"/>
        <v>-</v>
      </c>
      <c r="K3348" s="85" t="str">
        <f>+CONTACTO!$C$6</f>
        <v>-</v>
      </c>
    </row>
    <row r="3349" spans="7:11" x14ac:dyDescent="0.25">
      <c r="G3349" s="80" t="str">
        <f t="shared" si="52"/>
        <v>-</v>
      </c>
      <c r="K3349" s="85" t="str">
        <f>+CONTACTO!$C$6</f>
        <v>-</v>
      </c>
    </row>
    <row r="3350" spans="7:11" x14ac:dyDescent="0.25">
      <c r="G3350" s="80" t="str">
        <f t="shared" si="52"/>
        <v>-</v>
      </c>
      <c r="K3350" s="85" t="str">
        <f>+CONTACTO!$C$6</f>
        <v>-</v>
      </c>
    </row>
    <row r="3351" spans="7:11" x14ac:dyDescent="0.25">
      <c r="G3351" s="80" t="str">
        <f t="shared" si="52"/>
        <v>-</v>
      </c>
      <c r="K3351" s="85" t="str">
        <f>+CONTACTO!$C$6</f>
        <v>-</v>
      </c>
    </row>
    <row r="3352" spans="7:11" x14ac:dyDescent="0.25">
      <c r="G3352" s="80" t="str">
        <f t="shared" si="52"/>
        <v>-</v>
      </c>
      <c r="K3352" s="85" t="str">
        <f>+CONTACTO!$C$6</f>
        <v>-</v>
      </c>
    </row>
    <row r="3353" spans="7:11" x14ac:dyDescent="0.25">
      <c r="G3353" s="80" t="str">
        <f t="shared" si="52"/>
        <v>-</v>
      </c>
      <c r="K3353" s="85" t="str">
        <f>+CONTACTO!$C$6</f>
        <v>-</v>
      </c>
    </row>
    <row r="3354" spans="7:11" x14ac:dyDescent="0.25">
      <c r="G3354" s="80" t="str">
        <f t="shared" si="52"/>
        <v>-</v>
      </c>
      <c r="K3354" s="85" t="str">
        <f>+CONTACTO!$C$6</f>
        <v>-</v>
      </c>
    </row>
    <row r="3355" spans="7:11" x14ac:dyDescent="0.25">
      <c r="G3355" s="80" t="str">
        <f t="shared" si="52"/>
        <v>-</v>
      </c>
      <c r="K3355" s="85" t="str">
        <f>+CONTACTO!$C$6</f>
        <v>-</v>
      </c>
    </row>
    <row r="3356" spans="7:11" x14ac:dyDescent="0.25">
      <c r="G3356" s="80" t="str">
        <f t="shared" si="52"/>
        <v>-</v>
      </c>
      <c r="K3356" s="85" t="str">
        <f>+CONTACTO!$C$6</f>
        <v>-</v>
      </c>
    </row>
    <row r="3357" spans="7:11" x14ac:dyDescent="0.25">
      <c r="G3357" s="80" t="str">
        <f t="shared" si="52"/>
        <v>-</v>
      </c>
      <c r="K3357" s="85" t="str">
        <f>+CONTACTO!$C$6</f>
        <v>-</v>
      </c>
    </row>
    <row r="3358" spans="7:11" x14ac:dyDescent="0.25">
      <c r="G3358" s="80" t="str">
        <f t="shared" si="52"/>
        <v>-</v>
      </c>
      <c r="K3358" s="85" t="str">
        <f>+CONTACTO!$C$6</f>
        <v>-</v>
      </c>
    </row>
    <row r="3359" spans="7:11" x14ac:dyDescent="0.25">
      <c r="G3359" s="80" t="str">
        <f t="shared" si="52"/>
        <v>-</v>
      </c>
      <c r="K3359" s="85" t="str">
        <f>+CONTACTO!$C$6</f>
        <v>-</v>
      </c>
    </row>
    <row r="3360" spans="7:11" x14ac:dyDescent="0.25">
      <c r="G3360" s="80" t="str">
        <f t="shared" si="52"/>
        <v>-</v>
      </c>
      <c r="K3360" s="85" t="str">
        <f>+CONTACTO!$C$6</f>
        <v>-</v>
      </c>
    </row>
    <row r="3361" spans="7:11" x14ac:dyDescent="0.25">
      <c r="G3361" s="80" t="str">
        <f t="shared" si="52"/>
        <v>-</v>
      </c>
      <c r="K3361" s="85" t="str">
        <f>+CONTACTO!$C$6</f>
        <v>-</v>
      </c>
    </row>
    <row r="3362" spans="7:11" x14ac:dyDescent="0.25">
      <c r="G3362" s="80" t="str">
        <f t="shared" si="52"/>
        <v>-</v>
      </c>
      <c r="K3362" s="85" t="str">
        <f>+CONTACTO!$C$6</f>
        <v>-</v>
      </c>
    </row>
    <row r="3363" spans="7:11" x14ac:dyDescent="0.25">
      <c r="G3363" s="80" t="str">
        <f t="shared" si="52"/>
        <v>-</v>
      </c>
      <c r="K3363" s="85" t="str">
        <f>+CONTACTO!$C$6</f>
        <v>-</v>
      </c>
    </row>
    <row r="3364" spans="7:11" x14ac:dyDescent="0.25">
      <c r="G3364" s="80" t="str">
        <f t="shared" si="52"/>
        <v>-</v>
      </c>
      <c r="K3364" s="85" t="str">
        <f>+CONTACTO!$C$6</f>
        <v>-</v>
      </c>
    </row>
    <row r="3365" spans="7:11" x14ac:dyDescent="0.25">
      <c r="G3365" s="80" t="str">
        <f t="shared" si="52"/>
        <v>-</v>
      </c>
      <c r="K3365" s="85" t="str">
        <f>+CONTACTO!$C$6</f>
        <v>-</v>
      </c>
    </row>
    <row r="3366" spans="7:11" x14ac:dyDescent="0.25">
      <c r="G3366" s="80" t="str">
        <f t="shared" si="52"/>
        <v>-</v>
      </c>
      <c r="K3366" s="85" t="str">
        <f>+CONTACTO!$C$6</f>
        <v>-</v>
      </c>
    </row>
    <row r="3367" spans="7:11" x14ac:dyDescent="0.25">
      <c r="G3367" s="80" t="str">
        <f t="shared" si="52"/>
        <v>-</v>
      </c>
      <c r="K3367" s="85" t="str">
        <f>+CONTACTO!$C$6</f>
        <v>-</v>
      </c>
    </row>
    <row r="3368" spans="7:11" x14ac:dyDescent="0.25">
      <c r="G3368" s="80" t="str">
        <f t="shared" si="52"/>
        <v>-</v>
      </c>
      <c r="K3368" s="85" t="str">
        <f>+CONTACTO!$C$6</f>
        <v>-</v>
      </c>
    </row>
    <row r="3369" spans="7:11" x14ac:dyDescent="0.25">
      <c r="G3369" s="80" t="str">
        <f t="shared" si="52"/>
        <v>-</v>
      </c>
      <c r="K3369" s="85" t="str">
        <f>+CONTACTO!$C$6</f>
        <v>-</v>
      </c>
    </row>
    <row r="3370" spans="7:11" x14ac:dyDescent="0.25">
      <c r="G3370" s="80" t="str">
        <f t="shared" si="52"/>
        <v>-</v>
      </c>
      <c r="K3370" s="85" t="str">
        <f>+CONTACTO!$C$6</f>
        <v>-</v>
      </c>
    </row>
    <row r="3371" spans="7:11" x14ac:dyDescent="0.25">
      <c r="G3371" s="80" t="str">
        <f t="shared" si="52"/>
        <v>-</v>
      </c>
      <c r="K3371" s="85" t="str">
        <f>+CONTACTO!$C$6</f>
        <v>-</v>
      </c>
    </row>
    <row r="3372" spans="7:11" x14ac:dyDescent="0.25">
      <c r="G3372" s="80" t="str">
        <f t="shared" si="52"/>
        <v>-</v>
      </c>
      <c r="K3372" s="85" t="str">
        <f>+CONTACTO!$C$6</f>
        <v>-</v>
      </c>
    </row>
    <row r="3373" spans="7:11" x14ac:dyDescent="0.25">
      <c r="G3373" s="80" t="str">
        <f t="shared" si="52"/>
        <v>-</v>
      </c>
      <c r="K3373" s="85" t="str">
        <f>+CONTACTO!$C$6</f>
        <v>-</v>
      </c>
    </row>
    <row r="3374" spans="7:11" x14ac:dyDescent="0.25">
      <c r="G3374" s="80" t="str">
        <f t="shared" si="52"/>
        <v>-</v>
      </c>
      <c r="K3374" s="85" t="str">
        <f>+CONTACTO!$C$6</f>
        <v>-</v>
      </c>
    </row>
    <row r="3375" spans="7:11" x14ac:dyDescent="0.25">
      <c r="G3375" s="80" t="str">
        <f t="shared" si="52"/>
        <v>-</v>
      </c>
      <c r="K3375" s="85" t="str">
        <f>+CONTACTO!$C$6</f>
        <v>-</v>
      </c>
    </row>
    <row r="3376" spans="7:11" x14ac:dyDescent="0.25">
      <c r="G3376" s="80" t="str">
        <f t="shared" si="52"/>
        <v>-</v>
      </c>
      <c r="K3376" s="85" t="str">
        <f>+CONTACTO!$C$6</f>
        <v>-</v>
      </c>
    </row>
    <row r="3377" spans="7:11" x14ac:dyDescent="0.25">
      <c r="G3377" s="80" t="str">
        <f t="shared" si="52"/>
        <v>-</v>
      </c>
      <c r="K3377" s="85" t="str">
        <f>+CONTACTO!$C$6</f>
        <v>-</v>
      </c>
    </row>
    <row r="3378" spans="7:11" x14ac:dyDescent="0.25">
      <c r="G3378" s="80" t="str">
        <f t="shared" si="52"/>
        <v>-</v>
      </c>
      <c r="K3378" s="85" t="str">
        <f>+CONTACTO!$C$6</f>
        <v>-</v>
      </c>
    </row>
    <row r="3379" spans="7:11" x14ac:dyDescent="0.25">
      <c r="G3379" s="80" t="str">
        <f t="shared" si="52"/>
        <v>-</v>
      </c>
      <c r="K3379" s="85" t="str">
        <f>+CONTACTO!$C$6</f>
        <v>-</v>
      </c>
    </row>
    <row r="3380" spans="7:11" x14ac:dyDescent="0.25">
      <c r="G3380" s="80" t="str">
        <f t="shared" si="52"/>
        <v>-</v>
      </c>
      <c r="K3380" s="85" t="str">
        <f>+CONTACTO!$C$6</f>
        <v>-</v>
      </c>
    </row>
    <row r="3381" spans="7:11" x14ac:dyDescent="0.25">
      <c r="G3381" s="80" t="str">
        <f t="shared" si="52"/>
        <v>-</v>
      </c>
      <c r="K3381" s="85" t="str">
        <f>+CONTACTO!$C$6</f>
        <v>-</v>
      </c>
    </row>
    <row r="3382" spans="7:11" x14ac:dyDescent="0.25">
      <c r="G3382" s="80" t="str">
        <f t="shared" si="52"/>
        <v>-</v>
      </c>
      <c r="K3382" s="85" t="str">
        <f>+CONTACTO!$C$6</f>
        <v>-</v>
      </c>
    </row>
    <row r="3383" spans="7:11" x14ac:dyDescent="0.25">
      <c r="G3383" s="80" t="str">
        <f t="shared" si="52"/>
        <v>-</v>
      </c>
      <c r="K3383" s="85" t="str">
        <f>+CONTACTO!$C$6</f>
        <v>-</v>
      </c>
    </row>
    <row r="3384" spans="7:11" x14ac:dyDescent="0.25">
      <c r="G3384" s="80" t="str">
        <f t="shared" si="52"/>
        <v>-</v>
      </c>
      <c r="K3384" s="85" t="str">
        <f>+CONTACTO!$C$6</f>
        <v>-</v>
      </c>
    </row>
    <row r="3385" spans="7:11" x14ac:dyDescent="0.25">
      <c r="G3385" s="80" t="str">
        <f t="shared" si="52"/>
        <v>-</v>
      </c>
      <c r="K3385" s="85" t="str">
        <f>+CONTACTO!$C$6</f>
        <v>-</v>
      </c>
    </row>
    <row r="3386" spans="7:11" x14ac:dyDescent="0.25">
      <c r="G3386" s="80" t="str">
        <f t="shared" si="52"/>
        <v>-</v>
      </c>
      <c r="K3386" s="85" t="str">
        <f>+CONTACTO!$C$6</f>
        <v>-</v>
      </c>
    </row>
    <row r="3387" spans="7:11" x14ac:dyDescent="0.25">
      <c r="G3387" s="80" t="str">
        <f t="shared" si="52"/>
        <v>-</v>
      </c>
      <c r="K3387" s="85" t="str">
        <f>+CONTACTO!$C$6</f>
        <v>-</v>
      </c>
    </row>
    <row r="3388" spans="7:11" x14ac:dyDescent="0.25">
      <c r="G3388" s="80" t="str">
        <f t="shared" si="52"/>
        <v>-</v>
      </c>
      <c r="K3388" s="85" t="str">
        <f>+CONTACTO!$C$6</f>
        <v>-</v>
      </c>
    </row>
    <row r="3389" spans="7:11" x14ac:dyDescent="0.25">
      <c r="G3389" s="80" t="str">
        <f t="shared" si="52"/>
        <v>-</v>
      </c>
      <c r="K3389" s="85" t="str">
        <f>+CONTACTO!$C$6</f>
        <v>-</v>
      </c>
    </row>
    <row r="3390" spans="7:11" x14ac:dyDescent="0.25">
      <c r="G3390" s="80" t="str">
        <f t="shared" si="52"/>
        <v>-</v>
      </c>
      <c r="K3390" s="85" t="str">
        <f>+CONTACTO!$C$6</f>
        <v>-</v>
      </c>
    </row>
    <row r="3391" spans="7:11" x14ac:dyDescent="0.25">
      <c r="G3391" s="80" t="str">
        <f t="shared" si="52"/>
        <v>-</v>
      </c>
      <c r="K3391" s="85" t="str">
        <f>+CONTACTO!$C$6</f>
        <v>-</v>
      </c>
    </row>
    <row r="3392" spans="7:11" x14ac:dyDescent="0.25">
      <c r="G3392" s="80" t="str">
        <f t="shared" si="52"/>
        <v>-</v>
      </c>
      <c r="K3392" s="85" t="str">
        <f>+CONTACTO!$C$6</f>
        <v>-</v>
      </c>
    </row>
    <row r="3393" spans="7:11" x14ac:dyDescent="0.25">
      <c r="G3393" s="80" t="str">
        <f t="shared" si="52"/>
        <v>-</v>
      </c>
      <c r="K3393" s="85" t="str">
        <f>+CONTACTO!$C$6</f>
        <v>-</v>
      </c>
    </row>
    <row r="3394" spans="7:11" x14ac:dyDescent="0.25">
      <c r="G3394" s="80" t="str">
        <f t="shared" si="52"/>
        <v>-</v>
      </c>
      <c r="K3394" s="85" t="str">
        <f>+CONTACTO!$C$6</f>
        <v>-</v>
      </c>
    </row>
    <row r="3395" spans="7:11" x14ac:dyDescent="0.25">
      <c r="G3395" s="80" t="str">
        <f t="shared" si="52"/>
        <v>-</v>
      </c>
      <c r="K3395" s="85" t="str">
        <f>+CONTACTO!$C$6</f>
        <v>-</v>
      </c>
    </row>
    <row r="3396" spans="7:11" x14ac:dyDescent="0.25">
      <c r="G3396" s="80" t="str">
        <f t="shared" si="52"/>
        <v>-</v>
      </c>
      <c r="K3396" s="85" t="str">
        <f>+CONTACTO!$C$6</f>
        <v>-</v>
      </c>
    </row>
    <row r="3397" spans="7:11" x14ac:dyDescent="0.25">
      <c r="G3397" s="80" t="str">
        <f t="shared" si="52"/>
        <v>-</v>
      </c>
      <c r="K3397" s="85" t="str">
        <f>+CONTACTO!$C$6</f>
        <v>-</v>
      </c>
    </row>
    <row r="3398" spans="7:11" x14ac:dyDescent="0.25">
      <c r="G3398" s="80" t="str">
        <f t="shared" si="52"/>
        <v>-</v>
      </c>
      <c r="K3398" s="85" t="str">
        <f>+CONTACTO!$C$6</f>
        <v>-</v>
      </c>
    </row>
    <row r="3399" spans="7:11" x14ac:dyDescent="0.25">
      <c r="G3399" s="80" t="str">
        <f t="shared" ref="G3399:G3462" si="53">IF(F3399="","-",IFERROR(+IF(F3399="si",(((E3399*19)/100)+E3399),E3399),"-"))</f>
        <v>-</v>
      </c>
      <c r="K3399" s="85" t="str">
        <f>+CONTACTO!$C$6</f>
        <v>-</v>
      </c>
    </row>
    <row r="3400" spans="7:11" x14ac:dyDescent="0.25">
      <c r="G3400" s="80" t="str">
        <f t="shared" si="53"/>
        <v>-</v>
      </c>
      <c r="K3400" s="85" t="str">
        <f>+CONTACTO!$C$6</f>
        <v>-</v>
      </c>
    </row>
    <row r="3401" spans="7:11" x14ac:dyDescent="0.25">
      <c r="G3401" s="80" t="str">
        <f t="shared" si="53"/>
        <v>-</v>
      </c>
      <c r="K3401" s="85" t="str">
        <f>+CONTACTO!$C$6</f>
        <v>-</v>
      </c>
    </row>
    <row r="3402" spans="7:11" x14ac:dyDescent="0.25">
      <c r="G3402" s="80" t="str">
        <f t="shared" si="53"/>
        <v>-</v>
      </c>
      <c r="K3402" s="85" t="str">
        <f>+CONTACTO!$C$6</f>
        <v>-</v>
      </c>
    </row>
    <row r="3403" spans="7:11" x14ac:dyDescent="0.25">
      <c r="G3403" s="80" t="str">
        <f t="shared" si="53"/>
        <v>-</v>
      </c>
      <c r="K3403" s="85" t="str">
        <f>+CONTACTO!$C$6</f>
        <v>-</v>
      </c>
    </row>
    <row r="3404" spans="7:11" x14ac:dyDescent="0.25">
      <c r="G3404" s="80" t="str">
        <f t="shared" si="53"/>
        <v>-</v>
      </c>
      <c r="K3404" s="85" t="str">
        <f>+CONTACTO!$C$6</f>
        <v>-</v>
      </c>
    </row>
    <row r="3405" spans="7:11" x14ac:dyDescent="0.25">
      <c r="G3405" s="80" t="str">
        <f t="shared" si="53"/>
        <v>-</v>
      </c>
      <c r="K3405" s="85" t="str">
        <f>+CONTACTO!$C$6</f>
        <v>-</v>
      </c>
    </row>
    <row r="3406" spans="7:11" x14ac:dyDescent="0.25">
      <c r="G3406" s="80" t="str">
        <f t="shared" si="53"/>
        <v>-</v>
      </c>
      <c r="K3406" s="85" t="str">
        <f>+CONTACTO!$C$6</f>
        <v>-</v>
      </c>
    </row>
    <row r="3407" spans="7:11" x14ac:dyDescent="0.25">
      <c r="G3407" s="80" t="str">
        <f t="shared" si="53"/>
        <v>-</v>
      </c>
      <c r="K3407" s="85" t="str">
        <f>+CONTACTO!$C$6</f>
        <v>-</v>
      </c>
    </row>
    <row r="3408" spans="7:11" x14ac:dyDescent="0.25">
      <c r="G3408" s="80" t="str">
        <f t="shared" si="53"/>
        <v>-</v>
      </c>
      <c r="K3408" s="85" t="str">
        <f>+CONTACTO!$C$6</f>
        <v>-</v>
      </c>
    </row>
    <row r="3409" spans="7:11" x14ac:dyDescent="0.25">
      <c r="G3409" s="80" t="str">
        <f t="shared" si="53"/>
        <v>-</v>
      </c>
      <c r="K3409" s="85" t="str">
        <f>+CONTACTO!$C$6</f>
        <v>-</v>
      </c>
    </row>
    <row r="3410" spans="7:11" x14ac:dyDescent="0.25">
      <c r="G3410" s="80" t="str">
        <f t="shared" si="53"/>
        <v>-</v>
      </c>
      <c r="K3410" s="85" t="str">
        <f>+CONTACTO!$C$6</f>
        <v>-</v>
      </c>
    </row>
    <row r="3411" spans="7:11" x14ac:dyDescent="0.25">
      <c r="G3411" s="80" t="str">
        <f t="shared" si="53"/>
        <v>-</v>
      </c>
      <c r="K3411" s="85" t="str">
        <f>+CONTACTO!$C$6</f>
        <v>-</v>
      </c>
    </row>
    <row r="3412" spans="7:11" x14ac:dyDescent="0.25">
      <c r="G3412" s="80" t="str">
        <f t="shared" si="53"/>
        <v>-</v>
      </c>
      <c r="K3412" s="85" t="str">
        <f>+CONTACTO!$C$6</f>
        <v>-</v>
      </c>
    </row>
    <row r="3413" spans="7:11" x14ac:dyDescent="0.25">
      <c r="G3413" s="80" t="str">
        <f t="shared" si="53"/>
        <v>-</v>
      </c>
      <c r="K3413" s="85" t="str">
        <f>+CONTACTO!$C$6</f>
        <v>-</v>
      </c>
    </row>
    <row r="3414" spans="7:11" x14ac:dyDescent="0.25">
      <c r="G3414" s="80" t="str">
        <f t="shared" si="53"/>
        <v>-</v>
      </c>
      <c r="K3414" s="85" t="str">
        <f>+CONTACTO!$C$6</f>
        <v>-</v>
      </c>
    </row>
    <row r="3415" spans="7:11" x14ac:dyDescent="0.25">
      <c r="G3415" s="80" t="str">
        <f t="shared" si="53"/>
        <v>-</v>
      </c>
      <c r="K3415" s="85" t="str">
        <f>+CONTACTO!$C$6</f>
        <v>-</v>
      </c>
    </row>
    <row r="3416" spans="7:11" x14ac:dyDescent="0.25">
      <c r="G3416" s="80" t="str">
        <f t="shared" si="53"/>
        <v>-</v>
      </c>
      <c r="K3416" s="85" t="str">
        <f>+CONTACTO!$C$6</f>
        <v>-</v>
      </c>
    </row>
    <row r="3417" spans="7:11" x14ac:dyDescent="0.25">
      <c r="G3417" s="80" t="str">
        <f t="shared" si="53"/>
        <v>-</v>
      </c>
      <c r="K3417" s="85" t="str">
        <f>+CONTACTO!$C$6</f>
        <v>-</v>
      </c>
    </row>
    <row r="3418" spans="7:11" x14ac:dyDescent="0.25">
      <c r="G3418" s="80" t="str">
        <f t="shared" si="53"/>
        <v>-</v>
      </c>
      <c r="K3418" s="85" t="str">
        <f>+CONTACTO!$C$6</f>
        <v>-</v>
      </c>
    </row>
    <row r="3419" spans="7:11" x14ac:dyDescent="0.25">
      <c r="G3419" s="80" t="str">
        <f t="shared" si="53"/>
        <v>-</v>
      </c>
      <c r="K3419" s="85" t="str">
        <f>+CONTACTO!$C$6</f>
        <v>-</v>
      </c>
    </row>
    <row r="3420" spans="7:11" x14ac:dyDescent="0.25">
      <c r="G3420" s="80" t="str">
        <f t="shared" si="53"/>
        <v>-</v>
      </c>
      <c r="K3420" s="85" t="str">
        <f>+CONTACTO!$C$6</f>
        <v>-</v>
      </c>
    </row>
    <row r="3421" spans="7:11" x14ac:dyDescent="0.25">
      <c r="G3421" s="80" t="str">
        <f t="shared" si="53"/>
        <v>-</v>
      </c>
      <c r="K3421" s="85" t="str">
        <f>+CONTACTO!$C$6</f>
        <v>-</v>
      </c>
    </row>
    <row r="3422" spans="7:11" x14ac:dyDescent="0.25">
      <c r="G3422" s="80" t="str">
        <f t="shared" si="53"/>
        <v>-</v>
      </c>
      <c r="K3422" s="85" t="str">
        <f>+CONTACTO!$C$6</f>
        <v>-</v>
      </c>
    </row>
    <row r="3423" spans="7:11" x14ac:dyDescent="0.25">
      <c r="G3423" s="80" t="str">
        <f t="shared" si="53"/>
        <v>-</v>
      </c>
      <c r="K3423" s="85" t="str">
        <f>+CONTACTO!$C$6</f>
        <v>-</v>
      </c>
    </row>
    <row r="3424" spans="7:11" x14ac:dyDescent="0.25">
      <c r="G3424" s="80" t="str">
        <f t="shared" si="53"/>
        <v>-</v>
      </c>
      <c r="K3424" s="85" t="str">
        <f>+CONTACTO!$C$6</f>
        <v>-</v>
      </c>
    </row>
    <row r="3425" spans="7:11" x14ac:dyDescent="0.25">
      <c r="G3425" s="80" t="str">
        <f t="shared" si="53"/>
        <v>-</v>
      </c>
      <c r="K3425" s="85" t="str">
        <f>+CONTACTO!$C$6</f>
        <v>-</v>
      </c>
    </row>
    <row r="3426" spans="7:11" x14ac:dyDescent="0.25">
      <c r="G3426" s="80" t="str">
        <f t="shared" si="53"/>
        <v>-</v>
      </c>
      <c r="K3426" s="85" t="str">
        <f>+CONTACTO!$C$6</f>
        <v>-</v>
      </c>
    </row>
    <row r="3427" spans="7:11" x14ac:dyDescent="0.25">
      <c r="G3427" s="80" t="str">
        <f t="shared" si="53"/>
        <v>-</v>
      </c>
      <c r="K3427" s="85" t="str">
        <f>+CONTACTO!$C$6</f>
        <v>-</v>
      </c>
    </row>
    <row r="3428" spans="7:11" x14ac:dyDescent="0.25">
      <c r="G3428" s="80" t="str">
        <f t="shared" si="53"/>
        <v>-</v>
      </c>
      <c r="K3428" s="85" t="str">
        <f>+CONTACTO!$C$6</f>
        <v>-</v>
      </c>
    </row>
    <row r="3429" spans="7:11" x14ac:dyDescent="0.25">
      <c r="G3429" s="80" t="str">
        <f t="shared" si="53"/>
        <v>-</v>
      </c>
      <c r="K3429" s="85" t="str">
        <f>+CONTACTO!$C$6</f>
        <v>-</v>
      </c>
    </row>
    <row r="3430" spans="7:11" x14ac:dyDescent="0.25">
      <c r="G3430" s="80" t="str">
        <f t="shared" si="53"/>
        <v>-</v>
      </c>
      <c r="K3430" s="85" t="str">
        <f>+CONTACTO!$C$6</f>
        <v>-</v>
      </c>
    </row>
    <row r="3431" spans="7:11" x14ac:dyDescent="0.25">
      <c r="G3431" s="80" t="str">
        <f t="shared" si="53"/>
        <v>-</v>
      </c>
      <c r="K3431" s="85" t="str">
        <f>+CONTACTO!$C$6</f>
        <v>-</v>
      </c>
    </row>
    <row r="3432" spans="7:11" x14ac:dyDescent="0.25">
      <c r="G3432" s="80" t="str">
        <f t="shared" si="53"/>
        <v>-</v>
      </c>
      <c r="K3432" s="85" t="str">
        <f>+CONTACTO!$C$6</f>
        <v>-</v>
      </c>
    </row>
    <row r="3433" spans="7:11" x14ac:dyDescent="0.25">
      <c r="G3433" s="80" t="str">
        <f t="shared" si="53"/>
        <v>-</v>
      </c>
      <c r="K3433" s="85" t="str">
        <f>+CONTACTO!$C$6</f>
        <v>-</v>
      </c>
    </row>
    <row r="3434" spans="7:11" x14ac:dyDescent="0.25">
      <c r="G3434" s="80" t="str">
        <f t="shared" si="53"/>
        <v>-</v>
      </c>
      <c r="K3434" s="85" t="str">
        <f>+CONTACTO!$C$6</f>
        <v>-</v>
      </c>
    </row>
    <row r="3435" spans="7:11" x14ac:dyDescent="0.25">
      <c r="G3435" s="80" t="str">
        <f t="shared" si="53"/>
        <v>-</v>
      </c>
      <c r="K3435" s="85" t="str">
        <f>+CONTACTO!$C$6</f>
        <v>-</v>
      </c>
    </row>
    <row r="3436" spans="7:11" x14ac:dyDescent="0.25">
      <c r="G3436" s="80" t="str">
        <f t="shared" si="53"/>
        <v>-</v>
      </c>
      <c r="K3436" s="85" t="str">
        <f>+CONTACTO!$C$6</f>
        <v>-</v>
      </c>
    </row>
    <row r="3437" spans="7:11" x14ac:dyDescent="0.25">
      <c r="G3437" s="80" t="str">
        <f t="shared" si="53"/>
        <v>-</v>
      </c>
      <c r="K3437" s="85" t="str">
        <f>+CONTACTO!$C$6</f>
        <v>-</v>
      </c>
    </row>
    <row r="3438" spans="7:11" x14ac:dyDescent="0.25">
      <c r="G3438" s="80" t="str">
        <f t="shared" si="53"/>
        <v>-</v>
      </c>
      <c r="K3438" s="85" t="str">
        <f>+CONTACTO!$C$6</f>
        <v>-</v>
      </c>
    </row>
    <row r="3439" spans="7:11" x14ac:dyDescent="0.25">
      <c r="G3439" s="80" t="str">
        <f t="shared" si="53"/>
        <v>-</v>
      </c>
      <c r="K3439" s="85" t="str">
        <f>+CONTACTO!$C$6</f>
        <v>-</v>
      </c>
    </row>
    <row r="3440" spans="7:11" x14ac:dyDescent="0.25">
      <c r="G3440" s="80" t="str">
        <f t="shared" si="53"/>
        <v>-</v>
      </c>
      <c r="K3440" s="85" t="str">
        <f>+CONTACTO!$C$6</f>
        <v>-</v>
      </c>
    </row>
    <row r="3441" spans="7:11" x14ac:dyDescent="0.25">
      <c r="G3441" s="80" t="str">
        <f t="shared" si="53"/>
        <v>-</v>
      </c>
      <c r="K3441" s="85" t="str">
        <f>+CONTACTO!$C$6</f>
        <v>-</v>
      </c>
    </row>
    <row r="3442" spans="7:11" x14ac:dyDescent="0.25">
      <c r="G3442" s="80" t="str">
        <f t="shared" si="53"/>
        <v>-</v>
      </c>
      <c r="K3442" s="85" t="str">
        <f>+CONTACTO!$C$6</f>
        <v>-</v>
      </c>
    </row>
    <row r="3443" spans="7:11" x14ac:dyDescent="0.25">
      <c r="G3443" s="80" t="str">
        <f t="shared" si="53"/>
        <v>-</v>
      </c>
      <c r="K3443" s="85" t="str">
        <f>+CONTACTO!$C$6</f>
        <v>-</v>
      </c>
    </row>
    <row r="3444" spans="7:11" x14ac:dyDescent="0.25">
      <c r="G3444" s="80" t="str">
        <f t="shared" si="53"/>
        <v>-</v>
      </c>
      <c r="K3444" s="85" t="str">
        <f>+CONTACTO!$C$6</f>
        <v>-</v>
      </c>
    </row>
    <row r="3445" spans="7:11" x14ac:dyDescent="0.25">
      <c r="G3445" s="80" t="str">
        <f t="shared" si="53"/>
        <v>-</v>
      </c>
      <c r="K3445" s="85" t="str">
        <f>+CONTACTO!$C$6</f>
        <v>-</v>
      </c>
    </row>
    <row r="3446" spans="7:11" x14ac:dyDescent="0.25">
      <c r="G3446" s="80" t="str">
        <f t="shared" si="53"/>
        <v>-</v>
      </c>
      <c r="K3446" s="85" t="str">
        <f>+CONTACTO!$C$6</f>
        <v>-</v>
      </c>
    </row>
    <row r="3447" spans="7:11" x14ac:dyDescent="0.25">
      <c r="G3447" s="80" t="str">
        <f t="shared" si="53"/>
        <v>-</v>
      </c>
      <c r="K3447" s="85" t="str">
        <f>+CONTACTO!$C$6</f>
        <v>-</v>
      </c>
    </row>
    <row r="3448" spans="7:11" x14ac:dyDescent="0.25">
      <c r="G3448" s="80" t="str">
        <f t="shared" si="53"/>
        <v>-</v>
      </c>
      <c r="K3448" s="85" t="str">
        <f>+CONTACTO!$C$6</f>
        <v>-</v>
      </c>
    </row>
    <row r="3449" spans="7:11" x14ac:dyDescent="0.25">
      <c r="G3449" s="80" t="str">
        <f t="shared" si="53"/>
        <v>-</v>
      </c>
      <c r="K3449" s="85" t="str">
        <f>+CONTACTO!$C$6</f>
        <v>-</v>
      </c>
    </row>
    <row r="3450" spans="7:11" x14ac:dyDescent="0.25">
      <c r="G3450" s="80" t="str">
        <f t="shared" si="53"/>
        <v>-</v>
      </c>
      <c r="K3450" s="85" t="str">
        <f>+CONTACTO!$C$6</f>
        <v>-</v>
      </c>
    </row>
    <row r="3451" spans="7:11" x14ac:dyDescent="0.25">
      <c r="G3451" s="80" t="str">
        <f t="shared" si="53"/>
        <v>-</v>
      </c>
      <c r="K3451" s="85" t="str">
        <f>+CONTACTO!$C$6</f>
        <v>-</v>
      </c>
    </row>
    <row r="3452" spans="7:11" x14ac:dyDescent="0.25">
      <c r="G3452" s="80" t="str">
        <f t="shared" si="53"/>
        <v>-</v>
      </c>
      <c r="K3452" s="85" t="str">
        <f>+CONTACTO!$C$6</f>
        <v>-</v>
      </c>
    </row>
    <row r="3453" spans="7:11" x14ac:dyDescent="0.25">
      <c r="G3453" s="80" t="str">
        <f t="shared" si="53"/>
        <v>-</v>
      </c>
      <c r="K3453" s="85" t="str">
        <f>+CONTACTO!$C$6</f>
        <v>-</v>
      </c>
    </row>
    <row r="3454" spans="7:11" x14ac:dyDescent="0.25">
      <c r="G3454" s="80" t="str">
        <f t="shared" si="53"/>
        <v>-</v>
      </c>
      <c r="K3454" s="85" t="str">
        <f>+CONTACTO!$C$6</f>
        <v>-</v>
      </c>
    </row>
    <row r="3455" spans="7:11" x14ac:dyDescent="0.25">
      <c r="G3455" s="80" t="str">
        <f t="shared" si="53"/>
        <v>-</v>
      </c>
      <c r="K3455" s="85" t="str">
        <f>+CONTACTO!$C$6</f>
        <v>-</v>
      </c>
    </row>
    <row r="3456" spans="7:11" x14ac:dyDescent="0.25">
      <c r="G3456" s="80" t="str">
        <f t="shared" si="53"/>
        <v>-</v>
      </c>
      <c r="K3456" s="85" t="str">
        <f>+CONTACTO!$C$6</f>
        <v>-</v>
      </c>
    </row>
    <row r="3457" spans="7:11" x14ac:dyDescent="0.25">
      <c r="G3457" s="80" t="str">
        <f t="shared" si="53"/>
        <v>-</v>
      </c>
      <c r="K3457" s="85" t="str">
        <f>+CONTACTO!$C$6</f>
        <v>-</v>
      </c>
    </row>
    <row r="3458" spans="7:11" x14ac:dyDescent="0.25">
      <c r="G3458" s="80" t="str">
        <f t="shared" si="53"/>
        <v>-</v>
      </c>
      <c r="K3458" s="85" t="str">
        <f>+CONTACTO!$C$6</f>
        <v>-</v>
      </c>
    </row>
    <row r="3459" spans="7:11" x14ac:dyDescent="0.25">
      <c r="G3459" s="80" t="str">
        <f t="shared" si="53"/>
        <v>-</v>
      </c>
      <c r="K3459" s="85" t="str">
        <f>+CONTACTO!$C$6</f>
        <v>-</v>
      </c>
    </row>
    <row r="3460" spans="7:11" x14ac:dyDescent="0.25">
      <c r="G3460" s="80" t="str">
        <f t="shared" si="53"/>
        <v>-</v>
      </c>
      <c r="K3460" s="85" t="str">
        <f>+CONTACTO!$C$6</f>
        <v>-</v>
      </c>
    </row>
    <row r="3461" spans="7:11" x14ac:dyDescent="0.25">
      <c r="G3461" s="80" t="str">
        <f t="shared" si="53"/>
        <v>-</v>
      </c>
      <c r="K3461" s="85" t="str">
        <f>+CONTACTO!$C$6</f>
        <v>-</v>
      </c>
    </row>
    <row r="3462" spans="7:11" x14ac:dyDescent="0.25">
      <c r="G3462" s="80" t="str">
        <f t="shared" si="53"/>
        <v>-</v>
      </c>
      <c r="K3462" s="85" t="str">
        <f>+CONTACTO!$C$6</f>
        <v>-</v>
      </c>
    </row>
    <row r="3463" spans="7:11" x14ac:dyDescent="0.25">
      <c r="G3463" s="80" t="str">
        <f t="shared" ref="G3463:G3526" si="54">IF(F3463="","-",IFERROR(+IF(F3463="si",(((E3463*19)/100)+E3463),E3463),"-"))</f>
        <v>-</v>
      </c>
      <c r="K3463" s="85" t="str">
        <f>+CONTACTO!$C$6</f>
        <v>-</v>
      </c>
    </row>
    <row r="3464" spans="7:11" x14ac:dyDescent="0.25">
      <c r="G3464" s="80" t="str">
        <f t="shared" si="54"/>
        <v>-</v>
      </c>
      <c r="K3464" s="85" t="str">
        <f>+CONTACTO!$C$6</f>
        <v>-</v>
      </c>
    </row>
    <row r="3465" spans="7:11" x14ac:dyDescent="0.25">
      <c r="G3465" s="80" t="str">
        <f t="shared" si="54"/>
        <v>-</v>
      </c>
      <c r="K3465" s="85" t="str">
        <f>+CONTACTO!$C$6</f>
        <v>-</v>
      </c>
    </row>
    <row r="3466" spans="7:11" x14ac:dyDescent="0.25">
      <c r="G3466" s="80" t="str">
        <f t="shared" si="54"/>
        <v>-</v>
      </c>
      <c r="K3466" s="85" t="str">
        <f>+CONTACTO!$C$6</f>
        <v>-</v>
      </c>
    </row>
    <row r="3467" spans="7:11" x14ac:dyDescent="0.25">
      <c r="G3467" s="80" t="str">
        <f t="shared" si="54"/>
        <v>-</v>
      </c>
      <c r="K3467" s="85" t="str">
        <f>+CONTACTO!$C$6</f>
        <v>-</v>
      </c>
    </row>
    <row r="3468" spans="7:11" x14ac:dyDescent="0.25">
      <c r="G3468" s="80" t="str">
        <f t="shared" si="54"/>
        <v>-</v>
      </c>
      <c r="K3468" s="85" t="str">
        <f>+CONTACTO!$C$6</f>
        <v>-</v>
      </c>
    </row>
    <row r="3469" spans="7:11" x14ac:dyDescent="0.25">
      <c r="G3469" s="80" t="str">
        <f t="shared" si="54"/>
        <v>-</v>
      </c>
      <c r="K3469" s="85" t="str">
        <f>+CONTACTO!$C$6</f>
        <v>-</v>
      </c>
    </row>
    <row r="3470" spans="7:11" x14ac:dyDescent="0.25">
      <c r="G3470" s="80" t="str">
        <f t="shared" si="54"/>
        <v>-</v>
      </c>
      <c r="K3470" s="85" t="str">
        <f>+CONTACTO!$C$6</f>
        <v>-</v>
      </c>
    </row>
    <row r="3471" spans="7:11" x14ac:dyDescent="0.25">
      <c r="G3471" s="80" t="str">
        <f t="shared" si="54"/>
        <v>-</v>
      </c>
      <c r="K3471" s="85" t="str">
        <f>+CONTACTO!$C$6</f>
        <v>-</v>
      </c>
    </row>
    <row r="3472" spans="7:11" x14ac:dyDescent="0.25">
      <c r="G3472" s="80" t="str">
        <f t="shared" si="54"/>
        <v>-</v>
      </c>
      <c r="K3472" s="85" t="str">
        <f>+CONTACTO!$C$6</f>
        <v>-</v>
      </c>
    </row>
    <row r="3473" spans="7:11" x14ac:dyDescent="0.25">
      <c r="G3473" s="80" t="str">
        <f t="shared" si="54"/>
        <v>-</v>
      </c>
      <c r="K3473" s="85" t="str">
        <f>+CONTACTO!$C$6</f>
        <v>-</v>
      </c>
    </row>
    <row r="3474" spans="7:11" x14ac:dyDescent="0.25">
      <c r="G3474" s="80" t="str">
        <f t="shared" si="54"/>
        <v>-</v>
      </c>
      <c r="K3474" s="85" t="str">
        <f>+CONTACTO!$C$6</f>
        <v>-</v>
      </c>
    </row>
    <row r="3475" spans="7:11" x14ac:dyDescent="0.25">
      <c r="G3475" s="80" t="str">
        <f t="shared" si="54"/>
        <v>-</v>
      </c>
      <c r="K3475" s="85" t="str">
        <f>+CONTACTO!$C$6</f>
        <v>-</v>
      </c>
    </row>
    <row r="3476" spans="7:11" x14ac:dyDescent="0.25">
      <c r="G3476" s="80" t="str">
        <f t="shared" si="54"/>
        <v>-</v>
      </c>
      <c r="K3476" s="85" t="str">
        <f>+CONTACTO!$C$6</f>
        <v>-</v>
      </c>
    </row>
    <row r="3477" spans="7:11" x14ac:dyDescent="0.25">
      <c r="G3477" s="80" t="str">
        <f t="shared" si="54"/>
        <v>-</v>
      </c>
      <c r="K3477" s="85" t="str">
        <f>+CONTACTO!$C$6</f>
        <v>-</v>
      </c>
    </row>
    <row r="3478" spans="7:11" x14ac:dyDescent="0.25">
      <c r="G3478" s="80" t="str">
        <f t="shared" si="54"/>
        <v>-</v>
      </c>
      <c r="K3478" s="85" t="str">
        <f>+CONTACTO!$C$6</f>
        <v>-</v>
      </c>
    </row>
    <row r="3479" spans="7:11" x14ac:dyDescent="0.25">
      <c r="G3479" s="80" t="str">
        <f t="shared" si="54"/>
        <v>-</v>
      </c>
      <c r="K3479" s="85" t="str">
        <f>+CONTACTO!$C$6</f>
        <v>-</v>
      </c>
    </row>
    <row r="3480" spans="7:11" x14ac:dyDescent="0.25">
      <c r="G3480" s="80" t="str">
        <f t="shared" si="54"/>
        <v>-</v>
      </c>
      <c r="K3480" s="85" t="str">
        <f>+CONTACTO!$C$6</f>
        <v>-</v>
      </c>
    </row>
    <row r="3481" spans="7:11" x14ac:dyDescent="0.25">
      <c r="G3481" s="80" t="str">
        <f t="shared" si="54"/>
        <v>-</v>
      </c>
      <c r="K3481" s="85" t="str">
        <f>+CONTACTO!$C$6</f>
        <v>-</v>
      </c>
    </row>
    <row r="3482" spans="7:11" x14ac:dyDescent="0.25">
      <c r="G3482" s="80" t="str">
        <f t="shared" si="54"/>
        <v>-</v>
      </c>
      <c r="K3482" s="85" t="str">
        <f>+CONTACTO!$C$6</f>
        <v>-</v>
      </c>
    </row>
    <row r="3483" spans="7:11" x14ac:dyDescent="0.25">
      <c r="G3483" s="80" t="str">
        <f t="shared" si="54"/>
        <v>-</v>
      </c>
      <c r="K3483" s="85" t="str">
        <f>+CONTACTO!$C$6</f>
        <v>-</v>
      </c>
    </row>
    <row r="3484" spans="7:11" x14ac:dyDescent="0.25">
      <c r="G3484" s="80" t="str">
        <f t="shared" si="54"/>
        <v>-</v>
      </c>
      <c r="K3484" s="85" t="str">
        <f>+CONTACTO!$C$6</f>
        <v>-</v>
      </c>
    </row>
    <row r="3485" spans="7:11" x14ac:dyDescent="0.25">
      <c r="G3485" s="80" t="str">
        <f t="shared" si="54"/>
        <v>-</v>
      </c>
      <c r="K3485" s="85" t="str">
        <f>+CONTACTO!$C$6</f>
        <v>-</v>
      </c>
    </row>
    <row r="3486" spans="7:11" x14ac:dyDescent="0.25">
      <c r="G3486" s="80" t="str">
        <f t="shared" si="54"/>
        <v>-</v>
      </c>
      <c r="K3486" s="85" t="str">
        <f>+CONTACTO!$C$6</f>
        <v>-</v>
      </c>
    </row>
    <row r="3487" spans="7:11" x14ac:dyDescent="0.25">
      <c r="G3487" s="80" t="str">
        <f t="shared" si="54"/>
        <v>-</v>
      </c>
      <c r="K3487" s="85" t="str">
        <f>+CONTACTO!$C$6</f>
        <v>-</v>
      </c>
    </row>
    <row r="3488" spans="7:11" x14ac:dyDescent="0.25">
      <c r="G3488" s="80" t="str">
        <f t="shared" si="54"/>
        <v>-</v>
      </c>
      <c r="K3488" s="85" t="str">
        <f>+CONTACTO!$C$6</f>
        <v>-</v>
      </c>
    </row>
    <row r="3489" spans="7:11" x14ac:dyDescent="0.25">
      <c r="G3489" s="80" t="str">
        <f t="shared" si="54"/>
        <v>-</v>
      </c>
      <c r="K3489" s="85" t="str">
        <f>+CONTACTO!$C$6</f>
        <v>-</v>
      </c>
    </row>
    <row r="3490" spans="7:11" x14ac:dyDescent="0.25">
      <c r="G3490" s="80" t="str">
        <f t="shared" si="54"/>
        <v>-</v>
      </c>
      <c r="K3490" s="85" t="str">
        <f>+CONTACTO!$C$6</f>
        <v>-</v>
      </c>
    </row>
    <row r="3491" spans="7:11" x14ac:dyDescent="0.25">
      <c r="G3491" s="80" t="str">
        <f t="shared" si="54"/>
        <v>-</v>
      </c>
      <c r="K3491" s="85" t="str">
        <f>+CONTACTO!$C$6</f>
        <v>-</v>
      </c>
    </row>
    <row r="3492" spans="7:11" x14ac:dyDescent="0.25">
      <c r="G3492" s="80" t="str">
        <f t="shared" si="54"/>
        <v>-</v>
      </c>
      <c r="K3492" s="85" t="str">
        <f>+CONTACTO!$C$6</f>
        <v>-</v>
      </c>
    </row>
    <row r="3493" spans="7:11" x14ac:dyDescent="0.25">
      <c r="G3493" s="80" t="str">
        <f t="shared" si="54"/>
        <v>-</v>
      </c>
      <c r="K3493" s="85" t="str">
        <f>+CONTACTO!$C$6</f>
        <v>-</v>
      </c>
    </row>
    <row r="3494" spans="7:11" x14ac:dyDescent="0.25">
      <c r="G3494" s="80" t="str">
        <f t="shared" si="54"/>
        <v>-</v>
      </c>
      <c r="K3494" s="85" t="str">
        <f>+CONTACTO!$C$6</f>
        <v>-</v>
      </c>
    </row>
    <row r="3495" spans="7:11" x14ac:dyDescent="0.25">
      <c r="G3495" s="80" t="str">
        <f t="shared" si="54"/>
        <v>-</v>
      </c>
      <c r="K3495" s="85" t="str">
        <f>+CONTACTO!$C$6</f>
        <v>-</v>
      </c>
    </row>
    <row r="3496" spans="7:11" x14ac:dyDescent="0.25">
      <c r="G3496" s="80" t="str">
        <f t="shared" si="54"/>
        <v>-</v>
      </c>
      <c r="K3496" s="85" t="str">
        <f>+CONTACTO!$C$6</f>
        <v>-</v>
      </c>
    </row>
    <row r="3497" spans="7:11" x14ac:dyDescent="0.25">
      <c r="G3497" s="80" t="str">
        <f t="shared" si="54"/>
        <v>-</v>
      </c>
      <c r="K3497" s="85" t="str">
        <f>+CONTACTO!$C$6</f>
        <v>-</v>
      </c>
    </row>
    <row r="3498" spans="7:11" x14ac:dyDescent="0.25">
      <c r="G3498" s="80" t="str">
        <f t="shared" si="54"/>
        <v>-</v>
      </c>
      <c r="K3498" s="85" t="str">
        <f>+CONTACTO!$C$6</f>
        <v>-</v>
      </c>
    </row>
    <row r="3499" spans="7:11" x14ac:dyDescent="0.25">
      <c r="G3499" s="80" t="str">
        <f t="shared" si="54"/>
        <v>-</v>
      </c>
      <c r="K3499" s="85" t="str">
        <f>+CONTACTO!$C$6</f>
        <v>-</v>
      </c>
    </row>
    <row r="3500" spans="7:11" x14ac:dyDescent="0.25">
      <c r="G3500" s="80" t="str">
        <f t="shared" si="54"/>
        <v>-</v>
      </c>
      <c r="K3500" s="85" t="str">
        <f>+CONTACTO!$C$6</f>
        <v>-</v>
      </c>
    </row>
    <row r="3501" spans="7:11" x14ac:dyDescent="0.25">
      <c r="G3501" s="80" t="str">
        <f t="shared" si="54"/>
        <v>-</v>
      </c>
      <c r="K3501" s="85" t="str">
        <f>+CONTACTO!$C$6</f>
        <v>-</v>
      </c>
    </row>
    <row r="3502" spans="7:11" x14ac:dyDescent="0.25">
      <c r="G3502" s="80" t="str">
        <f t="shared" si="54"/>
        <v>-</v>
      </c>
      <c r="K3502" s="85" t="str">
        <f>+CONTACTO!$C$6</f>
        <v>-</v>
      </c>
    </row>
    <row r="3503" spans="7:11" x14ac:dyDescent="0.25">
      <c r="G3503" s="80" t="str">
        <f t="shared" si="54"/>
        <v>-</v>
      </c>
      <c r="K3503" s="85" t="str">
        <f>+CONTACTO!$C$6</f>
        <v>-</v>
      </c>
    </row>
    <row r="3504" spans="7:11" x14ac:dyDescent="0.25">
      <c r="G3504" s="80" t="str">
        <f t="shared" si="54"/>
        <v>-</v>
      </c>
      <c r="K3504" s="85" t="str">
        <f>+CONTACTO!$C$6</f>
        <v>-</v>
      </c>
    </row>
    <row r="3505" spans="7:11" x14ac:dyDescent="0.25">
      <c r="G3505" s="80" t="str">
        <f t="shared" si="54"/>
        <v>-</v>
      </c>
      <c r="K3505" s="85" t="str">
        <f>+CONTACTO!$C$6</f>
        <v>-</v>
      </c>
    </row>
    <row r="3506" spans="7:11" x14ac:dyDescent="0.25">
      <c r="G3506" s="80" t="str">
        <f t="shared" si="54"/>
        <v>-</v>
      </c>
      <c r="K3506" s="85" t="str">
        <f>+CONTACTO!$C$6</f>
        <v>-</v>
      </c>
    </row>
    <row r="3507" spans="7:11" x14ac:dyDescent="0.25">
      <c r="G3507" s="80" t="str">
        <f t="shared" si="54"/>
        <v>-</v>
      </c>
      <c r="K3507" s="85" t="str">
        <f>+CONTACTO!$C$6</f>
        <v>-</v>
      </c>
    </row>
    <row r="3508" spans="7:11" x14ac:dyDescent="0.25">
      <c r="G3508" s="80" t="str">
        <f t="shared" si="54"/>
        <v>-</v>
      </c>
      <c r="K3508" s="85" t="str">
        <f>+CONTACTO!$C$6</f>
        <v>-</v>
      </c>
    </row>
    <row r="3509" spans="7:11" x14ac:dyDescent="0.25">
      <c r="G3509" s="80" t="str">
        <f t="shared" si="54"/>
        <v>-</v>
      </c>
      <c r="K3509" s="85" t="str">
        <f>+CONTACTO!$C$6</f>
        <v>-</v>
      </c>
    </row>
    <row r="3510" spans="7:11" x14ac:dyDescent="0.25">
      <c r="G3510" s="80" t="str">
        <f t="shared" si="54"/>
        <v>-</v>
      </c>
      <c r="K3510" s="85" t="str">
        <f>+CONTACTO!$C$6</f>
        <v>-</v>
      </c>
    </row>
    <row r="3511" spans="7:11" x14ac:dyDescent="0.25">
      <c r="G3511" s="80" t="str">
        <f t="shared" si="54"/>
        <v>-</v>
      </c>
      <c r="K3511" s="85" t="str">
        <f>+CONTACTO!$C$6</f>
        <v>-</v>
      </c>
    </row>
    <row r="3512" spans="7:11" x14ac:dyDescent="0.25">
      <c r="G3512" s="80" t="str">
        <f t="shared" si="54"/>
        <v>-</v>
      </c>
      <c r="K3512" s="85" t="str">
        <f>+CONTACTO!$C$6</f>
        <v>-</v>
      </c>
    </row>
    <row r="3513" spans="7:11" x14ac:dyDescent="0.25">
      <c r="G3513" s="80" t="str">
        <f t="shared" si="54"/>
        <v>-</v>
      </c>
      <c r="K3513" s="85" t="str">
        <f>+CONTACTO!$C$6</f>
        <v>-</v>
      </c>
    </row>
    <row r="3514" spans="7:11" x14ac:dyDescent="0.25">
      <c r="G3514" s="80" t="str">
        <f t="shared" si="54"/>
        <v>-</v>
      </c>
      <c r="K3514" s="85" t="str">
        <f>+CONTACTO!$C$6</f>
        <v>-</v>
      </c>
    </row>
    <row r="3515" spans="7:11" x14ac:dyDescent="0.25">
      <c r="G3515" s="80" t="str">
        <f t="shared" si="54"/>
        <v>-</v>
      </c>
      <c r="K3515" s="85" t="str">
        <f>+CONTACTO!$C$6</f>
        <v>-</v>
      </c>
    </row>
    <row r="3516" spans="7:11" x14ac:dyDescent="0.25">
      <c r="G3516" s="80" t="str">
        <f t="shared" si="54"/>
        <v>-</v>
      </c>
      <c r="K3516" s="85" t="str">
        <f>+CONTACTO!$C$6</f>
        <v>-</v>
      </c>
    </row>
    <row r="3517" spans="7:11" x14ac:dyDescent="0.25">
      <c r="G3517" s="80" t="str">
        <f t="shared" si="54"/>
        <v>-</v>
      </c>
      <c r="K3517" s="85" t="str">
        <f>+CONTACTO!$C$6</f>
        <v>-</v>
      </c>
    </row>
    <row r="3518" spans="7:11" x14ac:dyDescent="0.25">
      <c r="G3518" s="80" t="str">
        <f t="shared" si="54"/>
        <v>-</v>
      </c>
      <c r="K3518" s="85" t="str">
        <f>+CONTACTO!$C$6</f>
        <v>-</v>
      </c>
    </row>
    <row r="3519" spans="7:11" x14ac:dyDescent="0.25">
      <c r="G3519" s="80" t="str">
        <f t="shared" si="54"/>
        <v>-</v>
      </c>
      <c r="K3519" s="85" t="str">
        <f>+CONTACTO!$C$6</f>
        <v>-</v>
      </c>
    </row>
    <row r="3520" spans="7:11" x14ac:dyDescent="0.25">
      <c r="G3520" s="80" t="str">
        <f t="shared" si="54"/>
        <v>-</v>
      </c>
      <c r="K3520" s="85" t="str">
        <f>+CONTACTO!$C$6</f>
        <v>-</v>
      </c>
    </row>
    <row r="3521" spans="7:11" x14ac:dyDescent="0.25">
      <c r="G3521" s="80" t="str">
        <f t="shared" si="54"/>
        <v>-</v>
      </c>
      <c r="K3521" s="85" t="str">
        <f>+CONTACTO!$C$6</f>
        <v>-</v>
      </c>
    </row>
    <row r="3522" spans="7:11" x14ac:dyDescent="0.25">
      <c r="G3522" s="80" t="str">
        <f t="shared" si="54"/>
        <v>-</v>
      </c>
      <c r="K3522" s="85" t="str">
        <f>+CONTACTO!$C$6</f>
        <v>-</v>
      </c>
    </row>
    <row r="3523" spans="7:11" x14ac:dyDescent="0.25">
      <c r="G3523" s="80" t="str">
        <f t="shared" si="54"/>
        <v>-</v>
      </c>
      <c r="K3523" s="85" t="str">
        <f>+CONTACTO!$C$6</f>
        <v>-</v>
      </c>
    </row>
    <row r="3524" spans="7:11" x14ac:dyDescent="0.25">
      <c r="G3524" s="80" t="str">
        <f t="shared" si="54"/>
        <v>-</v>
      </c>
      <c r="K3524" s="85" t="str">
        <f>+CONTACTO!$C$6</f>
        <v>-</v>
      </c>
    </row>
    <row r="3525" spans="7:11" x14ac:dyDescent="0.25">
      <c r="G3525" s="80" t="str">
        <f t="shared" si="54"/>
        <v>-</v>
      </c>
      <c r="K3525" s="85" t="str">
        <f>+CONTACTO!$C$6</f>
        <v>-</v>
      </c>
    </row>
    <row r="3526" spans="7:11" x14ac:dyDescent="0.25">
      <c r="G3526" s="80" t="str">
        <f t="shared" si="54"/>
        <v>-</v>
      </c>
      <c r="K3526" s="85" t="str">
        <f>+CONTACTO!$C$6</f>
        <v>-</v>
      </c>
    </row>
    <row r="3527" spans="7:11" x14ac:dyDescent="0.25">
      <c r="G3527" s="80" t="str">
        <f t="shared" ref="G3527:G3590" si="55">IF(F3527="","-",IFERROR(+IF(F3527="si",(((E3527*19)/100)+E3527),E3527),"-"))</f>
        <v>-</v>
      </c>
      <c r="K3527" s="85" t="str">
        <f>+CONTACTO!$C$6</f>
        <v>-</v>
      </c>
    </row>
    <row r="3528" spans="7:11" x14ac:dyDescent="0.25">
      <c r="G3528" s="80" t="str">
        <f t="shared" si="55"/>
        <v>-</v>
      </c>
      <c r="K3528" s="85" t="str">
        <f>+CONTACTO!$C$6</f>
        <v>-</v>
      </c>
    </row>
    <row r="3529" spans="7:11" x14ac:dyDescent="0.25">
      <c r="G3529" s="80" t="str">
        <f t="shared" si="55"/>
        <v>-</v>
      </c>
      <c r="K3529" s="85" t="str">
        <f>+CONTACTO!$C$6</f>
        <v>-</v>
      </c>
    </row>
    <row r="3530" spans="7:11" x14ac:dyDescent="0.25">
      <c r="G3530" s="80" t="str">
        <f t="shared" si="55"/>
        <v>-</v>
      </c>
      <c r="K3530" s="85" t="str">
        <f>+CONTACTO!$C$6</f>
        <v>-</v>
      </c>
    </row>
    <row r="3531" spans="7:11" x14ac:dyDescent="0.25">
      <c r="G3531" s="80" t="str">
        <f t="shared" si="55"/>
        <v>-</v>
      </c>
      <c r="K3531" s="85" t="str">
        <f>+CONTACTO!$C$6</f>
        <v>-</v>
      </c>
    </row>
    <row r="3532" spans="7:11" x14ac:dyDescent="0.25">
      <c r="G3532" s="80" t="str">
        <f t="shared" si="55"/>
        <v>-</v>
      </c>
      <c r="K3532" s="85" t="str">
        <f>+CONTACTO!$C$6</f>
        <v>-</v>
      </c>
    </row>
    <row r="3533" spans="7:11" x14ac:dyDescent="0.25">
      <c r="G3533" s="80" t="str">
        <f t="shared" si="55"/>
        <v>-</v>
      </c>
      <c r="K3533" s="85" t="str">
        <f>+CONTACTO!$C$6</f>
        <v>-</v>
      </c>
    </row>
    <row r="3534" spans="7:11" x14ac:dyDescent="0.25">
      <c r="G3534" s="80" t="str">
        <f t="shared" si="55"/>
        <v>-</v>
      </c>
      <c r="K3534" s="85" t="str">
        <f>+CONTACTO!$C$6</f>
        <v>-</v>
      </c>
    </row>
    <row r="3535" spans="7:11" x14ac:dyDescent="0.25">
      <c r="G3535" s="80" t="str">
        <f t="shared" si="55"/>
        <v>-</v>
      </c>
      <c r="K3535" s="85" t="str">
        <f>+CONTACTO!$C$6</f>
        <v>-</v>
      </c>
    </row>
    <row r="3536" spans="7:11" x14ac:dyDescent="0.25">
      <c r="G3536" s="80" t="str">
        <f t="shared" si="55"/>
        <v>-</v>
      </c>
      <c r="K3536" s="85" t="str">
        <f>+CONTACTO!$C$6</f>
        <v>-</v>
      </c>
    </row>
    <row r="3537" spans="7:11" x14ac:dyDescent="0.25">
      <c r="G3537" s="80" t="str">
        <f t="shared" si="55"/>
        <v>-</v>
      </c>
      <c r="K3537" s="85" t="str">
        <f>+CONTACTO!$C$6</f>
        <v>-</v>
      </c>
    </row>
    <row r="3538" spans="7:11" x14ac:dyDescent="0.25">
      <c r="G3538" s="80" t="str">
        <f t="shared" si="55"/>
        <v>-</v>
      </c>
      <c r="K3538" s="85" t="str">
        <f>+CONTACTO!$C$6</f>
        <v>-</v>
      </c>
    </row>
    <row r="3539" spans="7:11" x14ac:dyDescent="0.25">
      <c r="G3539" s="80" t="str">
        <f t="shared" si="55"/>
        <v>-</v>
      </c>
      <c r="K3539" s="85" t="str">
        <f>+CONTACTO!$C$6</f>
        <v>-</v>
      </c>
    </row>
    <row r="3540" spans="7:11" x14ac:dyDescent="0.25">
      <c r="G3540" s="80" t="str">
        <f t="shared" si="55"/>
        <v>-</v>
      </c>
      <c r="K3540" s="85" t="str">
        <f>+CONTACTO!$C$6</f>
        <v>-</v>
      </c>
    </row>
    <row r="3541" spans="7:11" x14ac:dyDescent="0.25">
      <c r="G3541" s="80" t="str">
        <f t="shared" si="55"/>
        <v>-</v>
      </c>
      <c r="K3541" s="85" t="str">
        <f>+CONTACTO!$C$6</f>
        <v>-</v>
      </c>
    </row>
    <row r="3542" spans="7:11" x14ac:dyDescent="0.25">
      <c r="G3542" s="80" t="str">
        <f t="shared" si="55"/>
        <v>-</v>
      </c>
      <c r="K3542" s="85" t="str">
        <f>+CONTACTO!$C$6</f>
        <v>-</v>
      </c>
    </row>
    <row r="3543" spans="7:11" x14ac:dyDescent="0.25">
      <c r="G3543" s="80" t="str">
        <f t="shared" si="55"/>
        <v>-</v>
      </c>
      <c r="K3543" s="85" t="str">
        <f>+CONTACTO!$C$6</f>
        <v>-</v>
      </c>
    </row>
    <row r="3544" spans="7:11" x14ac:dyDescent="0.25">
      <c r="G3544" s="80" t="str">
        <f t="shared" si="55"/>
        <v>-</v>
      </c>
      <c r="K3544" s="85" t="str">
        <f>+CONTACTO!$C$6</f>
        <v>-</v>
      </c>
    </row>
    <row r="3545" spans="7:11" x14ac:dyDescent="0.25">
      <c r="G3545" s="80" t="str">
        <f t="shared" si="55"/>
        <v>-</v>
      </c>
      <c r="K3545" s="85" t="str">
        <f>+CONTACTO!$C$6</f>
        <v>-</v>
      </c>
    </row>
    <row r="3546" spans="7:11" x14ac:dyDescent="0.25">
      <c r="G3546" s="80" t="str">
        <f t="shared" si="55"/>
        <v>-</v>
      </c>
      <c r="K3546" s="85" t="str">
        <f>+CONTACTO!$C$6</f>
        <v>-</v>
      </c>
    </row>
    <row r="3547" spans="7:11" x14ac:dyDescent="0.25">
      <c r="G3547" s="80" t="str">
        <f t="shared" si="55"/>
        <v>-</v>
      </c>
      <c r="K3547" s="85" t="str">
        <f>+CONTACTO!$C$6</f>
        <v>-</v>
      </c>
    </row>
    <row r="3548" spans="7:11" x14ac:dyDescent="0.25">
      <c r="G3548" s="80" t="str">
        <f t="shared" si="55"/>
        <v>-</v>
      </c>
      <c r="K3548" s="85" t="str">
        <f>+CONTACTO!$C$6</f>
        <v>-</v>
      </c>
    </row>
    <row r="3549" spans="7:11" x14ac:dyDescent="0.25">
      <c r="G3549" s="80" t="str">
        <f t="shared" si="55"/>
        <v>-</v>
      </c>
      <c r="K3549" s="85" t="str">
        <f>+CONTACTO!$C$6</f>
        <v>-</v>
      </c>
    </row>
    <row r="3550" spans="7:11" x14ac:dyDescent="0.25">
      <c r="G3550" s="80" t="str">
        <f t="shared" si="55"/>
        <v>-</v>
      </c>
      <c r="K3550" s="85" t="str">
        <f>+CONTACTO!$C$6</f>
        <v>-</v>
      </c>
    </row>
    <row r="3551" spans="7:11" x14ac:dyDescent="0.25">
      <c r="G3551" s="80" t="str">
        <f t="shared" si="55"/>
        <v>-</v>
      </c>
      <c r="K3551" s="85" t="str">
        <f>+CONTACTO!$C$6</f>
        <v>-</v>
      </c>
    </row>
    <row r="3552" spans="7:11" x14ac:dyDescent="0.25">
      <c r="G3552" s="80" t="str">
        <f t="shared" si="55"/>
        <v>-</v>
      </c>
      <c r="K3552" s="85" t="str">
        <f>+CONTACTO!$C$6</f>
        <v>-</v>
      </c>
    </row>
    <row r="3553" spans="7:11" x14ac:dyDescent="0.25">
      <c r="G3553" s="80" t="str">
        <f t="shared" si="55"/>
        <v>-</v>
      </c>
      <c r="K3553" s="85" t="str">
        <f>+CONTACTO!$C$6</f>
        <v>-</v>
      </c>
    </row>
    <row r="3554" spans="7:11" x14ac:dyDescent="0.25">
      <c r="G3554" s="80" t="str">
        <f t="shared" si="55"/>
        <v>-</v>
      </c>
      <c r="K3554" s="85" t="str">
        <f>+CONTACTO!$C$6</f>
        <v>-</v>
      </c>
    </row>
    <row r="3555" spans="7:11" x14ac:dyDescent="0.25">
      <c r="G3555" s="80" t="str">
        <f t="shared" si="55"/>
        <v>-</v>
      </c>
      <c r="K3555" s="85" t="str">
        <f>+CONTACTO!$C$6</f>
        <v>-</v>
      </c>
    </row>
    <row r="3556" spans="7:11" x14ac:dyDescent="0.25">
      <c r="G3556" s="80" t="str">
        <f t="shared" si="55"/>
        <v>-</v>
      </c>
      <c r="K3556" s="85" t="str">
        <f>+CONTACTO!$C$6</f>
        <v>-</v>
      </c>
    </row>
    <row r="3557" spans="7:11" x14ac:dyDescent="0.25">
      <c r="G3557" s="80" t="str">
        <f t="shared" si="55"/>
        <v>-</v>
      </c>
      <c r="K3557" s="85" t="str">
        <f>+CONTACTO!$C$6</f>
        <v>-</v>
      </c>
    </row>
    <row r="3558" spans="7:11" x14ac:dyDescent="0.25">
      <c r="G3558" s="80" t="str">
        <f t="shared" si="55"/>
        <v>-</v>
      </c>
      <c r="K3558" s="85" t="str">
        <f>+CONTACTO!$C$6</f>
        <v>-</v>
      </c>
    </row>
    <row r="3559" spans="7:11" x14ac:dyDescent="0.25">
      <c r="G3559" s="80" t="str">
        <f t="shared" si="55"/>
        <v>-</v>
      </c>
      <c r="K3559" s="85" t="str">
        <f>+CONTACTO!$C$6</f>
        <v>-</v>
      </c>
    </row>
    <row r="3560" spans="7:11" x14ac:dyDescent="0.25">
      <c r="G3560" s="80" t="str">
        <f t="shared" si="55"/>
        <v>-</v>
      </c>
      <c r="K3560" s="85" t="str">
        <f>+CONTACTO!$C$6</f>
        <v>-</v>
      </c>
    </row>
    <row r="3561" spans="7:11" x14ac:dyDescent="0.25">
      <c r="G3561" s="80" t="str">
        <f t="shared" si="55"/>
        <v>-</v>
      </c>
      <c r="K3561" s="85" t="str">
        <f>+CONTACTO!$C$6</f>
        <v>-</v>
      </c>
    </row>
    <row r="3562" spans="7:11" x14ac:dyDescent="0.25">
      <c r="G3562" s="80" t="str">
        <f t="shared" si="55"/>
        <v>-</v>
      </c>
      <c r="K3562" s="85" t="str">
        <f>+CONTACTO!$C$6</f>
        <v>-</v>
      </c>
    </row>
    <row r="3563" spans="7:11" x14ac:dyDescent="0.25">
      <c r="G3563" s="80" t="str">
        <f t="shared" si="55"/>
        <v>-</v>
      </c>
      <c r="K3563" s="85" t="str">
        <f>+CONTACTO!$C$6</f>
        <v>-</v>
      </c>
    </row>
    <row r="3564" spans="7:11" x14ac:dyDescent="0.25">
      <c r="G3564" s="80" t="str">
        <f t="shared" si="55"/>
        <v>-</v>
      </c>
      <c r="K3564" s="85" t="str">
        <f>+CONTACTO!$C$6</f>
        <v>-</v>
      </c>
    </row>
    <row r="3565" spans="7:11" x14ac:dyDescent="0.25">
      <c r="G3565" s="80" t="str">
        <f t="shared" si="55"/>
        <v>-</v>
      </c>
      <c r="K3565" s="85" t="str">
        <f>+CONTACTO!$C$6</f>
        <v>-</v>
      </c>
    </row>
    <row r="3566" spans="7:11" x14ac:dyDescent="0.25">
      <c r="G3566" s="80" t="str">
        <f t="shared" si="55"/>
        <v>-</v>
      </c>
      <c r="K3566" s="85" t="str">
        <f>+CONTACTO!$C$6</f>
        <v>-</v>
      </c>
    </row>
    <row r="3567" spans="7:11" x14ac:dyDescent="0.25">
      <c r="G3567" s="80" t="str">
        <f t="shared" si="55"/>
        <v>-</v>
      </c>
      <c r="K3567" s="85" t="str">
        <f>+CONTACTO!$C$6</f>
        <v>-</v>
      </c>
    </row>
    <row r="3568" spans="7:11" x14ac:dyDescent="0.25">
      <c r="G3568" s="80" t="str">
        <f t="shared" si="55"/>
        <v>-</v>
      </c>
      <c r="K3568" s="85" t="str">
        <f>+CONTACTO!$C$6</f>
        <v>-</v>
      </c>
    </row>
    <row r="3569" spans="7:11" x14ac:dyDescent="0.25">
      <c r="G3569" s="80" t="str">
        <f t="shared" si="55"/>
        <v>-</v>
      </c>
      <c r="K3569" s="85" t="str">
        <f>+CONTACTO!$C$6</f>
        <v>-</v>
      </c>
    </row>
    <row r="3570" spans="7:11" x14ac:dyDescent="0.25">
      <c r="G3570" s="80" t="str">
        <f t="shared" si="55"/>
        <v>-</v>
      </c>
      <c r="K3570" s="85" t="str">
        <f>+CONTACTO!$C$6</f>
        <v>-</v>
      </c>
    </row>
    <row r="3571" spans="7:11" x14ac:dyDescent="0.25">
      <c r="G3571" s="80" t="str">
        <f t="shared" si="55"/>
        <v>-</v>
      </c>
      <c r="K3571" s="85" t="str">
        <f>+CONTACTO!$C$6</f>
        <v>-</v>
      </c>
    </row>
    <row r="3572" spans="7:11" x14ac:dyDescent="0.25">
      <c r="G3572" s="80" t="str">
        <f t="shared" si="55"/>
        <v>-</v>
      </c>
      <c r="K3572" s="85" t="str">
        <f>+CONTACTO!$C$6</f>
        <v>-</v>
      </c>
    </row>
    <row r="3573" spans="7:11" x14ac:dyDescent="0.25">
      <c r="G3573" s="80" t="str">
        <f t="shared" si="55"/>
        <v>-</v>
      </c>
      <c r="K3573" s="85" t="str">
        <f>+CONTACTO!$C$6</f>
        <v>-</v>
      </c>
    </row>
    <row r="3574" spans="7:11" x14ac:dyDescent="0.25">
      <c r="G3574" s="80" t="str">
        <f t="shared" si="55"/>
        <v>-</v>
      </c>
      <c r="K3574" s="85" t="str">
        <f>+CONTACTO!$C$6</f>
        <v>-</v>
      </c>
    </row>
    <row r="3575" spans="7:11" x14ac:dyDescent="0.25">
      <c r="G3575" s="80" t="str">
        <f t="shared" si="55"/>
        <v>-</v>
      </c>
      <c r="K3575" s="85" t="str">
        <f>+CONTACTO!$C$6</f>
        <v>-</v>
      </c>
    </row>
    <row r="3576" spans="7:11" x14ac:dyDescent="0.25">
      <c r="G3576" s="80" t="str">
        <f t="shared" si="55"/>
        <v>-</v>
      </c>
      <c r="K3576" s="85" t="str">
        <f>+CONTACTO!$C$6</f>
        <v>-</v>
      </c>
    </row>
    <row r="3577" spans="7:11" x14ac:dyDescent="0.25">
      <c r="G3577" s="80" t="str">
        <f t="shared" si="55"/>
        <v>-</v>
      </c>
      <c r="K3577" s="85" t="str">
        <f>+CONTACTO!$C$6</f>
        <v>-</v>
      </c>
    </row>
    <row r="3578" spans="7:11" x14ac:dyDescent="0.25">
      <c r="G3578" s="80" t="str">
        <f t="shared" si="55"/>
        <v>-</v>
      </c>
      <c r="K3578" s="85" t="str">
        <f>+CONTACTO!$C$6</f>
        <v>-</v>
      </c>
    </row>
    <row r="3579" spans="7:11" x14ac:dyDescent="0.25">
      <c r="G3579" s="80" t="str">
        <f t="shared" si="55"/>
        <v>-</v>
      </c>
      <c r="K3579" s="85" t="str">
        <f>+CONTACTO!$C$6</f>
        <v>-</v>
      </c>
    </row>
    <row r="3580" spans="7:11" x14ac:dyDescent="0.25">
      <c r="G3580" s="80" t="str">
        <f t="shared" si="55"/>
        <v>-</v>
      </c>
      <c r="K3580" s="85" t="str">
        <f>+CONTACTO!$C$6</f>
        <v>-</v>
      </c>
    </row>
    <row r="3581" spans="7:11" x14ac:dyDescent="0.25">
      <c r="G3581" s="80" t="str">
        <f t="shared" si="55"/>
        <v>-</v>
      </c>
      <c r="K3581" s="85" t="str">
        <f>+CONTACTO!$C$6</f>
        <v>-</v>
      </c>
    </row>
    <row r="3582" spans="7:11" x14ac:dyDescent="0.25">
      <c r="G3582" s="80" t="str">
        <f t="shared" si="55"/>
        <v>-</v>
      </c>
      <c r="K3582" s="85" t="str">
        <f>+CONTACTO!$C$6</f>
        <v>-</v>
      </c>
    </row>
    <row r="3583" spans="7:11" x14ac:dyDescent="0.25">
      <c r="G3583" s="80" t="str">
        <f t="shared" si="55"/>
        <v>-</v>
      </c>
      <c r="K3583" s="85" t="str">
        <f>+CONTACTO!$C$6</f>
        <v>-</v>
      </c>
    </row>
    <row r="3584" spans="7:11" x14ac:dyDescent="0.25">
      <c r="G3584" s="80" t="str">
        <f t="shared" si="55"/>
        <v>-</v>
      </c>
      <c r="K3584" s="85" t="str">
        <f>+CONTACTO!$C$6</f>
        <v>-</v>
      </c>
    </row>
    <row r="3585" spans="7:11" x14ac:dyDescent="0.25">
      <c r="G3585" s="80" t="str">
        <f t="shared" si="55"/>
        <v>-</v>
      </c>
      <c r="K3585" s="85" t="str">
        <f>+CONTACTO!$C$6</f>
        <v>-</v>
      </c>
    </row>
    <row r="3586" spans="7:11" x14ac:dyDescent="0.25">
      <c r="G3586" s="80" t="str">
        <f t="shared" si="55"/>
        <v>-</v>
      </c>
      <c r="K3586" s="85" t="str">
        <f>+CONTACTO!$C$6</f>
        <v>-</v>
      </c>
    </row>
    <row r="3587" spans="7:11" x14ac:dyDescent="0.25">
      <c r="G3587" s="80" t="str">
        <f t="shared" si="55"/>
        <v>-</v>
      </c>
      <c r="K3587" s="85" t="str">
        <f>+CONTACTO!$C$6</f>
        <v>-</v>
      </c>
    </row>
    <row r="3588" spans="7:11" x14ac:dyDescent="0.25">
      <c r="G3588" s="80" t="str">
        <f t="shared" si="55"/>
        <v>-</v>
      </c>
      <c r="K3588" s="85" t="str">
        <f>+CONTACTO!$C$6</f>
        <v>-</v>
      </c>
    </row>
    <row r="3589" spans="7:11" x14ac:dyDescent="0.25">
      <c r="G3589" s="80" t="str">
        <f t="shared" si="55"/>
        <v>-</v>
      </c>
      <c r="K3589" s="85" t="str">
        <f>+CONTACTO!$C$6</f>
        <v>-</v>
      </c>
    </row>
    <row r="3590" spans="7:11" x14ac:dyDescent="0.25">
      <c r="G3590" s="80" t="str">
        <f t="shared" si="55"/>
        <v>-</v>
      </c>
      <c r="K3590" s="85" t="str">
        <f>+CONTACTO!$C$6</f>
        <v>-</v>
      </c>
    </row>
    <row r="3591" spans="7:11" x14ac:dyDescent="0.25">
      <c r="G3591" s="80" t="str">
        <f t="shared" ref="G3591:G3654" si="56">IF(F3591="","-",IFERROR(+IF(F3591="si",(((E3591*19)/100)+E3591),E3591),"-"))</f>
        <v>-</v>
      </c>
      <c r="K3591" s="85" t="str">
        <f>+CONTACTO!$C$6</f>
        <v>-</v>
      </c>
    </row>
    <row r="3592" spans="7:11" x14ac:dyDescent="0.25">
      <c r="G3592" s="80" t="str">
        <f t="shared" si="56"/>
        <v>-</v>
      </c>
      <c r="K3592" s="85" t="str">
        <f>+CONTACTO!$C$6</f>
        <v>-</v>
      </c>
    </row>
    <row r="3593" spans="7:11" x14ac:dyDescent="0.25">
      <c r="G3593" s="80" t="str">
        <f t="shared" si="56"/>
        <v>-</v>
      </c>
      <c r="K3593" s="85" t="str">
        <f>+CONTACTO!$C$6</f>
        <v>-</v>
      </c>
    </row>
    <row r="3594" spans="7:11" x14ac:dyDescent="0.25">
      <c r="G3594" s="80" t="str">
        <f t="shared" si="56"/>
        <v>-</v>
      </c>
      <c r="K3594" s="85" t="str">
        <f>+CONTACTO!$C$6</f>
        <v>-</v>
      </c>
    </row>
    <row r="3595" spans="7:11" x14ac:dyDescent="0.25">
      <c r="G3595" s="80" t="str">
        <f t="shared" si="56"/>
        <v>-</v>
      </c>
      <c r="K3595" s="85" t="str">
        <f>+CONTACTO!$C$6</f>
        <v>-</v>
      </c>
    </row>
    <row r="3596" spans="7:11" x14ac:dyDescent="0.25">
      <c r="G3596" s="80" t="str">
        <f t="shared" si="56"/>
        <v>-</v>
      </c>
      <c r="K3596" s="85" t="str">
        <f>+CONTACTO!$C$6</f>
        <v>-</v>
      </c>
    </row>
    <row r="3597" spans="7:11" x14ac:dyDescent="0.25">
      <c r="G3597" s="80" t="str">
        <f t="shared" si="56"/>
        <v>-</v>
      </c>
      <c r="K3597" s="85" t="str">
        <f>+CONTACTO!$C$6</f>
        <v>-</v>
      </c>
    </row>
    <row r="3598" spans="7:11" x14ac:dyDescent="0.25">
      <c r="G3598" s="80" t="str">
        <f t="shared" si="56"/>
        <v>-</v>
      </c>
      <c r="K3598" s="85" t="str">
        <f>+CONTACTO!$C$6</f>
        <v>-</v>
      </c>
    </row>
    <row r="3599" spans="7:11" x14ac:dyDescent="0.25">
      <c r="G3599" s="80" t="str">
        <f t="shared" si="56"/>
        <v>-</v>
      </c>
      <c r="K3599" s="85" t="str">
        <f>+CONTACTO!$C$6</f>
        <v>-</v>
      </c>
    </row>
    <row r="3600" spans="7:11" x14ac:dyDescent="0.25">
      <c r="G3600" s="80" t="str">
        <f t="shared" si="56"/>
        <v>-</v>
      </c>
      <c r="K3600" s="85" t="str">
        <f>+CONTACTO!$C$6</f>
        <v>-</v>
      </c>
    </row>
    <row r="3601" spans="7:11" x14ac:dyDescent="0.25">
      <c r="G3601" s="80" t="str">
        <f t="shared" si="56"/>
        <v>-</v>
      </c>
      <c r="K3601" s="85" t="str">
        <f>+CONTACTO!$C$6</f>
        <v>-</v>
      </c>
    </row>
    <row r="3602" spans="7:11" x14ac:dyDescent="0.25">
      <c r="G3602" s="80" t="str">
        <f t="shared" si="56"/>
        <v>-</v>
      </c>
      <c r="K3602" s="85" t="str">
        <f>+CONTACTO!$C$6</f>
        <v>-</v>
      </c>
    </row>
    <row r="3603" spans="7:11" x14ac:dyDescent="0.25">
      <c r="G3603" s="80" t="str">
        <f t="shared" si="56"/>
        <v>-</v>
      </c>
      <c r="K3603" s="85" t="str">
        <f>+CONTACTO!$C$6</f>
        <v>-</v>
      </c>
    </row>
    <row r="3604" spans="7:11" x14ac:dyDescent="0.25">
      <c r="G3604" s="80" t="str">
        <f t="shared" si="56"/>
        <v>-</v>
      </c>
      <c r="K3604" s="85" t="str">
        <f>+CONTACTO!$C$6</f>
        <v>-</v>
      </c>
    </row>
    <row r="3605" spans="7:11" x14ac:dyDescent="0.25">
      <c r="G3605" s="80" t="str">
        <f t="shared" si="56"/>
        <v>-</v>
      </c>
      <c r="K3605" s="85" t="str">
        <f>+CONTACTO!$C$6</f>
        <v>-</v>
      </c>
    </row>
    <row r="3606" spans="7:11" x14ac:dyDescent="0.25">
      <c r="G3606" s="80" t="str">
        <f t="shared" si="56"/>
        <v>-</v>
      </c>
      <c r="K3606" s="85" t="str">
        <f>+CONTACTO!$C$6</f>
        <v>-</v>
      </c>
    </row>
    <row r="3607" spans="7:11" x14ac:dyDescent="0.25">
      <c r="G3607" s="80" t="str">
        <f t="shared" si="56"/>
        <v>-</v>
      </c>
      <c r="K3607" s="85" t="str">
        <f>+CONTACTO!$C$6</f>
        <v>-</v>
      </c>
    </row>
    <row r="3608" spans="7:11" x14ac:dyDescent="0.25">
      <c r="G3608" s="80" t="str">
        <f t="shared" si="56"/>
        <v>-</v>
      </c>
      <c r="K3608" s="85" t="str">
        <f>+CONTACTO!$C$6</f>
        <v>-</v>
      </c>
    </row>
    <row r="3609" spans="7:11" x14ac:dyDescent="0.25">
      <c r="G3609" s="80" t="str">
        <f t="shared" si="56"/>
        <v>-</v>
      </c>
      <c r="K3609" s="85" t="str">
        <f>+CONTACTO!$C$6</f>
        <v>-</v>
      </c>
    </row>
    <row r="3610" spans="7:11" x14ac:dyDescent="0.25">
      <c r="G3610" s="80" t="str">
        <f t="shared" si="56"/>
        <v>-</v>
      </c>
      <c r="K3610" s="85" t="str">
        <f>+CONTACTO!$C$6</f>
        <v>-</v>
      </c>
    </row>
    <row r="3611" spans="7:11" x14ac:dyDescent="0.25">
      <c r="G3611" s="80" t="str">
        <f t="shared" si="56"/>
        <v>-</v>
      </c>
      <c r="K3611" s="85" t="str">
        <f>+CONTACTO!$C$6</f>
        <v>-</v>
      </c>
    </row>
    <row r="3612" spans="7:11" x14ac:dyDescent="0.25">
      <c r="G3612" s="80" t="str">
        <f t="shared" si="56"/>
        <v>-</v>
      </c>
      <c r="K3612" s="85" t="str">
        <f>+CONTACTO!$C$6</f>
        <v>-</v>
      </c>
    </row>
    <row r="3613" spans="7:11" x14ac:dyDescent="0.25">
      <c r="G3613" s="80" t="str">
        <f t="shared" si="56"/>
        <v>-</v>
      </c>
      <c r="K3613" s="85" t="str">
        <f>+CONTACTO!$C$6</f>
        <v>-</v>
      </c>
    </row>
    <row r="3614" spans="7:11" x14ac:dyDescent="0.25">
      <c r="G3614" s="80" t="str">
        <f t="shared" si="56"/>
        <v>-</v>
      </c>
      <c r="K3614" s="85" t="str">
        <f>+CONTACTO!$C$6</f>
        <v>-</v>
      </c>
    </row>
    <row r="3615" spans="7:11" x14ac:dyDescent="0.25">
      <c r="G3615" s="80" t="str">
        <f t="shared" si="56"/>
        <v>-</v>
      </c>
      <c r="K3615" s="85" t="str">
        <f>+CONTACTO!$C$6</f>
        <v>-</v>
      </c>
    </row>
    <row r="3616" spans="7:11" x14ac:dyDescent="0.25">
      <c r="G3616" s="80" t="str">
        <f t="shared" si="56"/>
        <v>-</v>
      </c>
      <c r="K3616" s="85" t="str">
        <f>+CONTACTO!$C$6</f>
        <v>-</v>
      </c>
    </row>
    <row r="3617" spans="7:11" x14ac:dyDescent="0.25">
      <c r="G3617" s="80" t="str">
        <f t="shared" si="56"/>
        <v>-</v>
      </c>
      <c r="K3617" s="85" t="str">
        <f>+CONTACTO!$C$6</f>
        <v>-</v>
      </c>
    </row>
    <row r="3618" spans="7:11" x14ac:dyDescent="0.25">
      <c r="G3618" s="80" t="str">
        <f t="shared" si="56"/>
        <v>-</v>
      </c>
      <c r="K3618" s="85" t="str">
        <f>+CONTACTO!$C$6</f>
        <v>-</v>
      </c>
    </row>
    <row r="3619" spans="7:11" x14ac:dyDescent="0.25">
      <c r="G3619" s="80" t="str">
        <f t="shared" si="56"/>
        <v>-</v>
      </c>
      <c r="K3619" s="85" t="str">
        <f>+CONTACTO!$C$6</f>
        <v>-</v>
      </c>
    </row>
    <row r="3620" spans="7:11" x14ac:dyDescent="0.25">
      <c r="G3620" s="80" t="str">
        <f t="shared" si="56"/>
        <v>-</v>
      </c>
      <c r="K3620" s="85" t="str">
        <f>+CONTACTO!$C$6</f>
        <v>-</v>
      </c>
    </row>
    <row r="3621" spans="7:11" x14ac:dyDescent="0.25">
      <c r="G3621" s="80" t="str">
        <f t="shared" si="56"/>
        <v>-</v>
      </c>
      <c r="K3621" s="85" t="str">
        <f>+CONTACTO!$C$6</f>
        <v>-</v>
      </c>
    </row>
    <row r="3622" spans="7:11" x14ac:dyDescent="0.25">
      <c r="G3622" s="80" t="str">
        <f t="shared" si="56"/>
        <v>-</v>
      </c>
      <c r="K3622" s="85" t="str">
        <f>+CONTACTO!$C$6</f>
        <v>-</v>
      </c>
    </row>
    <row r="3623" spans="7:11" x14ac:dyDescent="0.25">
      <c r="G3623" s="80" t="str">
        <f t="shared" si="56"/>
        <v>-</v>
      </c>
      <c r="K3623" s="85" t="str">
        <f>+CONTACTO!$C$6</f>
        <v>-</v>
      </c>
    </row>
    <row r="3624" spans="7:11" x14ac:dyDescent="0.25">
      <c r="G3624" s="80" t="str">
        <f t="shared" si="56"/>
        <v>-</v>
      </c>
      <c r="K3624" s="85" t="str">
        <f>+CONTACTO!$C$6</f>
        <v>-</v>
      </c>
    </row>
    <row r="3625" spans="7:11" x14ac:dyDescent="0.25">
      <c r="G3625" s="80" t="str">
        <f t="shared" si="56"/>
        <v>-</v>
      </c>
      <c r="K3625" s="85" t="str">
        <f>+CONTACTO!$C$6</f>
        <v>-</v>
      </c>
    </row>
    <row r="3626" spans="7:11" x14ac:dyDescent="0.25">
      <c r="G3626" s="80" t="str">
        <f t="shared" si="56"/>
        <v>-</v>
      </c>
      <c r="K3626" s="85" t="str">
        <f>+CONTACTO!$C$6</f>
        <v>-</v>
      </c>
    </row>
    <row r="3627" spans="7:11" x14ac:dyDescent="0.25">
      <c r="G3627" s="80" t="str">
        <f t="shared" si="56"/>
        <v>-</v>
      </c>
      <c r="K3627" s="85" t="str">
        <f>+CONTACTO!$C$6</f>
        <v>-</v>
      </c>
    </row>
    <row r="3628" spans="7:11" x14ac:dyDescent="0.25">
      <c r="G3628" s="80" t="str">
        <f t="shared" si="56"/>
        <v>-</v>
      </c>
      <c r="K3628" s="85" t="str">
        <f>+CONTACTO!$C$6</f>
        <v>-</v>
      </c>
    </row>
    <row r="3629" spans="7:11" x14ac:dyDescent="0.25">
      <c r="G3629" s="80" t="str">
        <f t="shared" si="56"/>
        <v>-</v>
      </c>
      <c r="K3629" s="85" t="str">
        <f>+CONTACTO!$C$6</f>
        <v>-</v>
      </c>
    </row>
    <row r="3630" spans="7:11" x14ac:dyDescent="0.25">
      <c r="G3630" s="80" t="str">
        <f t="shared" si="56"/>
        <v>-</v>
      </c>
      <c r="K3630" s="85" t="str">
        <f>+CONTACTO!$C$6</f>
        <v>-</v>
      </c>
    </row>
    <row r="3631" spans="7:11" x14ac:dyDescent="0.25">
      <c r="G3631" s="80" t="str">
        <f t="shared" si="56"/>
        <v>-</v>
      </c>
      <c r="K3631" s="85" t="str">
        <f>+CONTACTO!$C$6</f>
        <v>-</v>
      </c>
    </row>
    <row r="3632" spans="7:11" x14ac:dyDescent="0.25">
      <c r="G3632" s="80" t="str">
        <f t="shared" si="56"/>
        <v>-</v>
      </c>
      <c r="K3632" s="85" t="str">
        <f>+CONTACTO!$C$6</f>
        <v>-</v>
      </c>
    </row>
    <row r="3633" spans="7:11" x14ac:dyDescent="0.25">
      <c r="G3633" s="80" t="str">
        <f t="shared" si="56"/>
        <v>-</v>
      </c>
      <c r="K3633" s="85" t="str">
        <f>+CONTACTO!$C$6</f>
        <v>-</v>
      </c>
    </row>
    <row r="3634" spans="7:11" x14ac:dyDescent="0.25">
      <c r="G3634" s="80" t="str">
        <f t="shared" si="56"/>
        <v>-</v>
      </c>
      <c r="K3634" s="85" t="str">
        <f>+CONTACTO!$C$6</f>
        <v>-</v>
      </c>
    </row>
    <row r="3635" spans="7:11" x14ac:dyDescent="0.25">
      <c r="G3635" s="80" t="str">
        <f t="shared" si="56"/>
        <v>-</v>
      </c>
      <c r="K3635" s="85" t="str">
        <f>+CONTACTO!$C$6</f>
        <v>-</v>
      </c>
    </row>
    <row r="3636" spans="7:11" x14ac:dyDescent="0.25">
      <c r="G3636" s="80" t="str">
        <f t="shared" si="56"/>
        <v>-</v>
      </c>
      <c r="K3636" s="85" t="str">
        <f>+CONTACTO!$C$6</f>
        <v>-</v>
      </c>
    </row>
    <row r="3637" spans="7:11" x14ac:dyDescent="0.25">
      <c r="G3637" s="80" t="str">
        <f t="shared" si="56"/>
        <v>-</v>
      </c>
      <c r="K3637" s="85" t="str">
        <f>+CONTACTO!$C$6</f>
        <v>-</v>
      </c>
    </row>
    <row r="3638" spans="7:11" x14ac:dyDescent="0.25">
      <c r="G3638" s="80" t="str">
        <f t="shared" si="56"/>
        <v>-</v>
      </c>
      <c r="K3638" s="85" t="str">
        <f>+CONTACTO!$C$6</f>
        <v>-</v>
      </c>
    </row>
    <row r="3639" spans="7:11" x14ac:dyDescent="0.25">
      <c r="G3639" s="80" t="str">
        <f t="shared" si="56"/>
        <v>-</v>
      </c>
      <c r="K3639" s="85" t="str">
        <f>+CONTACTO!$C$6</f>
        <v>-</v>
      </c>
    </row>
    <row r="3640" spans="7:11" x14ac:dyDescent="0.25">
      <c r="G3640" s="80" t="str">
        <f t="shared" si="56"/>
        <v>-</v>
      </c>
      <c r="K3640" s="85" t="str">
        <f>+CONTACTO!$C$6</f>
        <v>-</v>
      </c>
    </row>
    <row r="3641" spans="7:11" x14ac:dyDescent="0.25">
      <c r="G3641" s="80" t="str">
        <f t="shared" si="56"/>
        <v>-</v>
      </c>
      <c r="K3641" s="85" t="str">
        <f>+CONTACTO!$C$6</f>
        <v>-</v>
      </c>
    </row>
    <row r="3642" spans="7:11" x14ac:dyDescent="0.25">
      <c r="G3642" s="80" t="str">
        <f t="shared" si="56"/>
        <v>-</v>
      </c>
      <c r="K3642" s="85" t="str">
        <f>+CONTACTO!$C$6</f>
        <v>-</v>
      </c>
    </row>
    <row r="3643" spans="7:11" x14ac:dyDescent="0.25">
      <c r="G3643" s="80" t="str">
        <f t="shared" si="56"/>
        <v>-</v>
      </c>
      <c r="K3643" s="85" t="str">
        <f>+CONTACTO!$C$6</f>
        <v>-</v>
      </c>
    </row>
    <row r="3644" spans="7:11" x14ac:dyDescent="0.25">
      <c r="G3644" s="80" t="str">
        <f t="shared" si="56"/>
        <v>-</v>
      </c>
      <c r="K3644" s="85" t="str">
        <f>+CONTACTO!$C$6</f>
        <v>-</v>
      </c>
    </row>
    <row r="3645" spans="7:11" x14ac:dyDescent="0.25">
      <c r="G3645" s="80" t="str">
        <f t="shared" si="56"/>
        <v>-</v>
      </c>
      <c r="K3645" s="85" t="str">
        <f>+CONTACTO!$C$6</f>
        <v>-</v>
      </c>
    </row>
    <row r="3646" spans="7:11" x14ac:dyDescent="0.25">
      <c r="G3646" s="80" t="str">
        <f t="shared" si="56"/>
        <v>-</v>
      </c>
      <c r="K3646" s="85" t="str">
        <f>+CONTACTO!$C$6</f>
        <v>-</v>
      </c>
    </row>
    <row r="3647" spans="7:11" x14ac:dyDescent="0.25">
      <c r="G3647" s="80" t="str">
        <f t="shared" si="56"/>
        <v>-</v>
      </c>
      <c r="K3647" s="85" t="str">
        <f>+CONTACTO!$C$6</f>
        <v>-</v>
      </c>
    </row>
    <row r="3648" spans="7:11" x14ac:dyDescent="0.25">
      <c r="G3648" s="80" t="str">
        <f t="shared" si="56"/>
        <v>-</v>
      </c>
      <c r="K3648" s="85" t="str">
        <f>+CONTACTO!$C$6</f>
        <v>-</v>
      </c>
    </row>
    <row r="3649" spans="7:11" x14ac:dyDescent="0.25">
      <c r="G3649" s="80" t="str">
        <f t="shared" si="56"/>
        <v>-</v>
      </c>
      <c r="K3649" s="85" t="str">
        <f>+CONTACTO!$C$6</f>
        <v>-</v>
      </c>
    </row>
    <row r="3650" spans="7:11" x14ac:dyDescent="0.25">
      <c r="G3650" s="80" t="str">
        <f t="shared" si="56"/>
        <v>-</v>
      </c>
      <c r="K3650" s="85" t="str">
        <f>+CONTACTO!$C$6</f>
        <v>-</v>
      </c>
    </row>
    <row r="3651" spans="7:11" x14ac:dyDescent="0.25">
      <c r="G3651" s="80" t="str">
        <f t="shared" si="56"/>
        <v>-</v>
      </c>
      <c r="K3651" s="85" t="str">
        <f>+CONTACTO!$C$6</f>
        <v>-</v>
      </c>
    </row>
    <row r="3652" spans="7:11" x14ac:dyDescent="0.25">
      <c r="G3652" s="80" t="str">
        <f t="shared" si="56"/>
        <v>-</v>
      </c>
      <c r="K3652" s="85" t="str">
        <f>+CONTACTO!$C$6</f>
        <v>-</v>
      </c>
    </row>
    <row r="3653" spans="7:11" x14ac:dyDescent="0.25">
      <c r="G3653" s="80" t="str">
        <f t="shared" si="56"/>
        <v>-</v>
      </c>
      <c r="K3653" s="85" t="str">
        <f>+CONTACTO!$C$6</f>
        <v>-</v>
      </c>
    </row>
    <row r="3654" spans="7:11" x14ac:dyDescent="0.25">
      <c r="G3654" s="80" t="str">
        <f t="shared" si="56"/>
        <v>-</v>
      </c>
      <c r="K3654" s="85" t="str">
        <f>+CONTACTO!$C$6</f>
        <v>-</v>
      </c>
    </row>
    <row r="3655" spans="7:11" x14ac:dyDescent="0.25">
      <c r="G3655" s="80" t="str">
        <f t="shared" ref="G3655:G3718" si="57">IF(F3655="","-",IFERROR(+IF(F3655="si",(((E3655*19)/100)+E3655),E3655),"-"))</f>
        <v>-</v>
      </c>
      <c r="K3655" s="85" t="str">
        <f>+CONTACTO!$C$6</f>
        <v>-</v>
      </c>
    </row>
    <row r="3656" spans="7:11" x14ac:dyDescent="0.25">
      <c r="G3656" s="80" t="str">
        <f t="shared" si="57"/>
        <v>-</v>
      </c>
      <c r="K3656" s="85" t="str">
        <f>+CONTACTO!$C$6</f>
        <v>-</v>
      </c>
    </row>
    <row r="3657" spans="7:11" x14ac:dyDescent="0.25">
      <c r="G3657" s="80" t="str">
        <f t="shared" si="57"/>
        <v>-</v>
      </c>
      <c r="K3657" s="85" t="str">
        <f>+CONTACTO!$C$6</f>
        <v>-</v>
      </c>
    </row>
    <row r="3658" spans="7:11" x14ac:dyDescent="0.25">
      <c r="G3658" s="80" t="str">
        <f t="shared" si="57"/>
        <v>-</v>
      </c>
      <c r="K3658" s="85" t="str">
        <f>+CONTACTO!$C$6</f>
        <v>-</v>
      </c>
    </row>
    <row r="3659" spans="7:11" x14ac:dyDescent="0.25">
      <c r="G3659" s="80" t="str">
        <f t="shared" si="57"/>
        <v>-</v>
      </c>
      <c r="K3659" s="85" t="str">
        <f>+CONTACTO!$C$6</f>
        <v>-</v>
      </c>
    </row>
    <row r="3660" spans="7:11" x14ac:dyDescent="0.25">
      <c r="G3660" s="80" t="str">
        <f t="shared" si="57"/>
        <v>-</v>
      </c>
      <c r="K3660" s="85" t="str">
        <f>+CONTACTO!$C$6</f>
        <v>-</v>
      </c>
    </row>
    <row r="3661" spans="7:11" x14ac:dyDescent="0.25">
      <c r="G3661" s="80" t="str">
        <f t="shared" si="57"/>
        <v>-</v>
      </c>
      <c r="K3661" s="85" t="str">
        <f>+CONTACTO!$C$6</f>
        <v>-</v>
      </c>
    </row>
    <row r="3662" spans="7:11" x14ac:dyDescent="0.25">
      <c r="G3662" s="80" t="str">
        <f t="shared" si="57"/>
        <v>-</v>
      </c>
      <c r="K3662" s="85" t="str">
        <f>+CONTACTO!$C$6</f>
        <v>-</v>
      </c>
    </row>
    <row r="3663" spans="7:11" x14ac:dyDescent="0.25">
      <c r="G3663" s="80" t="str">
        <f t="shared" si="57"/>
        <v>-</v>
      </c>
      <c r="K3663" s="85" t="str">
        <f>+CONTACTO!$C$6</f>
        <v>-</v>
      </c>
    </row>
    <row r="3664" spans="7:11" x14ac:dyDescent="0.25">
      <c r="G3664" s="80" t="str">
        <f t="shared" si="57"/>
        <v>-</v>
      </c>
      <c r="K3664" s="85" t="str">
        <f>+CONTACTO!$C$6</f>
        <v>-</v>
      </c>
    </row>
    <row r="3665" spans="7:11" x14ac:dyDescent="0.25">
      <c r="G3665" s="80" t="str">
        <f t="shared" si="57"/>
        <v>-</v>
      </c>
      <c r="K3665" s="85" t="str">
        <f>+CONTACTO!$C$6</f>
        <v>-</v>
      </c>
    </row>
    <row r="3666" spans="7:11" x14ac:dyDescent="0.25">
      <c r="G3666" s="80" t="str">
        <f t="shared" si="57"/>
        <v>-</v>
      </c>
      <c r="K3666" s="85" t="str">
        <f>+CONTACTO!$C$6</f>
        <v>-</v>
      </c>
    </row>
    <row r="3667" spans="7:11" x14ac:dyDescent="0.25">
      <c r="G3667" s="80" t="str">
        <f t="shared" si="57"/>
        <v>-</v>
      </c>
      <c r="K3667" s="85" t="str">
        <f>+CONTACTO!$C$6</f>
        <v>-</v>
      </c>
    </row>
    <row r="3668" spans="7:11" x14ac:dyDescent="0.25">
      <c r="G3668" s="80" t="str">
        <f t="shared" si="57"/>
        <v>-</v>
      </c>
      <c r="K3668" s="85" t="str">
        <f>+CONTACTO!$C$6</f>
        <v>-</v>
      </c>
    </row>
    <row r="3669" spans="7:11" x14ac:dyDescent="0.25">
      <c r="G3669" s="80" t="str">
        <f t="shared" si="57"/>
        <v>-</v>
      </c>
      <c r="K3669" s="85" t="str">
        <f>+CONTACTO!$C$6</f>
        <v>-</v>
      </c>
    </row>
    <row r="3670" spans="7:11" x14ac:dyDescent="0.25">
      <c r="G3670" s="80" t="str">
        <f t="shared" si="57"/>
        <v>-</v>
      </c>
      <c r="K3670" s="85" t="str">
        <f>+CONTACTO!$C$6</f>
        <v>-</v>
      </c>
    </row>
    <row r="3671" spans="7:11" x14ac:dyDescent="0.25">
      <c r="G3671" s="80" t="str">
        <f t="shared" si="57"/>
        <v>-</v>
      </c>
      <c r="K3671" s="85" t="str">
        <f>+CONTACTO!$C$6</f>
        <v>-</v>
      </c>
    </row>
    <row r="3672" spans="7:11" x14ac:dyDescent="0.25">
      <c r="G3672" s="80" t="str">
        <f t="shared" si="57"/>
        <v>-</v>
      </c>
      <c r="K3672" s="85" t="str">
        <f>+CONTACTO!$C$6</f>
        <v>-</v>
      </c>
    </row>
    <row r="3673" spans="7:11" x14ac:dyDescent="0.25">
      <c r="G3673" s="80" t="str">
        <f t="shared" si="57"/>
        <v>-</v>
      </c>
      <c r="K3673" s="85" t="str">
        <f>+CONTACTO!$C$6</f>
        <v>-</v>
      </c>
    </row>
    <row r="3674" spans="7:11" x14ac:dyDescent="0.25">
      <c r="G3674" s="80" t="str">
        <f t="shared" si="57"/>
        <v>-</v>
      </c>
      <c r="K3674" s="85" t="str">
        <f>+CONTACTO!$C$6</f>
        <v>-</v>
      </c>
    </row>
    <row r="3675" spans="7:11" x14ac:dyDescent="0.25">
      <c r="G3675" s="80" t="str">
        <f t="shared" si="57"/>
        <v>-</v>
      </c>
      <c r="K3675" s="85" t="str">
        <f>+CONTACTO!$C$6</f>
        <v>-</v>
      </c>
    </row>
    <row r="3676" spans="7:11" x14ac:dyDescent="0.25">
      <c r="G3676" s="80" t="str">
        <f t="shared" si="57"/>
        <v>-</v>
      </c>
      <c r="K3676" s="85" t="str">
        <f>+CONTACTO!$C$6</f>
        <v>-</v>
      </c>
    </row>
    <row r="3677" spans="7:11" x14ac:dyDescent="0.25">
      <c r="G3677" s="80" t="str">
        <f t="shared" si="57"/>
        <v>-</v>
      </c>
      <c r="K3677" s="85" t="str">
        <f>+CONTACTO!$C$6</f>
        <v>-</v>
      </c>
    </row>
    <row r="3678" spans="7:11" x14ac:dyDescent="0.25">
      <c r="G3678" s="80" t="str">
        <f t="shared" si="57"/>
        <v>-</v>
      </c>
      <c r="K3678" s="85" t="str">
        <f>+CONTACTO!$C$6</f>
        <v>-</v>
      </c>
    </row>
    <row r="3679" spans="7:11" x14ac:dyDescent="0.25">
      <c r="G3679" s="80" t="str">
        <f t="shared" si="57"/>
        <v>-</v>
      </c>
      <c r="K3679" s="85" t="str">
        <f>+CONTACTO!$C$6</f>
        <v>-</v>
      </c>
    </row>
    <row r="3680" spans="7:11" x14ac:dyDescent="0.25">
      <c r="G3680" s="80" t="str">
        <f t="shared" si="57"/>
        <v>-</v>
      </c>
      <c r="K3680" s="85" t="str">
        <f>+CONTACTO!$C$6</f>
        <v>-</v>
      </c>
    </row>
    <row r="3681" spans="7:11" x14ac:dyDescent="0.25">
      <c r="G3681" s="80" t="str">
        <f t="shared" si="57"/>
        <v>-</v>
      </c>
      <c r="K3681" s="85" t="str">
        <f>+CONTACTO!$C$6</f>
        <v>-</v>
      </c>
    </row>
    <row r="3682" spans="7:11" x14ac:dyDescent="0.25">
      <c r="G3682" s="80" t="str">
        <f t="shared" si="57"/>
        <v>-</v>
      </c>
      <c r="K3682" s="85" t="str">
        <f>+CONTACTO!$C$6</f>
        <v>-</v>
      </c>
    </row>
    <row r="3683" spans="7:11" x14ac:dyDescent="0.25">
      <c r="G3683" s="80" t="str">
        <f t="shared" si="57"/>
        <v>-</v>
      </c>
      <c r="K3683" s="85" t="str">
        <f>+CONTACTO!$C$6</f>
        <v>-</v>
      </c>
    </row>
    <row r="3684" spans="7:11" x14ac:dyDescent="0.25">
      <c r="G3684" s="80" t="str">
        <f t="shared" si="57"/>
        <v>-</v>
      </c>
      <c r="K3684" s="85" t="str">
        <f>+CONTACTO!$C$6</f>
        <v>-</v>
      </c>
    </row>
    <row r="3685" spans="7:11" x14ac:dyDescent="0.25">
      <c r="G3685" s="80" t="str">
        <f t="shared" si="57"/>
        <v>-</v>
      </c>
      <c r="K3685" s="85" t="str">
        <f>+CONTACTO!$C$6</f>
        <v>-</v>
      </c>
    </row>
    <row r="3686" spans="7:11" x14ac:dyDescent="0.25">
      <c r="G3686" s="80" t="str">
        <f t="shared" si="57"/>
        <v>-</v>
      </c>
      <c r="K3686" s="85" t="str">
        <f>+CONTACTO!$C$6</f>
        <v>-</v>
      </c>
    </row>
    <row r="3687" spans="7:11" x14ac:dyDescent="0.25">
      <c r="G3687" s="80" t="str">
        <f t="shared" si="57"/>
        <v>-</v>
      </c>
      <c r="K3687" s="85" t="str">
        <f>+CONTACTO!$C$6</f>
        <v>-</v>
      </c>
    </row>
    <row r="3688" spans="7:11" x14ac:dyDescent="0.25">
      <c r="G3688" s="80" t="str">
        <f t="shared" si="57"/>
        <v>-</v>
      </c>
      <c r="K3688" s="85" t="str">
        <f>+CONTACTO!$C$6</f>
        <v>-</v>
      </c>
    </row>
    <row r="3689" spans="7:11" x14ac:dyDescent="0.25">
      <c r="G3689" s="80" t="str">
        <f t="shared" si="57"/>
        <v>-</v>
      </c>
      <c r="K3689" s="85" t="str">
        <f>+CONTACTO!$C$6</f>
        <v>-</v>
      </c>
    </row>
    <row r="3690" spans="7:11" x14ac:dyDescent="0.25">
      <c r="G3690" s="80" t="str">
        <f t="shared" si="57"/>
        <v>-</v>
      </c>
      <c r="K3690" s="85" t="str">
        <f>+CONTACTO!$C$6</f>
        <v>-</v>
      </c>
    </row>
    <row r="3691" spans="7:11" x14ac:dyDescent="0.25">
      <c r="G3691" s="80" t="str">
        <f t="shared" si="57"/>
        <v>-</v>
      </c>
      <c r="K3691" s="85" t="str">
        <f>+CONTACTO!$C$6</f>
        <v>-</v>
      </c>
    </row>
    <row r="3692" spans="7:11" x14ac:dyDescent="0.25">
      <c r="G3692" s="80" t="str">
        <f t="shared" si="57"/>
        <v>-</v>
      </c>
      <c r="K3692" s="85" t="str">
        <f>+CONTACTO!$C$6</f>
        <v>-</v>
      </c>
    </row>
    <row r="3693" spans="7:11" x14ac:dyDescent="0.25">
      <c r="G3693" s="80" t="str">
        <f t="shared" si="57"/>
        <v>-</v>
      </c>
      <c r="K3693" s="85" t="str">
        <f>+CONTACTO!$C$6</f>
        <v>-</v>
      </c>
    </row>
    <row r="3694" spans="7:11" x14ac:dyDescent="0.25">
      <c r="G3694" s="80" t="str">
        <f t="shared" si="57"/>
        <v>-</v>
      </c>
      <c r="K3694" s="85" t="str">
        <f>+CONTACTO!$C$6</f>
        <v>-</v>
      </c>
    </row>
    <row r="3695" spans="7:11" x14ac:dyDescent="0.25">
      <c r="G3695" s="80" t="str">
        <f t="shared" si="57"/>
        <v>-</v>
      </c>
      <c r="K3695" s="85" t="str">
        <f>+CONTACTO!$C$6</f>
        <v>-</v>
      </c>
    </row>
    <row r="3696" spans="7:11" x14ac:dyDescent="0.25">
      <c r="G3696" s="80" t="str">
        <f t="shared" si="57"/>
        <v>-</v>
      </c>
      <c r="K3696" s="85" t="str">
        <f>+CONTACTO!$C$6</f>
        <v>-</v>
      </c>
    </row>
    <row r="3697" spans="7:11" x14ac:dyDescent="0.25">
      <c r="G3697" s="80" t="str">
        <f t="shared" si="57"/>
        <v>-</v>
      </c>
      <c r="K3697" s="85" t="str">
        <f>+CONTACTO!$C$6</f>
        <v>-</v>
      </c>
    </row>
    <row r="3698" spans="7:11" x14ac:dyDescent="0.25">
      <c r="G3698" s="80" t="str">
        <f t="shared" si="57"/>
        <v>-</v>
      </c>
      <c r="K3698" s="85" t="str">
        <f>+CONTACTO!$C$6</f>
        <v>-</v>
      </c>
    </row>
    <row r="3699" spans="7:11" x14ac:dyDescent="0.25">
      <c r="G3699" s="80" t="str">
        <f t="shared" si="57"/>
        <v>-</v>
      </c>
      <c r="K3699" s="85" t="str">
        <f>+CONTACTO!$C$6</f>
        <v>-</v>
      </c>
    </row>
    <row r="3700" spans="7:11" x14ac:dyDescent="0.25">
      <c r="G3700" s="80" t="str">
        <f t="shared" si="57"/>
        <v>-</v>
      </c>
      <c r="K3700" s="85" t="str">
        <f>+CONTACTO!$C$6</f>
        <v>-</v>
      </c>
    </row>
    <row r="3701" spans="7:11" x14ac:dyDescent="0.25">
      <c r="G3701" s="80" t="str">
        <f t="shared" si="57"/>
        <v>-</v>
      </c>
      <c r="K3701" s="85" t="str">
        <f>+CONTACTO!$C$6</f>
        <v>-</v>
      </c>
    </row>
    <row r="3702" spans="7:11" x14ac:dyDescent="0.25">
      <c r="G3702" s="80" t="str">
        <f t="shared" si="57"/>
        <v>-</v>
      </c>
      <c r="K3702" s="85" t="str">
        <f>+CONTACTO!$C$6</f>
        <v>-</v>
      </c>
    </row>
    <row r="3703" spans="7:11" x14ac:dyDescent="0.25">
      <c r="G3703" s="80" t="str">
        <f t="shared" si="57"/>
        <v>-</v>
      </c>
      <c r="K3703" s="85" t="str">
        <f>+CONTACTO!$C$6</f>
        <v>-</v>
      </c>
    </row>
    <row r="3704" spans="7:11" x14ac:dyDescent="0.25">
      <c r="G3704" s="80" t="str">
        <f t="shared" si="57"/>
        <v>-</v>
      </c>
      <c r="K3704" s="85" t="str">
        <f>+CONTACTO!$C$6</f>
        <v>-</v>
      </c>
    </row>
    <row r="3705" spans="7:11" x14ac:dyDescent="0.25">
      <c r="G3705" s="80" t="str">
        <f t="shared" si="57"/>
        <v>-</v>
      </c>
      <c r="K3705" s="85" t="str">
        <f>+CONTACTO!$C$6</f>
        <v>-</v>
      </c>
    </row>
    <row r="3706" spans="7:11" x14ac:dyDescent="0.25">
      <c r="G3706" s="80" t="str">
        <f t="shared" si="57"/>
        <v>-</v>
      </c>
      <c r="K3706" s="85" t="str">
        <f>+CONTACTO!$C$6</f>
        <v>-</v>
      </c>
    </row>
    <row r="3707" spans="7:11" x14ac:dyDescent="0.25">
      <c r="G3707" s="80" t="str">
        <f t="shared" si="57"/>
        <v>-</v>
      </c>
      <c r="K3707" s="85" t="str">
        <f>+CONTACTO!$C$6</f>
        <v>-</v>
      </c>
    </row>
    <row r="3708" spans="7:11" x14ac:dyDescent="0.25">
      <c r="G3708" s="80" t="str">
        <f t="shared" si="57"/>
        <v>-</v>
      </c>
      <c r="K3708" s="85" t="str">
        <f>+CONTACTO!$C$6</f>
        <v>-</v>
      </c>
    </row>
    <row r="3709" spans="7:11" x14ac:dyDescent="0.25">
      <c r="G3709" s="80" t="str">
        <f t="shared" si="57"/>
        <v>-</v>
      </c>
      <c r="K3709" s="85" t="str">
        <f>+CONTACTO!$C$6</f>
        <v>-</v>
      </c>
    </row>
    <row r="3710" spans="7:11" x14ac:dyDescent="0.25">
      <c r="G3710" s="80" t="str">
        <f t="shared" si="57"/>
        <v>-</v>
      </c>
      <c r="K3710" s="85" t="str">
        <f>+CONTACTO!$C$6</f>
        <v>-</v>
      </c>
    </row>
    <row r="3711" spans="7:11" x14ac:dyDescent="0.25">
      <c r="G3711" s="80" t="str">
        <f t="shared" si="57"/>
        <v>-</v>
      </c>
      <c r="K3711" s="85" t="str">
        <f>+CONTACTO!$C$6</f>
        <v>-</v>
      </c>
    </row>
    <row r="3712" spans="7:11" x14ac:dyDescent="0.25">
      <c r="G3712" s="80" t="str">
        <f t="shared" si="57"/>
        <v>-</v>
      </c>
      <c r="K3712" s="85" t="str">
        <f>+CONTACTO!$C$6</f>
        <v>-</v>
      </c>
    </row>
    <row r="3713" spans="7:11" x14ac:dyDescent="0.25">
      <c r="G3713" s="80" t="str">
        <f t="shared" si="57"/>
        <v>-</v>
      </c>
      <c r="K3713" s="85" t="str">
        <f>+CONTACTO!$C$6</f>
        <v>-</v>
      </c>
    </row>
    <row r="3714" spans="7:11" x14ac:dyDescent="0.25">
      <c r="G3714" s="80" t="str">
        <f t="shared" si="57"/>
        <v>-</v>
      </c>
      <c r="K3714" s="85" t="str">
        <f>+CONTACTO!$C$6</f>
        <v>-</v>
      </c>
    </row>
    <row r="3715" spans="7:11" x14ac:dyDescent="0.25">
      <c r="G3715" s="80" t="str">
        <f t="shared" si="57"/>
        <v>-</v>
      </c>
      <c r="K3715" s="85" t="str">
        <f>+CONTACTO!$C$6</f>
        <v>-</v>
      </c>
    </row>
    <row r="3716" spans="7:11" x14ac:dyDescent="0.25">
      <c r="G3716" s="80" t="str">
        <f t="shared" si="57"/>
        <v>-</v>
      </c>
      <c r="K3716" s="85" t="str">
        <f>+CONTACTO!$C$6</f>
        <v>-</v>
      </c>
    </row>
    <row r="3717" spans="7:11" x14ac:dyDescent="0.25">
      <c r="G3717" s="80" t="str">
        <f t="shared" si="57"/>
        <v>-</v>
      </c>
      <c r="K3717" s="85" t="str">
        <f>+CONTACTO!$C$6</f>
        <v>-</v>
      </c>
    </row>
    <row r="3718" spans="7:11" x14ac:dyDescent="0.25">
      <c r="G3718" s="80" t="str">
        <f t="shared" si="57"/>
        <v>-</v>
      </c>
      <c r="K3718" s="85" t="str">
        <f>+CONTACTO!$C$6</f>
        <v>-</v>
      </c>
    </row>
    <row r="3719" spans="7:11" x14ac:dyDescent="0.25">
      <c r="G3719" s="80" t="str">
        <f t="shared" ref="G3719:G3782" si="58">IF(F3719="","-",IFERROR(+IF(F3719="si",(((E3719*19)/100)+E3719),E3719),"-"))</f>
        <v>-</v>
      </c>
      <c r="K3719" s="85" t="str">
        <f>+CONTACTO!$C$6</f>
        <v>-</v>
      </c>
    </row>
    <row r="3720" spans="7:11" x14ac:dyDescent="0.25">
      <c r="G3720" s="80" t="str">
        <f t="shared" si="58"/>
        <v>-</v>
      </c>
      <c r="K3720" s="85" t="str">
        <f>+CONTACTO!$C$6</f>
        <v>-</v>
      </c>
    </row>
    <row r="3721" spans="7:11" x14ac:dyDescent="0.25">
      <c r="G3721" s="80" t="str">
        <f t="shared" si="58"/>
        <v>-</v>
      </c>
      <c r="K3721" s="85" t="str">
        <f>+CONTACTO!$C$6</f>
        <v>-</v>
      </c>
    </row>
    <row r="3722" spans="7:11" x14ac:dyDescent="0.25">
      <c r="G3722" s="80" t="str">
        <f t="shared" si="58"/>
        <v>-</v>
      </c>
      <c r="K3722" s="85" t="str">
        <f>+CONTACTO!$C$6</f>
        <v>-</v>
      </c>
    </row>
    <row r="3723" spans="7:11" x14ac:dyDescent="0.25">
      <c r="G3723" s="80" t="str">
        <f t="shared" si="58"/>
        <v>-</v>
      </c>
      <c r="K3723" s="85" t="str">
        <f>+CONTACTO!$C$6</f>
        <v>-</v>
      </c>
    </row>
    <row r="3724" spans="7:11" x14ac:dyDescent="0.25">
      <c r="G3724" s="80" t="str">
        <f t="shared" si="58"/>
        <v>-</v>
      </c>
      <c r="K3724" s="85" t="str">
        <f>+CONTACTO!$C$6</f>
        <v>-</v>
      </c>
    </row>
    <row r="3725" spans="7:11" x14ac:dyDescent="0.25">
      <c r="G3725" s="80" t="str">
        <f t="shared" si="58"/>
        <v>-</v>
      </c>
      <c r="K3725" s="85" t="str">
        <f>+CONTACTO!$C$6</f>
        <v>-</v>
      </c>
    </row>
    <row r="3726" spans="7:11" x14ac:dyDescent="0.25">
      <c r="G3726" s="80" t="str">
        <f t="shared" si="58"/>
        <v>-</v>
      </c>
      <c r="K3726" s="85" t="str">
        <f>+CONTACTO!$C$6</f>
        <v>-</v>
      </c>
    </row>
    <row r="3727" spans="7:11" x14ac:dyDescent="0.25">
      <c r="G3727" s="80" t="str">
        <f t="shared" si="58"/>
        <v>-</v>
      </c>
      <c r="K3727" s="85" t="str">
        <f>+CONTACTO!$C$6</f>
        <v>-</v>
      </c>
    </row>
    <row r="3728" spans="7:11" x14ac:dyDescent="0.25">
      <c r="G3728" s="80" t="str">
        <f t="shared" si="58"/>
        <v>-</v>
      </c>
      <c r="K3728" s="85" t="str">
        <f>+CONTACTO!$C$6</f>
        <v>-</v>
      </c>
    </row>
    <row r="3729" spans="7:11" x14ac:dyDescent="0.25">
      <c r="G3729" s="80" t="str">
        <f t="shared" si="58"/>
        <v>-</v>
      </c>
      <c r="K3729" s="85" t="str">
        <f>+CONTACTO!$C$6</f>
        <v>-</v>
      </c>
    </row>
    <row r="3730" spans="7:11" x14ac:dyDescent="0.25">
      <c r="G3730" s="80" t="str">
        <f t="shared" si="58"/>
        <v>-</v>
      </c>
      <c r="K3730" s="85" t="str">
        <f>+CONTACTO!$C$6</f>
        <v>-</v>
      </c>
    </row>
    <row r="3731" spans="7:11" x14ac:dyDescent="0.25">
      <c r="G3731" s="80" t="str">
        <f t="shared" si="58"/>
        <v>-</v>
      </c>
      <c r="K3731" s="85" t="str">
        <f>+CONTACTO!$C$6</f>
        <v>-</v>
      </c>
    </row>
    <row r="3732" spans="7:11" x14ac:dyDescent="0.25">
      <c r="G3732" s="80" t="str">
        <f t="shared" si="58"/>
        <v>-</v>
      </c>
      <c r="K3732" s="85" t="str">
        <f>+CONTACTO!$C$6</f>
        <v>-</v>
      </c>
    </row>
    <row r="3733" spans="7:11" x14ac:dyDescent="0.25">
      <c r="G3733" s="80" t="str">
        <f t="shared" si="58"/>
        <v>-</v>
      </c>
      <c r="K3733" s="85" t="str">
        <f>+CONTACTO!$C$6</f>
        <v>-</v>
      </c>
    </row>
    <row r="3734" spans="7:11" x14ac:dyDescent="0.25">
      <c r="G3734" s="80" t="str">
        <f t="shared" si="58"/>
        <v>-</v>
      </c>
      <c r="K3734" s="85" t="str">
        <f>+CONTACTO!$C$6</f>
        <v>-</v>
      </c>
    </row>
    <row r="3735" spans="7:11" x14ac:dyDescent="0.25">
      <c r="G3735" s="80" t="str">
        <f t="shared" si="58"/>
        <v>-</v>
      </c>
      <c r="K3735" s="85" t="str">
        <f>+CONTACTO!$C$6</f>
        <v>-</v>
      </c>
    </row>
    <row r="3736" spans="7:11" x14ac:dyDescent="0.25">
      <c r="G3736" s="80" t="str">
        <f t="shared" si="58"/>
        <v>-</v>
      </c>
      <c r="K3736" s="85" t="str">
        <f>+CONTACTO!$C$6</f>
        <v>-</v>
      </c>
    </row>
    <row r="3737" spans="7:11" x14ac:dyDescent="0.25">
      <c r="G3737" s="80" t="str">
        <f t="shared" si="58"/>
        <v>-</v>
      </c>
      <c r="K3737" s="85" t="str">
        <f>+CONTACTO!$C$6</f>
        <v>-</v>
      </c>
    </row>
    <row r="3738" spans="7:11" x14ac:dyDescent="0.25">
      <c r="G3738" s="80" t="str">
        <f t="shared" si="58"/>
        <v>-</v>
      </c>
      <c r="K3738" s="85" t="str">
        <f>+CONTACTO!$C$6</f>
        <v>-</v>
      </c>
    </row>
    <row r="3739" spans="7:11" x14ac:dyDescent="0.25">
      <c r="G3739" s="80" t="str">
        <f t="shared" si="58"/>
        <v>-</v>
      </c>
      <c r="K3739" s="85" t="str">
        <f>+CONTACTO!$C$6</f>
        <v>-</v>
      </c>
    </row>
    <row r="3740" spans="7:11" x14ac:dyDescent="0.25">
      <c r="G3740" s="80" t="str">
        <f t="shared" si="58"/>
        <v>-</v>
      </c>
      <c r="K3740" s="85" t="str">
        <f>+CONTACTO!$C$6</f>
        <v>-</v>
      </c>
    </row>
    <row r="3741" spans="7:11" x14ac:dyDescent="0.25">
      <c r="G3741" s="80" t="str">
        <f t="shared" si="58"/>
        <v>-</v>
      </c>
      <c r="K3741" s="85" t="str">
        <f>+CONTACTO!$C$6</f>
        <v>-</v>
      </c>
    </row>
    <row r="3742" spans="7:11" x14ac:dyDescent="0.25">
      <c r="G3742" s="80" t="str">
        <f t="shared" si="58"/>
        <v>-</v>
      </c>
      <c r="K3742" s="85" t="str">
        <f>+CONTACTO!$C$6</f>
        <v>-</v>
      </c>
    </row>
    <row r="3743" spans="7:11" x14ac:dyDescent="0.25">
      <c r="G3743" s="80" t="str">
        <f t="shared" si="58"/>
        <v>-</v>
      </c>
      <c r="K3743" s="85" t="str">
        <f>+CONTACTO!$C$6</f>
        <v>-</v>
      </c>
    </row>
    <row r="3744" spans="7:11" x14ac:dyDescent="0.25">
      <c r="G3744" s="80" t="str">
        <f t="shared" si="58"/>
        <v>-</v>
      </c>
      <c r="K3744" s="85" t="str">
        <f>+CONTACTO!$C$6</f>
        <v>-</v>
      </c>
    </row>
    <row r="3745" spans="7:11" x14ac:dyDescent="0.25">
      <c r="G3745" s="80" t="str">
        <f t="shared" si="58"/>
        <v>-</v>
      </c>
      <c r="K3745" s="85" t="str">
        <f>+CONTACTO!$C$6</f>
        <v>-</v>
      </c>
    </row>
    <row r="3746" spans="7:11" x14ac:dyDescent="0.25">
      <c r="G3746" s="80" t="str">
        <f t="shared" si="58"/>
        <v>-</v>
      </c>
      <c r="K3746" s="85" t="str">
        <f>+CONTACTO!$C$6</f>
        <v>-</v>
      </c>
    </row>
    <row r="3747" spans="7:11" x14ac:dyDescent="0.25">
      <c r="G3747" s="80" t="str">
        <f t="shared" si="58"/>
        <v>-</v>
      </c>
      <c r="K3747" s="85" t="str">
        <f>+CONTACTO!$C$6</f>
        <v>-</v>
      </c>
    </row>
    <row r="3748" spans="7:11" x14ac:dyDescent="0.25">
      <c r="G3748" s="80" t="str">
        <f t="shared" si="58"/>
        <v>-</v>
      </c>
      <c r="K3748" s="85" t="str">
        <f>+CONTACTO!$C$6</f>
        <v>-</v>
      </c>
    </row>
    <row r="3749" spans="7:11" x14ac:dyDescent="0.25">
      <c r="G3749" s="80" t="str">
        <f t="shared" si="58"/>
        <v>-</v>
      </c>
      <c r="K3749" s="85" t="str">
        <f>+CONTACTO!$C$6</f>
        <v>-</v>
      </c>
    </row>
    <row r="3750" spans="7:11" x14ac:dyDescent="0.25">
      <c r="G3750" s="80" t="str">
        <f t="shared" si="58"/>
        <v>-</v>
      </c>
      <c r="K3750" s="85" t="str">
        <f>+CONTACTO!$C$6</f>
        <v>-</v>
      </c>
    </row>
    <row r="3751" spans="7:11" x14ac:dyDescent="0.25">
      <c r="G3751" s="80" t="str">
        <f t="shared" si="58"/>
        <v>-</v>
      </c>
      <c r="K3751" s="85" t="str">
        <f>+CONTACTO!$C$6</f>
        <v>-</v>
      </c>
    </row>
    <row r="3752" spans="7:11" x14ac:dyDescent="0.25">
      <c r="G3752" s="80" t="str">
        <f t="shared" si="58"/>
        <v>-</v>
      </c>
      <c r="K3752" s="85" t="str">
        <f>+CONTACTO!$C$6</f>
        <v>-</v>
      </c>
    </row>
    <row r="3753" spans="7:11" x14ac:dyDescent="0.25">
      <c r="G3753" s="80" t="str">
        <f t="shared" si="58"/>
        <v>-</v>
      </c>
      <c r="K3753" s="85" t="str">
        <f>+CONTACTO!$C$6</f>
        <v>-</v>
      </c>
    </row>
    <row r="3754" spans="7:11" x14ac:dyDescent="0.25">
      <c r="G3754" s="80" t="str">
        <f t="shared" si="58"/>
        <v>-</v>
      </c>
      <c r="K3754" s="85" t="str">
        <f>+CONTACTO!$C$6</f>
        <v>-</v>
      </c>
    </row>
    <row r="3755" spans="7:11" x14ac:dyDescent="0.25">
      <c r="G3755" s="80" t="str">
        <f t="shared" si="58"/>
        <v>-</v>
      </c>
      <c r="K3755" s="85" t="str">
        <f>+CONTACTO!$C$6</f>
        <v>-</v>
      </c>
    </row>
    <row r="3756" spans="7:11" x14ac:dyDescent="0.25">
      <c r="G3756" s="80" t="str">
        <f t="shared" si="58"/>
        <v>-</v>
      </c>
      <c r="K3756" s="85" t="str">
        <f>+CONTACTO!$C$6</f>
        <v>-</v>
      </c>
    </row>
    <row r="3757" spans="7:11" x14ac:dyDescent="0.25">
      <c r="G3757" s="80" t="str">
        <f t="shared" si="58"/>
        <v>-</v>
      </c>
      <c r="K3757" s="85" t="str">
        <f>+CONTACTO!$C$6</f>
        <v>-</v>
      </c>
    </row>
    <row r="3758" spans="7:11" x14ac:dyDescent="0.25">
      <c r="G3758" s="80" t="str">
        <f t="shared" si="58"/>
        <v>-</v>
      </c>
      <c r="K3758" s="85" t="str">
        <f>+CONTACTO!$C$6</f>
        <v>-</v>
      </c>
    </row>
    <row r="3759" spans="7:11" x14ac:dyDescent="0.25">
      <c r="G3759" s="80" t="str">
        <f t="shared" si="58"/>
        <v>-</v>
      </c>
      <c r="K3759" s="85" t="str">
        <f>+CONTACTO!$C$6</f>
        <v>-</v>
      </c>
    </row>
    <row r="3760" spans="7:11" x14ac:dyDescent="0.25">
      <c r="G3760" s="80" t="str">
        <f t="shared" si="58"/>
        <v>-</v>
      </c>
      <c r="K3760" s="85" t="str">
        <f>+CONTACTO!$C$6</f>
        <v>-</v>
      </c>
    </row>
    <row r="3761" spans="7:11" x14ac:dyDescent="0.25">
      <c r="G3761" s="80" t="str">
        <f t="shared" si="58"/>
        <v>-</v>
      </c>
      <c r="K3761" s="85" t="str">
        <f>+CONTACTO!$C$6</f>
        <v>-</v>
      </c>
    </row>
    <row r="3762" spans="7:11" x14ac:dyDescent="0.25">
      <c r="G3762" s="80" t="str">
        <f t="shared" si="58"/>
        <v>-</v>
      </c>
      <c r="K3762" s="85" t="str">
        <f>+CONTACTO!$C$6</f>
        <v>-</v>
      </c>
    </row>
    <row r="3763" spans="7:11" x14ac:dyDescent="0.25">
      <c r="G3763" s="80" t="str">
        <f t="shared" si="58"/>
        <v>-</v>
      </c>
      <c r="K3763" s="85" t="str">
        <f>+CONTACTO!$C$6</f>
        <v>-</v>
      </c>
    </row>
    <row r="3764" spans="7:11" x14ac:dyDescent="0.25">
      <c r="G3764" s="80" t="str">
        <f t="shared" si="58"/>
        <v>-</v>
      </c>
      <c r="K3764" s="85" t="str">
        <f>+CONTACTO!$C$6</f>
        <v>-</v>
      </c>
    </row>
    <row r="3765" spans="7:11" x14ac:dyDescent="0.25">
      <c r="G3765" s="80" t="str">
        <f t="shared" si="58"/>
        <v>-</v>
      </c>
      <c r="K3765" s="85" t="str">
        <f>+CONTACTO!$C$6</f>
        <v>-</v>
      </c>
    </row>
    <row r="3766" spans="7:11" x14ac:dyDescent="0.25">
      <c r="G3766" s="80" t="str">
        <f t="shared" si="58"/>
        <v>-</v>
      </c>
      <c r="K3766" s="85" t="str">
        <f>+CONTACTO!$C$6</f>
        <v>-</v>
      </c>
    </row>
    <row r="3767" spans="7:11" x14ac:dyDescent="0.25">
      <c r="G3767" s="80" t="str">
        <f t="shared" si="58"/>
        <v>-</v>
      </c>
      <c r="K3767" s="85" t="str">
        <f>+CONTACTO!$C$6</f>
        <v>-</v>
      </c>
    </row>
    <row r="3768" spans="7:11" x14ac:dyDescent="0.25">
      <c r="G3768" s="80" t="str">
        <f t="shared" si="58"/>
        <v>-</v>
      </c>
      <c r="K3768" s="85" t="str">
        <f>+CONTACTO!$C$6</f>
        <v>-</v>
      </c>
    </row>
    <row r="3769" spans="7:11" x14ac:dyDescent="0.25">
      <c r="G3769" s="80" t="str">
        <f t="shared" si="58"/>
        <v>-</v>
      </c>
      <c r="K3769" s="85" t="str">
        <f>+CONTACTO!$C$6</f>
        <v>-</v>
      </c>
    </row>
    <row r="3770" spans="7:11" x14ac:dyDescent="0.25">
      <c r="G3770" s="80" t="str">
        <f t="shared" si="58"/>
        <v>-</v>
      </c>
      <c r="K3770" s="85" t="str">
        <f>+CONTACTO!$C$6</f>
        <v>-</v>
      </c>
    </row>
    <row r="3771" spans="7:11" x14ac:dyDescent="0.25">
      <c r="G3771" s="80" t="str">
        <f t="shared" si="58"/>
        <v>-</v>
      </c>
      <c r="K3771" s="85" t="str">
        <f>+CONTACTO!$C$6</f>
        <v>-</v>
      </c>
    </row>
    <row r="3772" spans="7:11" x14ac:dyDescent="0.25">
      <c r="G3772" s="80" t="str">
        <f t="shared" si="58"/>
        <v>-</v>
      </c>
      <c r="K3772" s="85" t="str">
        <f>+CONTACTO!$C$6</f>
        <v>-</v>
      </c>
    </row>
    <row r="3773" spans="7:11" x14ac:dyDescent="0.25">
      <c r="G3773" s="80" t="str">
        <f t="shared" si="58"/>
        <v>-</v>
      </c>
      <c r="K3773" s="85" t="str">
        <f>+CONTACTO!$C$6</f>
        <v>-</v>
      </c>
    </row>
    <row r="3774" spans="7:11" x14ac:dyDescent="0.25">
      <c r="G3774" s="80" t="str">
        <f t="shared" si="58"/>
        <v>-</v>
      </c>
      <c r="K3774" s="85" t="str">
        <f>+CONTACTO!$C$6</f>
        <v>-</v>
      </c>
    </row>
    <row r="3775" spans="7:11" x14ac:dyDescent="0.25">
      <c r="G3775" s="80" t="str">
        <f t="shared" si="58"/>
        <v>-</v>
      </c>
      <c r="K3775" s="85" t="str">
        <f>+CONTACTO!$C$6</f>
        <v>-</v>
      </c>
    </row>
    <row r="3776" spans="7:11" x14ac:dyDescent="0.25">
      <c r="G3776" s="80" t="str">
        <f t="shared" si="58"/>
        <v>-</v>
      </c>
      <c r="K3776" s="85" t="str">
        <f>+CONTACTO!$C$6</f>
        <v>-</v>
      </c>
    </row>
    <row r="3777" spans="7:11" x14ac:dyDescent="0.25">
      <c r="G3777" s="80" t="str">
        <f t="shared" si="58"/>
        <v>-</v>
      </c>
      <c r="K3777" s="85" t="str">
        <f>+CONTACTO!$C$6</f>
        <v>-</v>
      </c>
    </row>
    <row r="3778" spans="7:11" x14ac:dyDescent="0.25">
      <c r="G3778" s="80" t="str">
        <f t="shared" si="58"/>
        <v>-</v>
      </c>
      <c r="K3778" s="85" t="str">
        <f>+CONTACTO!$C$6</f>
        <v>-</v>
      </c>
    </row>
    <row r="3779" spans="7:11" x14ac:dyDescent="0.25">
      <c r="G3779" s="80" t="str">
        <f t="shared" si="58"/>
        <v>-</v>
      </c>
      <c r="K3779" s="85" t="str">
        <f>+CONTACTO!$C$6</f>
        <v>-</v>
      </c>
    </row>
    <row r="3780" spans="7:11" x14ac:dyDescent="0.25">
      <c r="G3780" s="80" t="str">
        <f t="shared" si="58"/>
        <v>-</v>
      </c>
      <c r="K3780" s="85" t="str">
        <f>+CONTACTO!$C$6</f>
        <v>-</v>
      </c>
    </row>
    <row r="3781" spans="7:11" x14ac:dyDescent="0.25">
      <c r="G3781" s="80" t="str">
        <f t="shared" si="58"/>
        <v>-</v>
      </c>
      <c r="K3781" s="85" t="str">
        <f>+CONTACTO!$C$6</f>
        <v>-</v>
      </c>
    </row>
    <row r="3782" spans="7:11" x14ac:dyDescent="0.25">
      <c r="G3782" s="80" t="str">
        <f t="shared" si="58"/>
        <v>-</v>
      </c>
      <c r="K3782" s="85" t="str">
        <f>+CONTACTO!$C$6</f>
        <v>-</v>
      </c>
    </row>
    <row r="3783" spans="7:11" x14ac:dyDescent="0.25">
      <c r="G3783" s="80" t="str">
        <f t="shared" ref="G3783:G3846" si="59">IF(F3783="","-",IFERROR(+IF(F3783="si",(((E3783*19)/100)+E3783),E3783),"-"))</f>
        <v>-</v>
      </c>
      <c r="K3783" s="85" t="str">
        <f>+CONTACTO!$C$6</f>
        <v>-</v>
      </c>
    </row>
    <row r="3784" spans="7:11" x14ac:dyDescent="0.25">
      <c r="G3784" s="80" t="str">
        <f t="shared" si="59"/>
        <v>-</v>
      </c>
      <c r="K3784" s="85" t="str">
        <f>+CONTACTO!$C$6</f>
        <v>-</v>
      </c>
    </row>
    <row r="3785" spans="7:11" x14ac:dyDescent="0.25">
      <c r="G3785" s="80" t="str">
        <f t="shared" si="59"/>
        <v>-</v>
      </c>
      <c r="K3785" s="85" t="str">
        <f>+CONTACTO!$C$6</f>
        <v>-</v>
      </c>
    </row>
    <row r="3786" spans="7:11" x14ac:dyDescent="0.25">
      <c r="G3786" s="80" t="str">
        <f t="shared" si="59"/>
        <v>-</v>
      </c>
      <c r="K3786" s="85" t="str">
        <f>+CONTACTO!$C$6</f>
        <v>-</v>
      </c>
    </row>
    <row r="3787" spans="7:11" x14ac:dyDescent="0.25">
      <c r="G3787" s="80" t="str">
        <f t="shared" si="59"/>
        <v>-</v>
      </c>
      <c r="K3787" s="85" t="str">
        <f>+CONTACTO!$C$6</f>
        <v>-</v>
      </c>
    </row>
    <row r="3788" spans="7:11" x14ac:dyDescent="0.25">
      <c r="G3788" s="80" t="str">
        <f t="shared" si="59"/>
        <v>-</v>
      </c>
      <c r="K3788" s="85" t="str">
        <f>+CONTACTO!$C$6</f>
        <v>-</v>
      </c>
    </row>
    <row r="3789" spans="7:11" x14ac:dyDescent="0.25">
      <c r="G3789" s="80" t="str">
        <f t="shared" si="59"/>
        <v>-</v>
      </c>
      <c r="K3789" s="85" t="str">
        <f>+CONTACTO!$C$6</f>
        <v>-</v>
      </c>
    </row>
    <row r="3790" spans="7:11" x14ac:dyDescent="0.25">
      <c r="G3790" s="80" t="str">
        <f t="shared" si="59"/>
        <v>-</v>
      </c>
      <c r="K3790" s="85" t="str">
        <f>+CONTACTO!$C$6</f>
        <v>-</v>
      </c>
    </row>
    <row r="3791" spans="7:11" x14ac:dyDescent="0.25">
      <c r="G3791" s="80" t="str">
        <f t="shared" si="59"/>
        <v>-</v>
      </c>
      <c r="K3791" s="85" t="str">
        <f>+CONTACTO!$C$6</f>
        <v>-</v>
      </c>
    </row>
    <row r="3792" spans="7:11" x14ac:dyDescent="0.25">
      <c r="G3792" s="80" t="str">
        <f t="shared" si="59"/>
        <v>-</v>
      </c>
      <c r="K3792" s="85" t="str">
        <f>+CONTACTO!$C$6</f>
        <v>-</v>
      </c>
    </row>
    <row r="3793" spans="7:11" x14ac:dyDescent="0.25">
      <c r="G3793" s="80" t="str">
        <f t="shared" si="59"/>
        <v>-</v>
      </c>
      <c r="K3793" s="85" t="str">
        <f>+CONTACTO!$C$6</f>
        <v>-</v>
      </c>
    </row>
    <row r="3794" spans="7:11" x14ac:dyDescent="0.25">
      <c r="G3794" s="80" t="str">
        <f t="shared" si="59"/>
        <v>-</v>
      </c>
      <c r="K3794" s="85" t="str">
        <f>+CONTACTO!$C$6</f>
        <v>-</v>
      </c>
    </row>
    <row r="3795" spans="7:11" x14ac:dyDescent="0.25">
      <c r="G3795" s="80" t="str">
        <f t="shared" si="59"/>
        <v>-</v>
      </c>
      <c r="K3795" s="85" t="str">
        <f>+CONTACTO!$C$6</f>
        <v>-</v>
      </c>
    </row>
    <row r="3796" spans="7:11" x14ac:dyDescent="0.25">
      <c r="G3796" s="80" t="str">
        <f t="shared" si="59"/>
        <v>-</v>
      </c>
      <c r="K3796" s="85" t="str">
        <f>+CONTACTO!$C$6</f>
        <v>-</v>
      </c>
    </row>
    <row r="3797" spans="7:11" x14ac:dyDescent="0.25">
      <c r="G3797" s="80" t="str">
        <f t="shared" si="59"/>
        <v>-</v>
      </c>
      <c r="K3797" s="85" t="str">
        <f>+CONTACTO!$C$6</f>
        <v>-</v>
      </c>
    </row>
    <row r="3798" spans="7:11" x14ac:dyDescent="0.25">
      <c r="G3798" s="80" t="str">
        <f t="shared" si="59"/>
        <v>-</v>
      </c>
      <c r="K3798" s="85" t="str">
        <f>+CONTACTO!$C$6</f>
        <v>-</v>
      </c>
    </row>
    <row r="3799" spans="7:11" x14ac:dyDescent="0.25">
      <c r="G3799" s="80" t="str">
        <f t="shared" si="59"/>
        <v>-</v>
      </c>
      <c r="K3799" s="85" t="str">
        <f>+CONTACTO!$C$6</f>
        <v>-</v>
      </c>
    </row>
    <row r="3800" spans="7:11" x14ac:dyDescent="0.25">
      <c r="G3800" s="80" t="str">
        <f t="shared" si="59"/>
        <v>-</v>
      </c>
      <c r="K3800" s="85" t="str">
        <f>+CONTACTO!$C$6</f>
        <v>-</v>
      </c>
    </row>
    <row r="3801" spans="7:11" x14ac:dyDescent="0.25">
      <c r="G3801" s="80" t="str">
        <f t="shared" si="59"/>
        <v>-</v>
      </c>
      <c r="K3801" s="85" t="str">
        <f>+CONTACTO!$C$6</f>
        <v>-</v>
      </c>
    </row>
    <row r="3802" spans="7:11" x14ac:dyDescent="0.25">
      <c r="G3802" s="80" t="str">
        <f t="shared" si="59"/>
        <v>-</v>
      </c>
      <c r="K3802" s="85" t="str">
        <f>+CONTACTO!$C$6</f>
        <v>-</v>
      </c>
    </row>
    <row r="3803" spans="7:11" x14ac:dyDescent="0.25">
      <c r="G3803" s="80" t="str">
        <f t="shared" si="59"/>
        <v>-</v>
      </c>
      <c r="K3803" s="85" t="str">
        <f>+CONTACTO!$C$6</f>
        <v>-</v>
      </c>
    </row>
    <row r="3804" spans="7:11" x14ac:dyDescent="0.25">
      <c r="G3804" s="80" t="str">
        <f t="shared" si="59"/>
        <v>-</v>
      </c>
      <c r="K3804" s="85" t="str">
        <f>+CONTACTO!$C$6</f>
        <v>-</v>
      </c>
    </row>
    <row r="3805" spans="7:11" x14ac:dyDescent="0.25">
      <c r="G3805" s="80" t="str">
        <f t="shared" si="59"/>
        <v>-</v>
      </c>
      <c r="K3805" s="85" t="str">
        <f>+CONTACTO!$C$6</f>
        <v>-</v>
      </c>
    </row>
    <row r="3806" spans="7:11" x14ac:dyDescent="0.25">
      <c r="G3806" s="80" t="str">
        <f t="shared" si="59"/>
        <v>-</v>
      </c>
      <c r="K3806" s="85" t="str">
        <f>+CONTACTO!$C$6</f>
        <v>-</v>
      </c>
    </row>
    <row r="3807" spans="7:11" x14ac:dyDescent="0.25">
      <c r="G3807" s="80" t="str">
        <f t="shared" si="59"/>
        <v>-</v>
      </c>
      <c r="K3807" s="85" t="str">
        <f>+CONTACTO!$C$6</f>
        <v>-</v>
      </c>
    </row>
    <row r="3808" spans="7:11" x14ac:dyDescent="0.25">
      <c r="G3808" s="80" t="str">
        <f t="shared" si="59"/>
        <v>-</v>
      </c>
      <c r="K3808" s="85" t="str">
        <f>+CONTACTO!$C$6</f>
        <v>-</v>
      </c>
    </row>
    <row r="3809" spans="7:11" x14ac:dyDescent="0.25">
      <c r="G3809" s="80" t="str">
        <f t="shared" si="59"/>
        <v>-</v>
      </c>
      <c r="K3809" s="85" t="str">
        <f>+CONTACTO!$C$6</f>
        <v>-</v>
      </c>
    </row>
    <row r="3810" spans="7:11" x14ac:dyDescent="0.25">
      <c r="G3810" s="80" t="str">
        <f t="shared" si="59"/>
        <v>-</v>
      </c>
      <c r="K3810" s="85" t="str">
        <f>+CONTACTO!$C$6</f>
        <v>-</v>
      </c>
    </row>
    <row r="3811" spans="7:11" x14ac:dyDescent="0.25">
      <c r="G3811" s="80" t="str">
        <f t="shared" si="59"/>
        <v>-</v>
      </c>
      <c r="K3811" s="85" t="str">
        <f>+CONTACTO!$C$6</f>
        <v>-</v>
      </c>
    </row>
    <row r="3812" spans="7:11" x14ac:dyDescent="0.25">
      <c r="G3812" s="80" t="str">
        <f t="shared" si="59"/>
        <v>-</v>
      </c>
      <c r="K3812" s="85" t="str">
        <f>+CONTACTO!$C$6</f>
        <v>-</v>
      </c>
    </row>
    <row r="3813" spans="7:11" x14ac:dyDescent="0.25">
      <c r="G3813" s="80" t="str">
        <f t="shared" si="59"/>
        <v>-</v>
      </c>
      <c r="K3813" s="85" t="str">
        <f>+CONTACTO!$C$6</f>
        <v>-</v>
      </c>
    </row>
    <row r="3814" spans="7:11" x14ac:dyDescent="0.25">
      <c r="G3814" s="80" t="str">
        <f t="shared" si="59"/>
        <v>-</v>
      </c>
      <c r="K3814" s="85" t="str">
        <f>+CONTACTO!$C$6</f>
        <v>-</v>
      </c>
    </row>
    <row r="3815" spans="7:11" x14ac:dyDescent="0.25">
      <c r="G3815" s="80" t="str">
        <f t="shared" si="59"/>
        <v>-</v>
      </c>
      <c r="K3815" s="85" t="str">
        <f>+CONTACTO!$C$6</f>
        <v>-</v>
      </c>
    </row>
    <row r="3816" spans="7:11" x14ac:dyDescent="0.25">
      <c r="G3816" s="80" t="str">
        <f t="shared" si="59"/>
        <v>-</v>
      </c>
      <c r="K3816" s="85" t="str">
        <f>+CONTACTO!$C$6</f>
        <v>-</v>
      </c>
    </row>
    <row r="3817" spans="7:11" x14ac:dyDescent="0.25">
      <c r="G3817" s="80" t="str">
        <f t="shared" si="59"/>
        <v>-</v>
      </c>
      <c r="K3817" s="85" t="str">
        <f>+CONTACTO!$C$6</f>
        <v>-</v>
      </c>
    </row>
    <row r="3818" spans="7:11" x14ac:dyDescent="0.25">
      <c r="G3818" s="80" t="str">
        <f t="shared" si="59"/>
        <v>-</v>
      </c>
      <c r="K3818" s="85" t="str">
        <f>+CONTACTO!$C$6</f>
        <v>-</v>
      </c>
    </row>
    <row r="3819" spans="7:11" x14ac:dyDescent="0.25">
      <c r="G3819" s="80" t="str">
        <f t="shared" si="59"/>
        <v>-</v>
      </c>
      <c r="K3819" s="85" t="str">
        <f>+CONTACTO!$C$6</f>
        <v>-</v>
      </c>
    </row>
    <row r="3820" spans="7:11" x14ac:dyDescent="0.25">
      <c r="G3820" s="80" t="str">
        <f t="shared" si="59"/>
        <v>-</v>
      </c>
      <c r="K3820" s="85" t="str">
        <f>+CONTACTO!$C$6</f>
        <v>-</v>
      </c>
    </row>
    <row r="3821" spans="7:11" x14ac:dyDescent="0.25">
      <c r="G3821" s="80" t="str">
        <f t="shared" si="59"/>
        <v>-</v>
      </c>
      <c r="K3821" s="85" t="str">
        <f>+CONTACTO!$C$6</f>
        <v>-</v>
      </c>
    </row>
    <row r="3822" spans="7:11" x14ac:dyDescent="0.25">
      <c r="G3822" s="80" t="str">
        <f t="shared" si="59"/>
        <v>-</v>
      </c>
      <c r="K3822" s="85" t="str">
        <f>+CONTACTO!$C$6</f>
        <v>-</v>
      </c>
    </row>
    <row r="3823" spans="7:11" x14ac:dyDescent="0.25">
      <c r="G3823" s="80" t="str">
        <f t="shared" si="59"/>
        <v>-</v>
      </c>
      <c r="K3823" s="85" t="str">
        <f>+CONTACTO!$C$6</f>
        <v>-</v>
      </c>
    </row>
    <row r="3824" spans="7:11" x14ac:dyDescent="0.25">
      <c r="G3824" s="80" t="str">
        <f t="shared" si="59"/>
        <v>-</v>
      </c>
      <c r="K3824" s="85" t="str">
        <f>+CONTACTO!$C$6</f>
        <v>-</v>
      </c>
    </row>
    <row r="3825" spans="7:11" x14ac:dyDescent="0.25">
      <c r="G3825" s="80" t="str">
        <f t="shared" si="59"/>
        <v>-</v>
      </c>
      <c r="K3825" s="85" t="str">
        <f>+CONTACTO!$C$6</f>
        <v>-</v>
      </c>
    </row>
    <row r="3826" spans="7:11" x14ac:dyDescent="0.25">
      <c r="G3826" s="80" t="str">
        <f t="shared" si="59"/>
        <v>-</v>
      </c>
      <c r="K3826" s="85" t="str">
        <f>+CONTACTO!$C$6</f>
        <v>-</v>
      </c>
    </row>
    <row r="3827" spans="7:11" x14ac:dyDescent="0.25">
      <c r="G3827" s="80" t="str">
        <f t="shared" si="59"/>
        <v>-</v>
      </c>
      <c r="K3827" s="85" t="str">
        <f>+CONTACTO!$C$6</f>
        <v>-</v>
      </c>
    </row>
    <row r="3828" spans="7:11" x14ac:dyDescent="0.25">
      <c r="G3828" s="80" t="str">
        <f t="shared" si="59"/>
        <v>-</v>
      </c>
      <c r="K3828" s="85" t="str">
        <f>+CONTACTO!$C$6</f>
        <v>-</v>
      </c>
    </row>
    <row r="3829" spans="7:11" x14ac:dyDescent="0.25">
      <c r="G3829" s="80" t="str">
        <f t="shared" si="59"/>
        <v>-</v>
      </c>
      <c r="K3829" s="85" t="str">
        <f>+CONTACTO!$C$6</f>
        <v>-</v>
      </c>
    </row>
    <row r="3830" spans="7:11" x14ac:dyDescent="0.25">
      <c r="G3830" s="80" t="str">
        <f t="shared" si="59"/>
        <v>-</v>
      </c>
      <c r="K3830" s="85" t="str">
        <f>+CONTACTO!$C$6</f>
        <v>-</v>
      </c>
    </row>
    <row r="3831" spans="7:11" x14ac:dyDescent="0.25">
      <c r="G3831" s="80" t="str">
        <f t="shared" si="59"/>
        <v>-</v>
      </c>
      <c r="K3831" s="85" t="str">
        <f>+CONTACTO!$C$6</f>
        <v>-</v>
      </c>
    </row>
    <row r="3832" spans="7:11" x14ac:dyDescent="0.25">
      <c r="G3832" s="80" t="str">
        <f t="shared" si="59"/>
        <v>-</v>
      </c>
      <c r="K3832" s="85" t="str">
        <f>+CONTACTO!$C$6</f>
        <v>-</v>
      </c>
    </row>
    <row r="3833" spans="7:11" x14ac:dyDescent="0.25">
      <c r="G3833" s="80" t="str">
        <f t="shared" si="59"/>
        <v>-</v>
      </c>
      <c r="K3833" s="85" t="str">
        <f>+CONTACTO!$C$6</f>
        <v>-</v>
      </c>
    </row>
    <row r="3834" spans="7:11" x14ac:dyDescent="0.25">
      <c r="G3834" s="80" t="str">
        <f t="shared" si="59"/>
        <v>-</v>
      </c>
      <c r="K3834" s="85" t="str">
        <f>+CONTACTO!$C$6</f>
        <v>-</v>
      </c>
    </row>
    <row r="3835" spans="7:11" x14ac:dyDescent="0.25">
      <c r="G3835" s="80" t="str">
        <f t="shared" si="59"/>
        <v>-</v>
      </c>
      <c r="K3835" s="85" t="str">
        <f>+CONTACTO!$C$6</f>
        <v>-</v>
      </c>
    </row>
    <row r="3836" spans="7:11" x14ac:dyDescent="0.25">
      <c r="G3836" s="80" t="str">
        <f t="shared" si="59"/>
        <v>-</v>
      </c>
      <c r="K3836" s="85" t="str">
        <f>+CONTACTO!$C$6</f>
        <v>-</v>
      </c>
    </row>
    <row r="3837" spans="7:11" x14ac:dyDescent="0.25">
      <c r="G3837" s="80" t="str">
        <f t="shared" si="59"/>
        <v>-</v>
      </c>
      <c r="K3837" s="85" t="str">
        <f>+CONTACTO!$C$6</f>
        <v>-</v>
      </c>
    </row>
    <row r="3838" spans="7:11" x14ac:dyDescent="0.25">
      <c r="G3838" s="80" t="str">
        <f t="shared" si="59"/>
        <v>-</v>
      </c>
      <c r="K3838" s="85" t="str">
        <f>+CONTACTO!$C$6</f>
        <v>-</v>
      </c>
    </row>
    <row r="3839" spans="7:11" x14ac:dyDescent="0.25">
      <c r="G3839" s="80" t="str">
        <f t="shared" si="59"/>
        <v>-</v>
      </c>
      <c r="K3839" s="85" t="str">
        <f>+CONTACTO!$C$6</f>
        <v>-</v>
      </c>
    </row>
    <row r="3840" spans="7:11" x14ac:dyDescent="0.25">
      <c r="G3840" s="80" t="str">
        <f t="shared" si="59"/>
        <v>-</v>
      </c>
      <c r="K3840" s="85" t="str">
        <f>+CONTACTO!$C$6</f>
        <v>-</v>
      </c>
    </row>
    <row r="3841" spans="7:11" x14ac:dyDescent="0.25">
      <c r="G3841" s="80" t="str">
        <f t="shared" si="59"/>
        <v>-</v>
      </c>
      <c r="K3841" s="85" t="str">
        <f>+CONTACTO!$C$6</f>
        <v>-</v>
      </c>
    </row>
    <row r="3842" spans="7:11" x14ac:dyDescent="0.25">
      <c r="G3842" s="80" t="str">
        <f t="shared" si="59"/>
        <v>-</v>
      </c>
      <c r="K3842" s="85" t="str">
        <f>+CONTACTO!$C$6</f>
        <v>-</v>
      </c>
    </row>
    <row r="3843" spans="7:11" x14ac:dyDescent="0.25">
      <c r="G3843" s="80" t="str">
        <f t="shared" si="59"/>
        <v>-</v>
      </c>
      <c r="K3843" s="85" t="str">
        <f>+CONTACTO!$C$6</f>
        <v>-</v>
      </c>
    </row>
    <row r="3844" spans="7:11" x14ac:dyDescent="0.25">
      <c r="G3844" s="80" t="str">
        <f t="shared" si="59"/>
        <v>-</v>
      </c>
      <c r="K3844" s="85" t="str">
        <f>+CONTACTO!$C$6</f>
        <v>-</v>
      </c>
    </row>
    <row r="3845" spans="7:11" x14ac:dyDescent="0.25">
      <c r="G3845" s="80" t="str">
        <f t="shared" si="59"/>
        <v>-</v>
      </c>
      <c r="K3845" s="85" t="str">
        <f>+CONTACTO!$C$6</f>
        <v>-</v>
      </c>
    </row>
    <row r="3846" spans="7:11" x14ac:dyDescent="0.25">
      <c r="G3846" s="80" t="str">
        <f t="shared" si="59"/>
        <v>-</v>
      </c>
      <c r="K3846" s="85" t="str">
        <f>+CONTACTO!$C$6</f>
        <v>-</v>
      </c>
    </row>
    <row r="3847" spans="7:11" x14ac:dyDescent="0.25">
      <c r="G3847" s="80" t="str">
        <f t="shared" ref="G3847:G3910" si="60">IF(F3847="","-",IFERROR(+IF(F3847="si",(((E3847*19)/100)+E3847),E3847),"-"))</f>
        <v>-</v>
      </c>
      <c r="K3847" s="85" t="str">
        <f>+CONTACTO!$C$6</f>
        <v>-</v>
      </c>
    </row>
    <row r="3848" spans="7:11" x14ac:dyDescent="0.25">
      <c r="G3848" s="80" t="str">
        <f t="shared" si="60"/>
        <v>-</v>
      </c>
      <c r="K3848" s="85" t="str">
        <f>+CONTACTO!$C$6</f>
        <v>-</v>
      </c>
    </row>
    <row r="3849" spans="7:11" x14ac:dyDescent="0.25">
      <c r="G3849" s="80" t="str">
        <f t="shared" si="60"/>
        <v>-</v>
      </c>
      <c r="K3849" s="85" t="str">
        <f>+CONTACTO!$C$6</f>
        <v>-</v>
      </c>
    </row>
    <row r="3850" spans="7:11" x14ac:dyDescent="0.25">
      <c r="G3850" s="80" t="str">
        <f t="shared" si="60"/>
        <v>-</v>
      </c>
      <c r="K3850" s="85" t="str">
        <f>+CONTACTO!$C$6</f>
        <v>-</v>
      </c>
    </row>
    <row r="3851" spans="7:11" x14ac:dyDescent="0.25">
      <c r="G3851" s="80" t="str">
        <f t="shared" si="60"/>
        <v>-</v>
      </c>
      <c r="K3851" s="85" t="str">
        <f>+CONTACTO!$C$6</f>
        <v>-</v>
      </c>
    </row>
    <row r="3852" spans="7:11" x14ac:dyDescent="0.25">
      <c r="G3852" s="80" t="str">
        <f t="shared" si="60"/>
        <v>-</v>
      </c>
      <c r="K3852" s="85" t="str">
        <f>+CONTACTO!$C$6</f>
        <v>-</v>
      </c>
    </row>
    <row r="3853" spans="7:11" x14ac:dyDescent="0.25">
      <c r="G3853" s="80" t="str">
        <f t="shared" si="60"/>
        <v>-</v>
      </c>
      <c r="K3853" s="85" t="str">
        <f>+CONTACTO!$C$6</f>
        <v>-</v>
      </c>
    </row>
    <row r="3854" spans="7:11" x14ac:dyDescent="0.25">
      <c r="G3854" s="80" t="str">
        <f t="shared" si="60"/>
        <v>-</v>
      </c>
      <c r="K3854" s="85" t="str">
        <f>+CONTACTO!$C$6</f>
        <v>-</v>
      </c>
    </row>
    <row r="3855" spans="7:11" x14ac:dyDescent="0.25">
      <c r="G3855" s="80" t="str">
        <f t="shared" si="60"/>
        <v>-</v>
      </c>
      <c r="K3855" s="85" t="str">
        <f>+CONTACTO!$C$6</f>
        <v>-</v>
      </c>
    </row>
    <row r="3856" spans="7:11" x14ac:dyDescent="0.25">
      <c r="G3856" s="80" t="str">
        <f t="shared" si="60"/>
        <v>-</v>
      </c>
      <c r="K3856" s="85" t="str">
        <f>+CONTACTO!$C$6</f>
        <v>-</v>
      </c>
    </row>
    <row r="3857" spans="7:11" x14ac:dyDescent="0.25">
      <c r="G3857" s="80" t="str">
        <f t="shared" si="60"/>
        <v>-</v>
      </c>
      <c r="K3857" s="85" t="str">
        <f>+CONTACTO!$C$6</f>
        <v>-</v>
      </c>
    </row>
    <row r="3858" spans="7:11" x14ac:dyDescent="0.25">
      <c r="G3858" s="80" t="str">
        <f t="shared" si="60"/>
        <v>-</v>
      </c>
      <c r="K3858" s="85" t="str">
        <f>+CONTACTO!$C$6</f>
        <v>-</v>
      </c>
    </row>
    <row r="3859" spans="7:11" x14ac:dyDescent="0.25">
      <c r="G3859" s="80" t="str">
        <f t="shared" si="60"/>
        <v>-</v>
      </c>
      <c r="K3859" s="85" t="str">
        <f>+CONTACTO!$C$6</f>
        <v>-</v>
      </c>
    </row>
    <row r="3860" spans="7:11" x14ac:dyDescent="0.25">
      <c r="G3860" s="80" t="str">
        <f t="shared" si="60"/>
        <v>-</v>
      </c>
      <c r="K3860" s="85" t="str">
        <f>+CONTACTO!$C$6</f>
        <v>-</v>
      </c>
    </row>
    <row r="3861" spans="7:11" x14ac:dyDescent="0.25">
      <c r="G3861" s="80" t="str">
        <f t="shared" si="60"/>
        <v>-</v>
      </c>
      <c r="K3861" s="85" t="str">
        <f>+CONTACTO!$C$6</f>
        <v>-</v>
      </c>
    </row>
    <row r="3862" spans="7:11" x14ac:dyDescent="0.25">
      <c r="G3862" s="80" t="str">
        <f t="shared" si="60"/>
        <v>-</v>
      </c>
      <c r="K3862" s="85" t="str">
        <f>+CONTACTO!$C$6</f>
        <v>-</v>
      </c>
    </row>
    <row r="3863" spans="7:11" x14ac:dyDescent="0.25">
      <c r="G3863" s="80" t="str">
        <f t="shared" si="60"/>
        <v>-</v>
      </c>
      <c r="K3863" s="85" t="str">
        <f>+CONTACTO!$C$6</f>
        <v>-</v>
      </c>
    </row>
    <row r="3864" spans="7:11" x14ac:dyDescent="0.25">
      <c r="G3864" s="80" t="str">
        <f t="shared" si="60"/>
        <v>-</v>
      </c>
      <c r="K3864" s="85" t="str">
        <f>+CONTACTO!$C$6</f>
        <v>-</v>
      </c>
    </row>
    <row r="3865" spans="7:11" x14ac:dyDescent="0.25">
      <c r="G3865" s="80" t="str">
        <f t="shared" si="60"/>
        <v>-</v>
      </c>
      <c r="K3865" s="85" t="str">
        <f>+CONTACTO!$C$6</f>
        <v>-</v>
      </c>
    </row>
    <row r="3866" spans="7:11" x14ac:dyDescent="0.25">
      <c r="G3866" s="80" t="str">
        <f t="shared" si="60"/>
        <v>-</v>
      </c>
      <c r="K3866" s="85" t="str">
        <f>+CONTACTO!$C$6</f>
        <v>-</v>
      </c>
    </row>
    <row r="3867" spans="7:11" x14ac:dyDescent="0.25">
      <c r="G3867" s="80" t="str">
        <f t="shared" si="60"/>
        <v>-</v>
      </c>
      <c r="K3867" s="85" t="str">
        <f>+CONTACTO!$C$6</f>
        <v>-</v>
      </c>
    </row>
    <row r="3868" spans="7:11" x14ac:dyDescent="0.25">
      <c r="G3868" s="80" t="str">
        <f t="shared" si="60"/>
        <v>-</v>
      </c>
      <c r="K3868" s="85" t="str">
        <f>+CONTACTO!$C$6</f>
        <v>-</v>
      </c>
    </row>
    <row r="3869" spans="7:11" x14ac:dyDescent="0.25">
      <c r="G3869" s="80" t="str">
        <f t="shared" si="60"/>
        <v>-</v>
      </c>
      <c r="K3869" s="85" t="str">
        <f>+CONTACTO!$C$6</f>
        <v>-</v>
      </c>
    </row>
    <row r="3870" spans="7:11" x14ac:dyDescent="0.25">
      <c r="G3870" s="80" t="str">
        <f t="shared" si="60"/>
        <v>-</v>
      </c>
      <c r="K3870" s="85" t="str">
        <f>+CONTACTO!$C$6</f>
        <v>-</v>
      </c>
    </row>
    <row r="3871" spans="7:11" x14ac:dyDescent="0.25">
      <c r="G3871" s="80" t="str">
        <f t="shared" si="60"/>
        <v>-</v>
      </c>
      <c r="K3871" s="85" t="str">
        <f>+CONTACTO!$C$6</f>
        <v>-</v>
      </c>
    </row>
    <row r="3872" spans="7:11" x14ac:dyDescent="0.25">
      <c r="G3872" s="80" t="str">
        <f t="shared" si="60"/>
        <v>-</v>
      </c>
      <c r="K3872" s="85" t="str">
        <f>+CONTACTO!$C$6</f>
        <v>-</v>
      </c>
    </row>
    <row r="3873" spans="7:11" x14ac:dyDescent="0.25">
      <c r="G3873" s="80" t="str">
        <f t="shared" si="60"/>
        <v>-</v>
      </c>
      <c r="K3873" s="85" t="str">
        <f>+CONTACTO!$C$6</f>
        <v>-</v>
      </c>
    </row>
    <row r="3874" spans="7:11" x14ac:dyDescent="0.25">
      <c r="G3874" s="80" t="str">
        <f t="shared" si="60"/>
        <v>-</v>
      </c>
      <c r="K3874" s="85" t="str">
        <f>+CONTACTO!$C$6</f>
        <v>-</v>
      </c>
    </row>
    <row r="3875" spans="7:11" x14ac:dyDescent="0.25">
      <c r="G3875" s="80" t="str">
        <f t="shared" si="60"/>
        <v>-</v>
      </c>
      <c r="K3875" s="85" t="str">
        <f>+CONTACTO!$C$6</f>
        <v>-</v>
      </c>
    </row>
    <row r="3876" spans="7:11" x14ac:dyDescent="0.25">
      <c r="G3876" s="80" t="str">
        <f t="shared" si="60"/>
        <v>-</v>
      </c>
      <c r="K3876" s="85" t="str">
        <f>+CONTACTO!$C$6</f>
        <v>-</v>
      </c>
    </row>
    <row r="3877" spans="7:11" x14ac:dyDescent="0.25">
      <c r="G3877" s="80" t="str">
        <f t="shared" si="60"/>
        <v>-</v>
      </c>
      <c r="K3877" s="85" t="str">
        <f>+CONTACTO!$C$6</f>
        <v>-</v>
      </c>
    </row>
    <row r="3878" spans="7:11" x14ac:dyDescent="0.25">
      <c r="G3878" s="80" t="str">
        <f t="shared" si="60"/>
        <v>-</v>
      </c>
      <c r="K3878" s="85" t="str">
        <f>+CONTACTO!$C$6</f>
        <v>-</v>
      </c>
    </row>
    <row r="3879" spans="7:11" x14ac:dyDescent="0.25">
      <c r="G3879" s="80" t="str">
        <f t="shared" si="60"/>
        <v>-</v>
      </c>
      <c r="K3879" s="85" t="str">
        <f>+CONTACTO!$C$6</f>
        <v>-</v>
      </c>
    </row>
    <row r="3880" spans="7:11" x14ac:dyDescent="0.25">
      <c r="G3880" s="80" t="str">
        <f t="shared" si="60"/>
        <v>-</v>
      </c>
      <c r="K3880" s="85" t="str">
        <f>+CONTACTO!$C$6</f>
        <v>-</v>
      </c>
    </row>
    <row r="3881" spans="7:11" x14ac:dyDescent="0.25">
      <c r="G3881" s="80" t="str">
        <f t="shared" si="60"/>
        <v>-</v>
      </c>
      <c r="K3881" s="85" t="str">
        <f>+CONTACTO!$C$6</f>
        <v>-</v>
      </c>
    </row>
    <row r="3882" spans="7:11" x14ac:dyDescent="0.25">
      <c r="G3882" s="80" t="str">
        <f t="shared" si="60"/>
        <v>-</v>
      </c>
      <c r="K3882" s="85" t="str">
        <f>+CONTACTO!$C$6</f>
        <v>-</v>
      </c>
    </row>
    <row r="3883" spans="7:11" x14ac:dyDescent="0.25">
      <c r="G3883" s="80" t="str">
        <f t="shared" si="60"/>
        <v>-</v>
      </c>
      <c r="K3883" s="85" t="str">
        <f>+CONTACTO!$C$6</f>
        <v>-</v>
      </c>
    </row>
    <row r="3884" spans="7:11" x14ac:dyDescent="0.25">
      <c r="G3884" s="80" t="str">
        <f t="shared" si="60"/>
        <v>-</v>
      </c>
      <c r="K3884" s="85" t="str">
        <f>+CONTACTO!$C$6</f>
        <v>-</v>
      </c>
    </row>
    <row r="3885" spans="7:11" x14ac:dyDescent="0.25">
      <c r="G3885" s="80" t="str">
        <f t="shared" si="60"/>
        <v>-</v>
      </c>
      <c r="K3885" s="85" t="str">
        <f>+CONTACTO!$C$6</f>
        <v>-</v>
      </c>
    </row>
    <row r="3886" spans="7:11" x14ac:dyDescent="0.25">
      <c r="G3886" s="80" t="str">
        <f t="shared" si="60"/>
        <v>-</v>
      </c>
      <c r="K3886" s="85" t="str">
        <f>+CONTACTO!$C$6</f>
        <v>-</v>
      </c>
    </row>
    <row r="3887" spans="7:11" x14ac:dyDescent="0.25">
      <c r="G3887" s="80" t="str">
        <f t="shared" si="60"/>
        <v>-</v>
      </c>
      <c r="K3887" s="85" t="str">
        <f>+CONTACTO!$C$6</f>
        <v>-</v>
      </c>
    </row>
    <row r="3888" spans="7:11" x14ac:dyDescent="0.25">
      <c r="G3888" s="80" t="str">
        <f t="shared" si="60"/>
        <v>-</v>
      </c>
      <c r="K3888" s="85" t="str">
        <f>+CONTACTO!$C$6</f>
        <v>-</v>
      </c>
    </row>
    <row r="3889" spans="7:11" x14ac:dyDescent="0.25">
      <c r="G3889" s="80" t="str">
        <f t="shared" si="60"/>
        <v>-</v>
      </c>
      <c r="K3889" s="85" t="str">
        <f>+CONTACTO!$C$6</f>
        <v>-</v>
      </c>
    </row>
    <row r="3890" spans="7:11" x14ac:dyDescent="0.25">
      <c r="G3890" s="80" t="str">
        <f t="shared" si="60"/>
        <v>-</v>
      </c>
      <c r="K3890" s="85" t="str">
        <f>+CONTACTO!$C$6</f>
        <v>-</v>
      </c>
    </row>
    <row r="3891" spans="7:11" x14ac:dyDescent="0.25">
      <c r="G3891" s="80" t="str">
        <f t="shared" si="60"/>
        <v>-</v>
      </c>
      <c r="K3891" s="85" t="str">
        <f>+CONTACTO!$C$6</f>
        <v>-</v>
      </c>
    </row>
    <row r="3892" spans="7:11" x14ac:dyDescent="0.25">
      <c r="G3892" s="80" t="str">
        <f t="shared" si="60"/>
        <v>-</v>
      </c>
      <c r="K3892" s="85" t="str">
        <f>+CONTACTO!$C$6</f>
        <v>-</v>
      </c>
    </row>
    <row r="3893" spans="7:11" x14ac:dyDescent="0.25">
      <c r="G3893" s="80" t="str">
        <f t="shared" si="60"/>
        <v>-</v>
      </c>
      <c r="K3893" s="85" t="str">
        <f>+CONTACTO!$C$6</f>
        <v>-</v>
      </c>
    </row>
    <row r="3894" spans="7:11" x14ac:dyDescent="0.25">
      <c r="G3894" s="80" t="str">
        <f t="shared" si="60"/>
        <v>-</v>
      </c>
      <c r="K3894" s="85" t="str">
        <f>+CONTACTO!$C$6</f>
        <v>-</v>
      </c>
    </row>
    <row r="3895" spans="7:11" x14ac:dyDescent="0.25">
      <c r="G3895" s="80" t="str">
        <f t="shared" si="60"/>
        <v>-</v>
      </c>
      <c r="K3895" s="85" t="str">
        <f>+CONTACTO!$C$6</f>
        <v>-</v>
      </c>
    </row>
    <row r="3896" spans="7:11" x14ac:dyDescent="0.25">
      <c r="G3896" s="80" t="str">
        <f t="shared" si="60"/>
        <v>-</v>
      </c>
      <c r="K3896" s="85" t="str">
        <f>+CONTACTO!$C$6</f>
        <v>-</v>
      </c>
    </row>
    <row r="3897" spans="7:11" x14ac:dyDescent="0.25">
      <c r="G3897" s="80" t="str">
        <f t="shared" si="60"/>
        <v>-</v>
      </c>
      <c r="K3897" s="85" t="str">
        <f>+CONTACTO!$C$6</f>
        <v>-</v>
      </c>
    </row>
    <row r="3898" spans="7:11" x14ac:dyDescent="0.25">
      <c r="G3898" s="80" t="str">
        <f t="shared" si="60"/>
        <v>-</v>
      </c>
      <c r="K3898" s="85" t="str">
        <f>+CONTACTO!$C$6</f>
        <v>-</v>
      </c>
    </row>
    <row r="3899" spans="7:11" x14ac:dyDescent="0.25">
      <c r="G3899" s="80" t="str">
        <f t="shared" si="60"/>
        <v>-</v>
      </c>
      <c r="K3899" s="85" t="str">
        <f>+CONTACTO!$C$6</f>
        <v>-</v>
      </c>
    </row>
    <row r="3900" spans="7:11" x14ac:dyDescent="0.25">
      <c r="G3900" s="80" t="str">
        <f t="shared" si="60"/>
        <v>-</v>
      </c>
      <c r="K3900" s="85" t="str">
        <f>+CONTACTO!$C$6</f>
        <v>-</v>
      </c>
    </row>
    <row r="3901" spans="7:11" x14ac:dyDescent="0.25">
      <c r="G3901" s="80" t="str">
        <f t="shared" si="60"/>
        <v>-</v>
      </c>
      <c r="K3901" s="85" t="str">
        <f>+CONTACTO!$C$6</f>
        <v>-</v>
      </c>
    </row>
    <row r="3902" spans="7:11" x14ac:dyDescent="0.25">
      <c r="G3902" s="80" t="str">
        <f t="shared" si="60"/>
        <v>-</v>
      </c>
      <c r="K3902" s="85" t="str">
        <f>+CONTACTO!$C$6</f>
        <v>-</v>
      </c>
    </row>
    <row r="3903" spans="7:11" x14ac:dyDescent="0.25">
      <c r="G3903" s="80" t="str">
        <f t="shared" si="60"/>
        <v>-</v>
      </c>
      <c r="K3903" s="85" t="str">
        <f>+CONTACTO!$C$6</f>
        <v>-</v>
      </c>
    </row>
    <row r="3904" spans="7:11" x14ac:dyDescent="0.25">
      <c r="G3904" s="80" t="str">
        <f t="shared" si="60"/>
        <v>-</v>
      </c>
      <c r="K3904" s="85" t="str">
        <f>+CONTACTO!$C$6</f>
        <v>-</v>
      </c>
    </row>
    <row r="3905" spans="7:11" x14ac:dyDescent="0.25">
      <c r="G3905" s="80" t="str">
        <f t="shared" si="60"/>
        <v>-</v>
      </c>
      <c r="K3905" s="85" t="str">
        <f>+CONTACTO!$C$6</f>
        <v>-</v>
      </c>
    </row>
    <row r="3906" spans="7:11" x14ac:dyDescent="0.25">
      <c r="G3906" s="80" t="str">
        <f t="shared" si="60"/>
        <v>-</v>
      </c>
      <c r="K3906" s="85" t="str">
        <f>+CONTACTO!$C$6</f>
        <v>-</v>
      </c>
    </row>
    <row r="3907" spans="7:11" x14ac:dyDescent="0.25">
      <c r="G3907" s="80" t="str">
        <f t="shared" si="60"/>
        <v>-</v>
      </c>
      <c r="K3907" s="85" t="str">
        <f>+CONTACTO!$C$6</f>
        <v>-</v>
      </c>
    </row>
    <row r="3908" spans="7:11" x14ac:dyDescent="0.25">
      <c r="G3908" s="80" t="str">
        <f t="shared" si="60"/>
        <v>-</v>
      </c>
      <c r="K3908" s="85" t="str">
        <f>+CONTACTO!$C$6</f>
        <v>-</v>
      </c>
    </row>
    <row r="3909" spans="7:11" x14ac:dyDescent="0.25">
      <c r="G3909" s="80" t="str">
        <f t="shared" si="60"/>
        <v>-</v>
      </c>
      <c r="K3909" s="85" t="str">
        <f>+CONTACTO!$C$6</f>
        <v>-</v>
      </c>
    </row>
    <row r="3910" spans="7:11" x14ac:dyDescent="0.25">
      <c r="G3910" s="80" t="str">
        <f t="shared" si="60"/>
        <v>-</v>
      </c>
      <c r="K3910" s="85" t="str">
        <f>+CONTACTO!$C$6</f>
        <v>-</v>
      </c>
    </row>
    <row r="3911" spans="7:11" x14ac:dyDescent="0.25">
      <c r="G3911" s="80" t="str">
        <f t="shared" ref="G3911:G3974" si="61">IF(F3911="","-",IFERROR(+IF(F3911="si",(((E3911*19)/100)+E3911),E3911),"-"))</f>
        <v>-</v>
      </c>
      <c r="K3911" s="85" t="str">
        <f>+CONTACTO!$C$6</f>
        <v>-</v>
      </c>
    </row>
    <row r="3912" spans="7:11" x14ac:dyDescent="0.25">
      <c r="G3912" s="80" t="str">
        <f t="shared" si="61"/>
        <v>-</v>
      </c>
      <c r="K3912" s="85" t="str">
        <f>+CONTACTO!$C$6</f>
        <v>-</v>
      </c>
    </row>
    <row r="3913" spans="7:11" x14ac:dyDescent="0.25">
      <c r="G3913" s="80" t="str">
        <f t="shared" si="61"/>
        <v>-</v>
      </c>
      <c r="K3913" s="85" t="str">
        <f>+CONTACTO!$C$6</f>
        <v>-</v>
      </c>
    </row>
    <row r="3914" spans="7:11" x14ac:dyDescent="0.25">
      <c r="G3914" s="80" t="str">
        <f t="shared" si="61"/>
        <v>-</v>
      </c>
      <c r="K3914" s="85" t="str">
        <f>+CONTACTO!$C$6</f>
        <v>-</v>
      </c>
    </row>
    <row r="3915" spans="7:11" x14ac:dyDescent="0.25">
      <c r="G3915" s="80" t="str">
        <f t="shared" si="61"/>
        <v>-</v>
      </c>
      <c r="K3915" s="85" t="str">
        <f>+CONTACTO!$C$6</f>
        <v>-</v>
      </c>
    </row>
    <row r="3916" spans="7:11" x14ac:dyDescent="0.25">
      <c r="G3916" s="80" t="str">
        <f t="shared" si="61"/>
        <v>-</v>
      </c>
      <c r="K3916" s="85" t="str">
        <f>+CONTACTO!$C$6</f>
        <v>-</v>
      </c>
    </row>
    <row r="3917" spans="7:11" x14ac:dyDescent="0.25">
      <c r="G3917" s="80" t="str">
        <f t="shared" si="61"/>
        <v>-</v>
      </c>
      <c r="K3917" s="85" t="str">
        <f>+CONTACTO!$C$6</f>
        <v>-</v>
      </c>
    </row>
    <row r="3918" spans="7:11" x14ac:dyDescent="0.25">
      <c r="G3918" s="80" t="str">
        <f t="shared" si="61"/>
        <v>-</v>
      </c>
      <c r="K3918" s="85" t="str">
        <f>+CONTACTO!$C$6</f>
        <v>-</v>
      </c>
    </row>
    <row r="3919" spans="7:11" x14ac:dyDescent="0.25">
      <c r="G3919" s="80" t="str">
        <f t="shared" si="61"/>
        <v>-</v>
      </c>
      <c r="K3919" s="85" t="str">
        <f>+CONTACTO!$C$6</f>
        <v>-</v>
      </c>
    </row>
    <row r="3920" spans="7:11" x14ac:dyDescent="0.25">
      <c r="G3920" s="80" t="str">
        <f t="shared" si="61"/>
        <v>-</v>
      </c>
      <c r="K3920" s="85" t="str">
        <f>+CONTACTO!$C$6</f>
        <v>-</v>
      </c>
    </row>
    <row r="3921" spans="7:11" x14ac:dyDescent="0.25">
      <c r="G3921" s="80" t="str">
        <f t="shared" si="61"/>
        <v>-</v>
      </c>
      <c r="K3921" s="85" t="str">
        <f>+CONTACTO!$C$6</f>
        <v>-</v>
      </c>
    </row>
    <row r="3922" spans="7:11" x14ac:dyDescent="0.25">
      <c r="G3922" s="80" t="str">
        <f t="shared" si="61"/>
        <v>-</v>
      </c>
      <c r="K3922" s="85" t="str">
        <f>+CONTACTO!$C$6</f>
        <v>-</v>
      </c>
    </row>
    <row r="3923" spans="7:11" x14ac:dyDescent="0.25">
      <c r="G3923" s="80" t="str">
        <f t="shared" si="61"/>
        <v>-</v>
      </c>
      <c r="K3923" s="85" t="str">
        <f>+CONTACTO!$C$6</f>
        <v>-</v>
      </c>
    </row>
    <row r="3924" spans="7:11" x14ac:dyDescent="0.25">
      <c r="G3924" s="80" t="str">
        <f t="shared" si="61"/>
        <v>-</v>
      </c>
      <c r="K3924" s="85" t="str">
        <f>+CONTACTO!$C$6</f>
        <v>-</v>
      </c>
    </row>
    <row r="3925" spans="7:11" x14ac:dyDescent="0.25">
      <c r="G3925" s="80" t="str">
        <f t="shared" si="61"/>
        <v>-</v>
      </c>
      <c r="K3925" s="85" t="str">
        <f>+CONTACTO!$C$6</f>
        <v>-</v>
      </c>
    </row>
    <row r="3926" spans="7:11" x14ac:dyDescent="0.25">
      <c r="G3926" s="80" t="str">
        <f t="shared" si="61"/>
        <v>-</v>
      </c>
      <c r="K3926" s="85" t="str">
        <f>+CONTACTO!$C$6</f>
        <v>-</v>
      </c>
    </row>
    <row r="3927" spans="7:11" x14ac:dyDescent="0.25">
      <c r="G3927" s="80" t="str">
        <f t="shared" si="61"/>
        <v>-</v>
      </c>
      <c r="K3927" s="85" t="str">
        <f>+CONTACTO!$C$6</f>
        <v>-</v>
      </c>
    </row>
    <row r="3928" spans="7:11" x14ac:dyDescent="0.25">
      <c r="G3928" s="80" t="str">
        <f t="shared" si="61"/>
        <v>-</v>
      </c>
      <c r="K3928" s="85" t="str">
        <f>+CONTACTO!$C$6</f>
        <v>-</v>
      </c>
    </row>
    <row r="3929" spans="7:11" x14ac:dyDescent="0.25">
      <c r="G3929" s="80" t="str">
        <f t="shared" si="61"/>
        <v>-</v>
      </c>
      <c r="K3929" s="85" t="str">
        <f>+CONTACTO!$C$6</f>
        <v>-</v>
      </c>
    </row>
    <row r="3930" spans="7:11" x14ac:dyDescent="0.25">
      <c r="G3930" s="80" t="str">
        <f t="shared" si="61"/>
        <v>-</v>
      </c>
      <c r="K3930" s="85" t="str">
        <f>+CONTACTO!$C$6</f>
        <v>-</v>
      </c>
    </row>
    <row r="3931" spans="7:11" x14ac:dyDescent="0.25">
      <c r="G3931" s="80" t="str">
        <f t="shared" si="61"/>
        <v>-</v>
      </c>
      <c r="K3931" s="85" t="str">
        <f>+CONTACTO!$C$6</f>
        <v>-</v>
      </c>
    </row>
    <row r="3932" spans="7:11" x14ac:dyDescent="0.25">
      <c r="G3932" s="80" t="str">
        <f t="shared" si="61"/>
        <v>-</v>
      </c>
      <c r="K3932" s="85" t="str">
        <f>+CONTACTO!$C$6</f>
        <v>-</v>
      </c>
    </row>
    <row r="3933" spans="7:11" x14ac:dyDescent="0.25">
      <c r="G3933" s="80" t="str">
        <f t="shared" si="61"/>
        <v>-</v>
      </c>
      <c r="K3933" s="85" t="str">
        <f>+CONTACTO!$C$6</f>
        <v>-</v>
      </c>
    </row>
    <row r="3934" spans="7:11" x14ac:dyDescent="0.25">
      <c r="G3934" s="80" t="str">
        <f t="shared" si="61"/>
        <v>-</v>
      </c>
      <c r="K3934" s="85" t="str">
        <f>+CONTACTO!$C$6</f>
        <v>-</v>
      </c>
    </row>
    <row r="3935" spans="7:11" x14ac:dyDescent="0.25">
      <c r="G3935" s="80" t="str">
        <f t="shared" si="61"/>
        <v>-</v>
      </c>
      <c r="K3935" s="85" t="str">
        <f>+CONTACTO!$C$6</f>
        <v>-</v>
      </c>
    </row>
    <row r="3936" spans="7:11" x14ac:dyDescent="0.25">
      <c r="G3936" s="80" t="str">
        <f t="shared" si="61"/>
        <v>-</v>
      </c>
      <c r="K3936" s="85" t="str">
        <f>+CONTACTO!$C$6</f>
        <v>-</v>
      </c>
    </row>
    <row r="3937" spans="7:11" x14ac:dyDescent="0.25">
      <c r="G3937" s="80" t="str">
        <f t="shared" si="61"/>
        <v>-</v>
      </c>
      <c r="K3937" s="85" t="str">
        <f>+CONTACTO!$C$6</f>
        <v>-</v>
      </c>
    </row>
    <row r="3938" spans="7:11" x14ac:dyDescent="0.25">
      <c r="G3938" s="80" t="str">
        <f t="shared" si="61"/>
        <v>-</v>
      </c>
      <c r="K3938" s="85" t="str">
        <f>+CONTACTO!$C$6</f>
        <v>-</v>
      </c>
    </row>
    <row r="3939" spans="7:11" x14ac:dyDescent="0.25">
      <c r="G3939" s="80" t="str">
        <f t="shared" si="61"/>
        <v>-</v>
      </c>
      <c r="K3939" s="85" t="str">
        <f>+CONTACTO!$C$6</f>
        <v>-</v>
      </c>
    </row>
    <row r="3940" spans="7:11" x14ac:dyDescent="0.25">
      <c r="G3940" s="80" t="str">
        <f t="shared" si="61"/>
        <v>-</v>
      </c>
      <c r="K3940" s="85" t="str">
        <f>+CONTACTO!$C$6</f>
        <v>-</v>
      </c>
    </row>
    <row r="3941" spans="7:11" x14ac:dyDescent="0.25">
      <c r="G3941" s="80" t="str">
        <f t="shared" si="61"/>
        <v>-</v>
      </c>
      <c r="K3941" s="85" t="str">
        <f>+CONTACTO!$C$6</f>
        <v>-</v>
      </c>
    </row>
    <row r="3942" spans="7:11" x14ac:dyDescent="0.25">
      <c r="G3942" s="80" t="str">
        <f t="shared" si="61"/>
        <v>-</v>
      </c>
      <c r="K3942" s="85" t="str">
        <f>+CONTACTO!$C$6</f>
        <v>-</v>
      </c>
    </row>
    <row r="3943" spans="7:11" x14ac:dyDescent="0.25">
      <c r="G3943" s="80" t="str">
        <f t="shared" si="61"/>
        <v>-</v>
      </c>
      <c r="K3943" s="85" t="str">
        <f>+CONTACTO!$C$6</f>
        <v>-</v>
      </c>
    </row>
    <row r="3944" spans="7:11" x14ac:dyDescent="0.25">
      <c r="G3944" s="80" t="str">
        <f t="shared" si="61"/>
        <v>-</v>
      </c>
      <c r="K3944" s="85" t="str">
        <f>+CONTACTO!$C$6</f>
        <v>-</v>
      </c>
    </row>
    <row r="3945" spans="7:11" x14ac:dyDescent="0.25">
      <c r="G3945" s="80" t="str">
        <f t="shared" si="61"/>
        <v>-</v>
      </c>
      <c r="K3945" s="85" t="str">
        <f>+CONTACTO!$C$6</f>
        <v>-</v>
      </c>
    </row>
    <row r="3946" spans="7:11" x14ac:dyDescent="0.25">
      <c r="G3946" s="80" t="str">
        <f t="shared" si="61"/>
        <v>-</v>
      </c>
      <c r="K3946" s="85" t="str">
        <f>+CONTACTO!$C$6</f>
        <v>-</v>
      </c>
    </row>
    <row r="3947" spans="7:11" x14ac:dyDescent="0.25">
      <c r="G3947" s="80" t="str">
        <f t="shared" si="61"/>
        <v>-</v>
      </c>
      <c r="K3947" s="85" t="str">
        <f>+CONTACTO!$C$6</f>
        <v>-</v>
      </c>
    </row>
    <row r="3948" spans="7:11" x14ac:dyDescent="0.25">
      <c r="G3948" s="80" t="str">
        <f t="shared" si="61"/>
        <v>-</v>
      </c>
      <c r="K3948" s="85" t="str">
        <f>+CONTACTO!$C$6</f>
        <v>-</v>
      </c>
    </row>
    <row r="3949" spans="7:11" x14ac:dyDescent="0.25">
      <c r="G3949" s="80" t="str">
        <f t="shared" si="61"/>
        <v>-</v>
      </c>
      <c r="K3949" s="85" t="str">
        <f>+CONTACTO!$C$6</f>
        <v>-</v>
      </c>
    </row>
    <row r="3950" spans="7:11" x14ac:dyDescent="0.25">
      <c r="G3950" s="80" t="str">
        <f t="shared" si="61"/>
        <v>-</v>
      </c>
      <c r="K3950" s="85" t="str">
        <f>+CONTACTO!$C$6</f>
        <v>-</v>
      </c>
    </row>
    <row r="3951" spans="7:11" x14ac:dyDescent="0.25">
      <c r="G3951" s="80" t="str">
        <f t="shared" si="61"/>
        <v>-</v>
      </c>
      <c r="K3951" s="85" t="str">
        <f>+CONTACTO!$C$6</f>
        <v>-</v>
      </c>
    </row>
    <row r="3952" spans="7:11" x14ac:dyDescent="0.25">
      <c r="G3952" s="80" t="str">
        <f t="shared" si="61"/>
        <v>-</v>
      </c>
      <c r="K3952" s="85" t="str">
        <f>+CONTACTO!$C$6</f>
        <v>-</v>
      </c>
    </row>
    <row r="3953" spans="7:11" x14ac:dyDescent="0.25">
      <c r="G3953" s="80" t="str">
        <f t="shared" si="61"/>
        <v>-</v>
      </c>
      <c r="K3953" s="85" t="str">
        <f>+CONTACTO!$C$6</f>
        <v>-</v>
      </c>
    </row>
    <row r="3954" spans="7:11" x14ac:dyDescent="0.25">
      <c r="G3954" s="80" t="str">
        <f t="shared" si="61"/>
        <v>-</v>
      </c>
      <c r="K3954" s="85" t="str">
        <f>+CONTACTO!$C$6</f>
        <v>-</v>
      </c>
    </row>
    <row r="3955" spans="7:11" x14ac:dyDescent="0.25">
      <c r="G3955" s="80" t="str">
        <f t="shared" si="61"/>
        <v>-</v>
      </c>
      <c r="K3955" s="85" t="str">
        <f>+CONTACTO!$C$6</f>
        <v>-</v>
      </c>
    </row>
    <row r="3956" spans="7:11" x14ac:dyDescent="0.25">
      <c r="G3956" s="80" t="str">
        <f t="shared" si="61"/>
        <v>-</v>
      </c>
      <c r="K3956" s="85" t="str">
        <f>+CONTACTO!$C$6</f>
        <v>-</v>
      </c>
    </row>
    <row r="3957" spans="7:11" x14ac:dyDescent="0.25">
      <c r="G3957" s="80" t="str">
        <f t="shared" si="61"/>
        <v>-</v>
      </c>
      <c r="K3957" s="85" t="str">
        <f>+CONTACTO!$C$6</f>
        <v>-</v>
      </c>
    </row>
    <row r="3958" spans="7:11" x14ac:dyDescent="0.25">
      <c r="G3958" s="80" t="str">
        <f t="shared" si="61"/>
        <v>-</v>
      </c>
      <c r="K3958" s="85" t="str">
        <f>+CONTACTO!$C$6</f>
        <v>-</v>
      </c>
    </row>
    <row r="3959" spans="7:11" x14ac:dyDescent="0.25">
      <c r="G3959" s="80" t="str">
        <f t="shared" si="61"/>
        <v>-</v>
      </c>
      <c r="K3959" s="85" t="str">
        <f>+CONTACTO!$C$6</f>
        <v>-</v>
      </c>
    </row>
    <row r="3960" spans="7:11" x14ac:dyDescent="0.25">
      <c r="G3960" s="80" t="str">
        <f t="shared" si="61"/>
        <v>-</v>
      </c>
      <c r="K3960" s="85" t="str">
        <f>+CONTACTO!$C$6</f>
        <v>-</v>
      </c>
    </row>
    <row r="3961" spans="7:11" x14ac:dyDescent="0.25">
      <c r="G3961" s="80" t="str">
        <f t="shared" si="61"/>
        <v>-</v>
      </c>
      <c r="K3961" s="85" t="str">
        <f>+CONTACTO!$C$6</f>
        <v>-</v>
      </c>
    </row>
    <row r="3962" spans="7:11" x14ac:dyDescent="0.25">
      <c r="G3962" s="80" t="str">
        <f t="shared" si="61"/>
        <v>-</v>
      </c>
      <c r="K3962" s="85" t="str">
        <f>+CONTACTO!$C$6</f>
        <v>-</v>
      </c>
    </row>
    <row r="3963" spans="7:11" x14ac:dyDescent="0.25">
      <c r="G3963" s="80" t="str">
        <f t="shared" si="61"/>
        <v>-</v>
      </c>
      <c r="K3963" s="85" t="str">
        <f>+CONTACTO!$C$6</f>
        <v>-</v>
      </c>
    </row>
    <row r="3964" spans="7:11" x14ac:dyDescent="0.25">
      <c r="G3964" s="80" t="str">
        <f t="shared" si="61"/>
        <v>-</v>
      </c>
      <c r="K3964" s="85" t="str">
        <f>+CONTACTO!$C$6</f>
        <v>-</v>
      </c>
    </row>
    <row r="3965" spans="7:11" x14ac:dyDescent="0.25">
      <c r="G3965" s="80" t="str">
        <f t="shared" si="61"/>
        <v>-</v>
      </c>
      <c r="K3965" s="85" t="str">
        <f>+CONTACTO!$C$6</f>
        <v>-</v>
      </c>
    </row>
    <row r="3966" spans="7:11" x14ac:dyDescent="0.25">
      <c r="G3966" s="80" t="str">
        <f t="shared" si="61"/>
        <v>-</v>
      </c>
      <c r="K3966" s="85" t="str">
        <f>+CONTACTO!$C$6</f>
        <v>-</v>
      </c>
    </row>
    <row r="3967" spans="7:11" x14ac:dyDescent="0.25">
      <c r="G3967" s="80" t="str">
        <f t="shared" si="61"/>
        <v>-</v>
      </c>
      <c r="K3967" s="85" t="str">
        <f>+CONTACTO!$C$6</f>
        <v>-</v>
      </c>
    </row>
    <row r="3968" spans="7:11" x14ac:dyDescent="0.25">
      <c r="G3968" s="80" t="str">
        <f t="shared" si="61"/>
        <v>-</v>
      </c>
      <c r="K3968" s="85" t="str">
        <f>+CONTACTO!$C$6</f>
        <v>-</v>
      </c>
    </row>
    <row r="3969" spans="7:11" x14ac:dyDescent="0.25">
      <c r="G3969" s="80" t="str">
        <f t="shared" si="61"/>
        <v>-</v>
      </c>
      <c r="K3969" s="85" t="str">
        <f>+CONTACTO!$C$6</f>
        <v>-</v>
      </c>
    </row>
    <row r="3970" spans="7:11" x14ac:dyDescent="0.25">
      <c r="G3970" s="80" t="str">
        <f t="shared" si="61"/>
        <v>-</v>
      </c>
      <c r="K3970" s="85" t="str">
        <f>+CONTACTO!$C$6</f>
        <v>-</v>
      </c>
    </row>
    <row r="3971" spans="7:11" x14ac:dyDescent="0.25">
      <c r="G3971" s="80" t="str">
        <f t="shared" si="61"/>
        <v>-</v>
      </c>
      <c r="K3971" s="85" t="str">
        <f>+CONTACTO!$C$6</f>
        <v>-</v>
      </c>
    </row>
    <row r="3972" spans="7:11" x14ac:dyDescent="0.25">
      <c r="G3972" s="80" t="str">
        <f t="shared" si="61"/>
        <v>-</v>
      </c>
      <c r="K3972" s="85" t="str">
        <f>+CONTACTO!$C$6</f>
        <v>-</v>
      </c>
    </row>
    <row r="3973" spans="7:11" x14ac:dyDescent="0.25">
      <c r="G3973" s="80" t="str">
        <f t="shared" si="61"/>
        <v>-</v>
      </c>
      <c r="K3973" s="85" t="str">
        <f>+CONTACTO!$C$6</f>
        <v>-</v>
      </c>
    </row>
    <row r="3974" spans="7:11" x14ac:dyDescent="0.25">
      <c r="G3974" s="80" t="str">
        <f t="shared" si="61"/>
        <v>-</v>
      </c>
      <c r="K3974" s="85" t="str">
        <f>+CONTACTO!$C$6</f>
        <v>-</v>
      </c>
    </row>
    <row r="3975" spans="7:11" x14ac:dyDescent="0.25">
      <c r="G3975" s="80" t="str">
        <f t="shared" ref="G3975:G4038" si="62">IF(F3975="","-",IFERROR(+IF(F3975="si",(((E3975*19)/100)+E3975),E3975),"-"))</f>
        <v>-</v>
      </c>
      <c r="K3975" s="85" t="str">
        <f>+CONTACTO!$C$6</f>
        <v>-</v>
      </c>
    </row>
    <row r="3976" spans="7:11" x14ac:dyDescent="0.25">
      <c r="G3976" s="80" t="str">
        <f t="shared" si="62"/>
        <v>-</v>
      </c>
      <c r="K3976" s="85" t="str">
        <f>+CONTACTO!$C$6</f>
        <v>-</v>
      </c>
    </row>
    <row r="3977" spans="7:11" x14ac:dyDescent="0.25">
      <c r="G3977" s="80" t="str">
        <f t="shared" si="62"/>
        <v>-</v>
      </c>
      <c r="K3977" s="85" t="str">
        <f>+CONTACTO!$C$6</f>
        <v>-</v>
      </c>
    </row>
    <row r="3978" spans="7:11" x14ac:dyDescent="0.25">
      <c r="G3978" s="80" t="str">
        <f t="shared" si="62"/>
        <v>-</v>
      </c>
      <c r="K3978" s="85" t="str">
        <f>+CONTACTO!$C$6</f>
        <v>-</v>
      </c>
    </row>
    <row r="3979" spans="7:11" x14ac:dyDescent="0.25">
      <c r="G3979" s="80" t="str">
        <f t="shared" si="62"/>
        <v>-</v>
      </c>
      <c r="K3979" s="85" t="str">
        <f>+CONTACTO!$C$6</f>
        <v>-</v>
      </c>
    </row>
    <row r="3980" spans="7:11" x14ac:dyDescent="0.25">
      <c r="G3980" s="80" t="str">
        <f t="shared" si="62"/>
        <v>-</v>
      </c>
      <c r="K3980" s="85" t="str">
        <f>+CONTACTO!$C$6</f>
        <v>-</v>
      </c>
    </row>
    <row r="3981" spans="7:11" x14ac:dyDescent="0.25">
      <c r="G3981" s="80" t="str">
        <f t="shared" si="62"/>
        <v>-</v>
      </c>
      <c r="K3981" s="85" t="str">
        <f>+CONTACTO!$C$6</f>
        <v>-</v>
      </c>
    </row>
    <row r="3982" spans="7:11" x14ac:dyDescent="0.25">
      <c r="G3982" s="80" t="str">
        <f t="shared" si="62"/>
        <v>-</v>
      </c>
      <c r="K3982" s="85" t="str">
        <f>+CONTACTO!$C$6</f>
        <v>-</v>
      </c>
    </row>
    <row r="3983" spans="7:11" x14ac:dyDescent="0.25">
      <c r="G3983" s="80" t="str">
        <f t="shared" si="62"/>
        <v>-</v>
      </c>
      <c r="K3983" s="85" t="str">
        <f>+CONTACTO!$C$6</f>
        <v>-</v>
      </c>
    </row>
    <row r="3984" spans="7:11" x14ac:dyDescent="0.25">
      <c r="G3984" s="80" t="str">
        <f t="shared" si="62"/>
        <v>-</v>
      </c>
      <c r="K3984" s="85" t="str">
        <f>+CONTACTO!$C$6</f>
        <v>-</v>
      </c>
    </row>
    <row r="3985" spans="7:11" x14ac:dyDescent="0.25">
      <c r="G3985" s="80" t="str">
        <f t="shared" si="62"/>
        <v>-</v>
      </c>
      <c r="K3985" s="85" t="str">
        <f>+CONTACTO!$C$6</f>
        <v>-</v>
      </c>
    </row>
    <row r="3986" spans="7:11" x14ac:dyDescent="0.25">
      <c r="G3986" s="80" t="str">
        <f t="shared" si="62"/>
        <v>-</v>
      </c>
      <c r="K3986" s="85" t="str">
        <f>+CONTACTO!$C$6</f>
        <v>-</v>
      </c>
    </row>
    <row r="3987" spans="7:11" x14ac:dyDescent="0.25">
      <c r="G3987" s="80" t="str">
        <f t="shared" si="62"/>
        <v>-</v>
      </c>
      <c r="K3987" s="85" t="str">
        <f>+CONTACTO!$C$6</f>
        <v>-</v>
      </c>
    </row>
    <row r="3988" spans="7:11" x14ac:dyDescent="0.25">
      <c r="G3988" s="80" t="str">
        <f t="shared" si="62"/>
        <v>-</v>
      </c>
      <c r="K3988" s="85" t="str">
        <f>+CONTACTO!$C$6</f>
        <v>-</v>
      </c>
    </row>
    <row r="3989" spans="7:11" x14ac:dyDescent="0.25">
      <c r="G3989" s="80" t="str">
        <f t="shared" si="62"/>
        <v>-</v>
      </c>
      <c r="K3989" s="85" t="str">
        <f>+CONTACTO!$C$6</f>
        <v>-</v>
      </c>
    </row>
    <row r="3990" spans="7:11" x14ac:dyDescent="0.25">
      <c r="G3990" s="80" t="str">
        <f t="shared" si="62"/>
        <v>-</v>
      </c>
      <c r="K3990" s="85" t="str">
        <f>+CONTACTO!$C$6</f>
        <v>-</v>
      </c>
    </row>
    <row r="3991" spans="7:11" x14ac:dyDescent="0.25">
      <c r="G3991" s="80" t="str">
        <f t="shared" si="62"/>
        <v>-</v>
      </c>
      <c r="K3991" s="85" t="str">
        <f>+CONTACTO!$C$6</f>
        <v>-</v>
      </c>
    </row>
    <row r="3992" spans="7:11" x14ac:dyDescent="0.25">
      <c r="G3992" s="80" t="str">
        <f t="shared" si="62"/>
        <v>-</v>
      </c>
      <c r="K3992" s="85" t="str">
        <f>+CONTACTO!$C$6</f>
        <v>-</v>
      </c>
    </row>
    <row r="3993" spans="7:11" x14ac:dyDescent="0.25">
      <c r="G3993" s="80" t="str">
        <f t="shared" si="62"/>
        <v>-</v>
      </c>
      <c r="K3993" s="85" t="str">
        <f>+CONTACTO!$C$6</f>
        <v>-</v>
      </c>
    </row>
    <row r="3994" spans="7:11" x14ac:dyDescent="0.25">
      <c r="G3994" s="80" t="str">
        <f t="shared" si="62"/>
        <v>-</v>
      </c>
      <c r="K3994" s="85" t="str">
        <f>+CONTACTO!$C$6</f>
        <v>-</v>
      </c>
    </row>
    <row r="3995" spans="7:11" x14ac:dyDescent="0.25">
      <c r="G3995" s="80" t="str">
        <f t="shared" si="62"/>
        <v>-</v>
      </c>
      <c r="K3995" s="85" t="str">
        <f>+CONTACTO!$C$6</f>
        <v>-</v>
      </c>
    </row>
    <row r="3996" spans="7:11" x14ac:dyDescent="0.25">
      <c r="G3996" s="80" t="str">
        <f t="shared" si="62"/>
        <v>-</v>
      </c>
      <c r="K3996" s="85" t="str">
        <f>+CONTACTO!$C$6</f>
        <v>-</v>
      </c>
    </row>
    <row r="3997" spans="7:11" x14ac:dyDescent="0.25">
      <c r="G3997" s="80" t="str">
        <f t="shared" si="62"/>
        <v>-</v>
      </c>
      <c r="K3997" s="85" t="str">
        <f>+CONTACTO!$C$6</f>
        <v>-</v>
      </c>
    </row>
    <row r="3998" spans="7:11" x14ac:dyDescent="0.25">
      <c r="G3998" s="80" t="str">
        <f t="shared" si="62"/>
        <v>-</v>
      </c>
      <c r="K3998" s="85" t="str">
        <f>+CONTACTO!$C$6</f>
        <v>-</v>
      </c>
    </row>
    <row r="3999" spans="7:11" x14ac:dyDescent="0.25">
      <c r="G3999" s="80" t="str">
        <f t="shared" si="62"/>
        <v>-</v>
      </c>
      <c r="K3999" s="85" t="str">
        <f>+CONTACTO!$C$6</f>
        <v>-</v>
      </c>
    </row>
    <row r="4000" spans="7:11" x14ac:dyDescent="0.25">
      <c r="G4000" s="80" t="str">
        <f t="shared" si="62"/>
        <v>-</v>
      </c>
      <c r="K4000" s="85" t="str">
        <f>+CONTACTO!$C$6</f>
        <v>-</v>
      </c>
    </row>
    <row r="4001" spans="7:11" x14ac:dyDescent="0.25">
      <c r="G4001" s="80" t="str">
        <f t="shared" si="62"/>
        <v>-</v>
      </c>
      <c r="K4001" s="85" t="str">
        <f>+CONTACTO!$C$6</f>
        <v>-</v>
      </c>
    </row>
    <row r="4002" spans="7:11" x14ac:dyDescent="0.25">
      <c r="G4002" s="80" t="str">
        <f t="shared" si="62"/>
        <v>-</v>
      </c>
      <c r="K4002" s="85" t="str">
        <f>+CONTACTO!$C$6</f>
        <v>-</v>
      </c>
    </row>
    <row r="4003" spans="7:11" x14ac:dyDescent="0.25">
      <c r="G4003" s="80" t="str">
        <f t="shared" si="62"/>
        <v>-</v>
      </c>
      <c r="K4003" s="85" t="str">
        <f>+CONTACTO!$C$6</f>
        <v>-</v>
      </c>
    </row>
    <row r="4004" spans="7:11" x14ac:dyDescent="0.25">
      <c r="G4004" s="80" t="str">
        <f t="shared" si="62"/>
        <v>-</v>
      </c>
      <c r="K4004" s="85" t="str">
        <f>+CONTACTO!$C$6</f>
        <v>-</v>
      </c>
    </row>
    <row r="4005" spans="7:11" x14ac:dyDescent="0.25">
      <c r="G4005" s="80" t="str">
        <f t="shared" si="62"/>
        <v>-</v>
      </c>
      <c r="K4005" s="85" t="str">
        <f>+CONTACTO!$C$6</f>
        <v>-</v>
      </c>
    </row>
    <row r="4006" spans="7:11" x14ac:dyDescent="0.25">
      <c r="G4006" s="80" t="str">
        <f t="shared" si="62"/>
        <v>-</v>
      </c>
      <c r="K4006" s="85" t="str">
        <f>+CONTACTO!$C$6</f>
        <v>-</v>
      </c>
    </row>
    <row r="4007" spans="7:11" x14ac:dyDescent="0.25">
      <c r="G4007" s="80" t="str">
        <f t="shared" si="62"/>
        <v>-</v>
      </c>
      <c r="K4007" s="85" t="str">
        <f>+CONTACTO!$C$6</f>
        <v>-</v>
      </c>
    </row>
    <row r="4008" spans="7:11" x14ac:dyDescent="0.25">
      <c r="G4008" s="80" t="str">
        <f t="shared" si="62"/>
        <v>-</v>
      </c>
      <c r="K4008" s="85" t="str">
        <f>+CONTACTO!$C$6</f>
        <v>-</v>
      </c>
    </row>
    <row r="4009" spans="7:11" x14ac:dyDescent="0.25">
      <c r="G4009" s="80" t="str">
        <f t="shared" si="62"/>
        <v>-</v>
      </c>
      <c r="K4009" s="85" t="str">
        <f>+CONTACTO!$C$6</f>
        <v>-</v>
      </c>
    </row>
    <row r="4010" spans="7:11" x14ac:dyDescent="0.25">
      <c r="G4010" s="80" t="str">
        <f t="shared" si="62"/>
        <v>-</v>
      </c>
      <c r="K4010" s="85" t="str">
        <f>+CONTACTO!$C$6</f>
        <v>-</v>
      </c>
    </row>
    <row r="4011" spans="7:11" x14ac:dyDescent="0.25">
      <c r="G4011" s="80" t="str">
        <f t="shared" si="62"/>
        <v>-</v>
      </c>
      <c r="K4011" s="85" t="str">
        <f>+CONTACTO!$C$6</f>
        <v>-</v>
      </c>
    </row>
    <row r="4012" spans="7:11" x14ac:dyDescent="0.25">
      <c r="G4012" s="80" t="str">
        <f t="shared" si="62"/>
        <v>-</v>
      </c>
      <c r="K4012" s="85" t="str">
        <f>+CONTACTO!$C$6</f>
        <v>-</v>
      </c>
    </row>
    <row r="4013" spans="7:11" x14ac:dyDescent="0.25">
      <c r="G4013" s="80" t="str">
        <f t="shared" si="62"/>
        <v>-</v>
      </c>
      <c r="K4013" s="85" t="str">
        <f>+CONTACTO!$C$6</f>
        <v>-</v>
      </c>
    </row>
    <row r="4014" spans="7:11" x14ac:dyDescent="0.25">
      <c r="G4014" s="80" t="str">
        <f t="shared" si="62"/>
        <v>-</v>
      </c>
      <c r="K4014" s="85" t="str">
        <f>+CONTACTO!$C$6</f>
        <v>-</v>
      </c>
    </row>
    <row r="4015" spans="7:11" x14ac:dyDescent="0.25">
      <c r="G4015" s="80" t="str">
        <f t="shared" si="62"/>
        <v>-</v>
      </c>
      <c r="K4015" s="85" t="str">
        <f>+CONTACTO!$C$6</f>
        <v>-</v>
      </c>
    </row>
    <row r="4016" spans="7:11" x14ac:dyDescent="0.25">
      <c r="G4016" s="80" t="str">
        <f t="shared" si="62"/>
        <v>-</v>
      </c>
      <c r="K4016" s="85" t="str">
        <f>+CONTACTO!$C$6</f>
        <v>-</v>
      </c>
    </row>
    <row r="4017" spans="7:11" x14ac:dyDescent="0.25">
      <c r="G4017" s="80" t="str">
        <f t="shared" si="62"/>
        <v>-</v>
      </c>
      <c r="K4017" s="85" t="str">
        <f>+CONTACTO!$C$6</f>
        <v>-</v>
      </c>
    </row>
    <row r="4018" spans="7:11" x14ac:dyDescent="0.25">
      <c r="G4018" s="80" t="str">
        <f t="shared" si="62"/>
        <v>-</v>
      </c>
      <c r="K4018" s="85" t="str">
        <f>+CONTACTO!$C$6</f>
        <v>-</v>
      </c>
    </row>
    <row r="4019" spans="7:11" x14ac:dyDescent="0.25">
      <c r="G4019" s="80" t="str">
        <f t="shared" si="62"/>
        <v>-</v>
      </c>
      <c r="K4019" s="85" t="str">
        <f>+CONTACTO!$C$6</f>
        <v>-</v>
      </c>
    </row>
    <row r="4020" spans="7:11" x14ac:dyDescent="0.25">
      <c r="G4020" s="80" t="str">
        <f t="shared" si="62"/>
        <v>-</v>
      </c>
      <c r="K4020" s="85" t="str">
        <f>+CONTACTO!$C$6</f>
        <v>-</v>
      </c>
    </row>
    <row r="4021" spans="7:11" x14ac:dyDescent="0.25">
      <c r="G4021" s="80" t="str">
        <f t="shared" si="62"/>
        <v>-</v>
      </c>
      <c r="K4021" s="85" t="str">
        <f>+CONTACTO!$C$6</f>
        <v>-</v>
      </c>
    </row>
    <row r="4022" spans="7:11" x14ac:dyDescent="0.25">
      <c r="G4022" s="80" t="str">
        <f t="shared" si="62"/>
        <v>-</v>
      </c>
      <c r="K4022" s="85" t="str">
        <f>+CONTACTO!$C$6</f>
        <v>-</v>
      </c>
    </row>
    <row r="4023" spans="7:11" x14ac:dyDescent="0.25">
      <c r="G4023" s="80" t="str">
        <f t="shared" si="62"/>
        <v>-</v>
      </c>
      <c r="K4023" s="85" t="str">
        <f>+CONTACTO!$C$6</f>
        <v>-</v>
      </c>
    </row>
    <row r="4024" spans="7:11" x14ac:dyDescent="0.25">
      <c r="G4024" s="80" t="str">
        <f t="shared" si="62"/>
        <v>-</v>
      </c>
      <c r="K4024" s="85" t="str">
        <f>+CONTACTO!$C$6</f>
        <v>-</v>
      </c>
    </row>
    <row r="4025" spans="7:11" x14ac:dyDescent="0.25">
      <c r="G4025" s="80" t="str">
        <f t="shared" si="62"/>
        <v>-</v>
      </c>
      <c r="K4025" s="85" t="str">
        <f>+CONTACTO!$C$6</f>
        <v>-</v>
      </c>
    </row>
    <row r="4026" spans="7:11" x14ac:dyDescent="0.25">
      <c r="G4026" s="80" t="str">
        <f t="shared" si="62"/>
        <v>-</v>
      </c>
      <c r="K4026" s="85" t="str">
        <f>+CONTACTO!$C$6</f>
        <v>-</v>
      </c>
    </row>
    <row r="4027" spans="7:11" x14ac:dyDescent="0.25">
      <c r="G4027" s="80" t="str">
        <f t="shared" si="62"/>
        <v>-</v>
      </c>
      <c r="K4027" s="85" t="str">
        <f>+CONTACTO!$C$6</f>
        <v>-</v>
      </c>
    </row>
    <row r="4028" spans="7:11" x14ac:dyDescent="0.25">
      <c r="G4028" s="80" t="str">
        <f t="shared" si="62"/>
        <v>-</v>
      </c>
      <c r="K4028" s="85" t="str">
        <f>+CONTACTO!$C$6</f>
        <v>-</v>
      </c>
    </row>
    <row r="4029" spans="7:11" x14ac:dyDescent="0.25">
      <c r="G4029" s="80" t="str">
        <f t="shared" si="62"/>
        <v>-</v>
      </c>
      <c r="K4029" s="85" t="str">
        <f>+CONTACTO!$C$6</f>
        <v>-</v>
      </c>
    </row>
    <row r="4030" spans="7:11" x14ac:dyDescent="0.25">
      <c r="G4030" s="80" t="str">
        <f t="shared" si="62"/>
        <v>-</v>
      </c>
      <c r="K4030" s="85" t="str">
        <f>+CONTACTO!$C$6</f>
        <v>-</v>
      </c>
    </row>
    <row r="4031" spans="7:11" x14ac:dyDescent="0.25">
      <c r="G4031" s="80" t="str">
        <f t="shared" si="62"/>
        <v>-</v>
      </c>
      <c r="K4031" s="85" t="str">
        <f>+CONTACTO!$C$6</f>
        <v>-</v>
      </c>
    </row>
    <row r="4032" spans="7:11" x14ac:dyDescent="0.25">
      <c r="G4032" s="80" t="str">
        <f t="shared" si="62"/>
        <v>-</v>
      </c>
      <c r="K4032" s="85" t="str">
        <f>+CONTACTO!$C$6</f>
        <v>-</v>
      </c>
    </row>
    <row r="4033" spans="7:11" x14ac:dyDescent="0.25">
      <c r="G4033" s="80" t="str">
        <f t="shared" si="62"/>
        <v>-</v>
      </c>
      <c r="K4033" s="85" t="str">
        <f>+CONTACTO!$C$6</f>
        <v>-</v>
      </c>
    </row>
    <row r="4034" spans="7:11" x14ac:dyDescent="0.25">
      <c r="G4034" s="80" t="str">
        <f t="shared" si="62"/>
        <v>-</v>
      </c>
      <c r="K4034" s="85" t="str">
        <f>+CONTACTO!$C$6</f>
        <v>-</v>
      </c>
    </row>
    <row r="4035" spans="7:11" x14ac:dyDescent="0.25">
      <c r="G4035" s="80" t="str">
        <f t="shared" si="62"/>
        <v>-</v>
      </c>
      <c r="K4035" s="85" t="str">
        <f>+CONTACTO!$C$6</f>
        <v>-</v>
      </c>
    </row>
    <row r="4036" spans="7:11" x14ac:dyDescent="0.25">
      <c r="G4036" s="80" t="str">
        <f t="shared" si="62"/>
        <v>-</v>
      </c>
      <c r="K4036" s="85" t="str">
        <f>+CONTACTO!$C$6</f>
        <v>-</v>
      </c>
    </row>
    <row r="4037" spans="7:11" x14ac:dyDescent="0.25">
      <c r="G4037" s="80" t="str">
        <f t="shared" si="62"/>
        <v>-</v>
      </c>
      <c r="K4037" s="85" t="str">
        <f>+CONTACTO!$C$6</f>
        <v>-</v>
      </c>
    </row>
    <row r="4038" spans="7:11" x14ac:dyDescent="0.25">
      <c r="G4038" s="80" t="str">
        <f t="shared" si="62"/>
        <v>-</v>
      </c>
      <c r="K4038" s="85" t="str">
        <f>+CONTACTO!$C$6</f>
        <v>-</v>
      </c>
    </row>
    <row r="4039" spans="7:11" x14ac:dyDescent="0.25">
      <c r="G4039" s="80" t="str">
        <f t="shared" ref="G4039:G4102" si="63">IF(F4039="","-",IFERROR(+IF(F4039="si",(((E4039*19)/100)+E4039),E4039),"-"))</f>
        <v>-</v>
      </c>
      <c r="K4039" s="85" t="str">
        <f>+CONTACTO!$C$6</f>
        <v>-</v>
      </c>
    </row>
    <row r="4040" spans="7:11" x14ac:dyDescent="0.25">
      <c r="G4040" s="80" t="str">
        <f t="shared" si="63"/>
        <v>-</v>
      </c>
      <c r="K4040" s="85" t="str">
        <f>+CONTACTO!$C$6</f>
        <v>-</v>
      </c>
    </row>
    <row r="4041" spans="7:11" x14ac:dyDescent="0.25">
      <c r="G4041" s="80" t="str">
        <f t="shared" si="63"/>
        <v>-</v>
      </c>
      <c r="K4041" s="85" t="str">
        <f>+CONTACTO!$C$6</f>
        <v>-</v>
      </c>
    </row>
    <row r="4042" spans="7:11" x14ac:dyDescent="0.25">
      <c r="G4042" s="80" t="str">
        <f t="shared" si="63"/>
        <v>-</v>
      </c>
      <c r="K4042" s="85" t="str">
        <f>+CONTACTO!$C$6</f>
        <v>-</v>
      </c>
    </row>
    <row r="4043" spans="7:11" x14ac:dyDescent="0.25">
      <c r="G4043" s="80" t="str">
        <f t="shared" si="63"/>
        <v>-</v>
      </c>
      <c r="K4043" s="85" t="str">
        <f>+CONTACTO!$C$6</f>
        <v>-</v>
      </c>
    </row>
    <row r="4044" spans="7:11" x14ac:dyDescent="0.25">
      <c r="G4044" s="80" t="str">
        <f t="shared" si="63"/>
        <v>-</v>
      </c>
      <c r="K4044" s="85" t="str">
        <f>+CONTACTO!$C$6</f>
        <v>-</v>
      </c>
    </row>
    <row r="4045" spans="7:11" x14ac:dyDescent="0.25">
      <c r="G4045" s="80" t="str">
        <f t="shared" si="63"/>
        <v>-</v>
      </c>
      <c r="K4045" s="85" t="str">
        <f>+CONTACTO!$C$6</f>
        <v>-</v>
      </c>
    </row>
    <row r="4046" spans="7:11" x14ac:dyDescent="0.25">
      <c r="G4046" s="80" t="str">
        <f t="shared" si="63"/>
        <v>-</v>
      </c>
      <c r="K4046" s="85" t="str">
        <f>+CONTACTO!$C$6</f>
        <v>-</v>
      </c>
    </row>
    <row r="4047" spans="7:11" x14ac:dyDescent="0.25">
      <c r="G4047" s="80" t="str">
        <f t="shared" si="63"/>
        <v>-</v>
      </c>
      <c r="K4047" s="85" t="str">
        <f>+CONTACTO!$C$6</f>
        <v>-</v>
      </c>
    </row>
    <row r="4048" spans="7:11" x14ac:dyDescent="0.25">
      <c r="G4048" s="80" t="str">
        <f t="shared" si="63"/>
        <v>-</v>
      </c>
      <c r="K4048" s="85" t="str">
        <f>+CONTACTO!$C$6</f>
        <v>-</v>
      </c>
    </row>
    <row r="4049" spans="7:11" x14ac:dyDescent="0.25">
      <c r="G4049" s="80" t="str">
        <f t="shared" si="63"/>
        <v>-</v>
      </c>
      <c r="K4049" s="85" t="str">
        <f>+CONTACTO!$C$6</f>
        <v>-</v>
      </c>
    </row>
    <row r="4050" spans="7:11" x14ac:dyDescent="0.25">
      <c r="G4050" s="80" t="str">
        <f t="shared" si="63"/>
        <v>-</v>
      </c>
      <c r="K4050" s="85" t="str">
        <f>+CONTACTO!$C$6</f>
        <v>-</v>
      </c>
    </row>
    <row r="4051" spans="7:11" x14ac:dyDescent="0.25">
      <c r="G4051" s="80" t="str">
        <f t="shared" si="63"/>
        <v>-</v>
      </c>
      <c r="K4051" s="85" t="str">
        <f>+CONTACTO!$C$6</f>
        <v>-</v>
      </c>
    </row>
    <row r="4052" spans="7:11" x14ac:dyDescent="0.25">
      <c r="G4052" s="80" t="str">
        <f t="shared" si="63"/>
        <v>-</v>
      </c>
      <c r="K4052" s="85" t="str">
        <f>+CONTACTO!$C$6</f>
        <v>-</v>
      </c>
    </row>
    <row r="4053" spans="7:11" x14ac:dyDescent="0.25">
      <c r="G4053" s="80" t="str">
        <f t="shared" si="63"/>
        <v>-</v>
      </c>
      <c r="K4053" s="85" t="str">
        <f>+CONTACTO!$C$6</f>
        <v>-</v>
      </c>
    </row>
    <row r="4054" spans="7:11" x14ac:dyDescent="0.25">
      <c r="G4054" s="80" t="str">
        <f t="shared" si="63"/>
        <v>-</v>
      </c>
      <c r="K4054" s="85" t="str">
        <f>+CONTACTO!$C$6</f>
        <v>-</v>
      </c>
    </row>
    <row r="4055" spans="7:11" x14ac:dyDescent="0.25">
      <c r="G4055" s="80" t="str">
        <f t="shared" si="63"/>
        <v>-</v>
      </c>
      <c r="K4055" s="85" t="str">
        <f>+CONTACTO!$C$6</f>
        <v>-</v>
      </c>
    </row>
    <row r="4056" spans="7:11" x14ac:dyDescent="0.25">
      <c r="G4056" s="80" t="str">
        <f t="shared" si="63"/>
        <v>-</v>
      </c>
      <c r="K4056" s="85" t="str">
        <f>+CONTACTO!$C$6</f>
        <v>-</v>
      </c>
    </row>
    <row r="4057" spans="7:11" x14ac:dyDescent="0.25">
      <c r="G4057" s="80" t="str">
        <f t="shared" si="63"/>
        <v>-</v>
      </c>
      <c r="K4057" s="85" t="str">
        <f>+CONTACTO!$C$6</f>
        <v>-</v>
      </c>
    </row>
    <row r="4058" spans="7:11" x14ac:dyDescent="0.25">
      <c r="G4058" s="80" t="str">
        <f t="shared" si="63"/>
        <v>-</v>
      </c>
      <c r="K4058" s="85" t="str">
        <f>+CONTACTO!$C$6</f>
        <v>-</v>
      </c>
    </row>
    <row r="4059" spans="7:11" x14ac:dyDescent="0.25">
      <c r="G4059" s="80" t="str">
        <f t="shared" si="63"/>
        <v>-</v>
      </c>
      <c r="K4059" s="85" t="str">
        <f>+CONTACTO!$C$6</f>
        <v>-</v>
      </c>
    </row>
    <row r="4060" spans="7:11" x14ac:dyDescent="0.25">
      <c r="G4060" s="80" t="str">
        <f t="shared" si="63"/>
        <v>-</v>
      </c>
      <c r="K4060" s="85" t="str">
        <f>+CONTACTO!$C$6</f>
        <v>-</v>
      </c>
    </row>
    <row r="4061" spans="7:11" x14ac:dyDescent="0.25">
      <c r="G4061" s="80" t="str">
        <f t="shared" si="63"/>
        <v>-</v>
      </c>
      <c r="K4061" s="85" t="str">
        <f>+CONTACTO!$C$6</f>
        <v>-</v>
      </c>
    </row>
    <row r="4062" spans="7:11" x14ac:dyDescent="0.25">
      <c r="G4062" s="80" t="str">
        <f t="shared" si="63"/>
        <v>-</v>
      </c>
      <c r="K4062" s="85" t="str">
        <f>+CONTACTO!$C$6</f>
        <v>-</v>
      </c>
    </row>
    <row r="4063" spans="7:11" x14ac:dyDescent="0.25">
      <c r="G4063" s="80" t="str">
        <f t="shared" si="63"/>
        <v>-</v>
      </c>
      <c r="K4063" s="85" t="str">
        <f>+CONTACTO!$C$6</f>
        <v>-</v>
      </c>
    </row>
    <row r="4064" spans="7:11" x14ac:dyDescent="0.25">
      <c r="G4064" s="80" t="str">
        <f t="shared" si="63"/>
        <v>-</v>
      </c>
      <c r="K4064" s="85" t="str">
        <f>+CONTACTO!$C$6</f>
        <v>-</v>
      </c>
    </row>
    <row r="4065" spans="7:11" x14ac:dyDescent="0.25">
      <c r="G4065" s="80" t="str">
        <f t="shared" si="63"/>
        <v>-</v>
      </c>
      <c r="K4065" s="85" t="str">
        <f>+CONTACTO!$C$6</f>
        <v>-</v>
      </c>
    </row>
    <row r="4066" spans="7:11" x14ac:dyDescent="0.25">
      <c r="G4066" s="80" t="str">
        <f t="shared" si="63"/>
        <v>-</v>
      </c>
      <c r="K4066" s="85" t="str">
        <f>+CONTACTO!$C$6</f>
        <v>-</v>
      </c>
    </row>
    <row r="4067" spans="7:11" x14ac:dyDescent="0.25">
      <c r="G4067" s="80" t="str">
        <f t="shared" si="63"/>
        <v>-</v>
      </c>
      <c r="K4067" s="85" t="str">
        <f>+CONTACTO!$C$6</f>
        <v>-</v>
      </c>
    </row>
    <row r="4068" spans="7:11" x14ac:dyDescent="0.25">
      <c r="G4068" s="80" t="str">
        <f t="shared" si="63"/>
        <v>-</v>
      </c>
      <c r="K4068" s="85" t="str">
        <f>+CONTACTO!$C$6</f>
        <v>-</v>
      </c>
    </row>
    <row r="4069" spans="7:11" x14ac:dyDescent="0.25">
      <c r="G4069" s="80" t="str">
        <f t="shared" si="63"/>
        <v>-</v>
      </c>
      <c r="K4069" s="85" t="str">
        <f>+CONTACTO!$C$6</f>
        <v>-</v>
      </c>
    </row>
    <row r="4070" spans="7:11" x14ac:dyDescent="0.25">
      <c r="G4070" s="80" t="str">
        <f t="shared" si="63"/>
        <v>-</v>
      </c>
      <c r="K4070" s="85" t="str">
        <f>+CONTACTO!$C$6</f>
        <v>-</v>
      </c>
    </row>
    <row r="4071" spans="7:11" x14ac:dyDescent="0.25">
      <c r="G4071" s="80" t="str">
        <f t="shared" si="63"/>
        <v>-</v>
      </c>
      <c r="K4071" s="85" t="str">
        <f>+CONTACTO!$C$6</f>
        <v>-</v>
      </c>
    </row>
    <row r="4072" spans="7:11" x14ac:dyDescent="0.25">
      <c r="G4072" s="80" t="str">
        <f t="shared" si="63"/>
        <v>-</v>
      </c>
      <c r="K4072" s="85" t="str">
        <f>+CONTACTO!$C$6</f>
        <v>-</v>
      </c>
    </row>
    <row r="4073" spans="7:11" x14ac:dyDescent="0.25">
      <c r="G4073" s="80" t="str">
        <f t="shared" si="63"/>
        <v>-</v>
      </c>
      <c r="K4073" s="85" t="str">
        <f>+CONTACTO!$C$6</f>
        <v>-</v>
      </c>
    </row>
    <row r="4074" spans="7:11" x14ac:dyDescent="0.25">
      <c r="G4074" s="80" t="str">
        <f t="shared" si="63"/>
        <v>-</v>
      </c>
      <c r="K4074" s="85" t="str">
        <f>+CONTACTO!$C$6</f>
        <v>-</v>
      </c>
    </row>
    <row r="4075" spans="7:11" x14ac:dyDescent="0.25">
      <c r="G4075" s="80" t="str">
        <f t="shared" si="63"/>
        <v>-</v>
      </c>
      <c r="K4075" s="85" t="str">
        <f>+CONTACTO!$C$6</f>
        <v>-</v>
      </c>
    </row>
    <row r="4076" spans="7:11" x14ac:dyDescent="0.25">
      <c r="G4076" s="80" t="str">
        <f t="shared" si="63"/>
        <v>-</v>
      </c>
      <c r="K4076" s="85" t="str">
        <f>+CONTACTO!$C$6</f>
        <v>-</v>
      </c>
    </row>
    <row r="4077" spans="7:11" x14ac:dyDescent="0.25">
      <c r="G4077" s="80" t="str">
        <f t="shared" si="63"/>
        <v>-</v>
      </c>
      <c r="K4077" s="85" t="str">
        <f>+CONTACTO!$C$6</f>
        <v>-</v>
      </c>
    </row>
    <row r="4078" spans="7:11" x14ac:dyDescent="0.25">
      <c r="G4078" s="80" t="str">
        <f t="shared" si="63"/>
        <v>-</v>
      </c>
      <c r="K4078" s="85" t="str">
        <f>+CONTACTO!$C$6</f>
        <v>-</v>
      </c>
    </row>
    <row r="4079" spans="7:11" x14ac:dyDescent="0.25">
      <c r="G4079" s="80" t="str">
        <f t="shared" si="63"/>
        <v>-</v>
      </c>
      <c r="K4079" s="85" t="str">
        <f>+CONTACTO!$C$6</f>
        <v>-</v>
      </c>
    </row>
    <row r="4080" spans="7:11" x14ac:dyDescent="0.25">
      <c r="G4080" s="80" t="str">
        <f t="shared" si="63"/>
        <v>-</v>
      </c>
      <c r="K4080" s="85" t="str">
        <f>+CONTACTO!$C$6</f>
        <v>-</v>
      </c>
    </row>
    <row r="4081" spans="7:11" x14ac:dyDescent="0.25">
      <c r="G4081" s="80" t="str">
        <f t="shared" si="63"/>
        <v>-</v>
      </c>
      <c r="K4081" s="85" t="str">
        <f>+CONTACTO!$C$6</f>
        <v>-</v>
      </c>
    </row>
    <row r="4082" spans="7:11" x14ac:dyDescent="0.25">
      <c r="G4082" s="80" t="str">
        <f t="shared" si="63"/>
        <v>-</v>
      </c>
      <c r="K4082" s="85" t="str">
        <f>+CONTACTO!$C$6</f>
        <v>-</v>
      </c>
    </row>
    <row r="4083" spans="7:11" x14ac:dyDescent="0.25">
      <c r="G4083" s="80" t="str">
        <f t="shared" si="63"/>
        <v>-</v>
      </c>
      <c r="K4083" s="85" t="str">
        <f>+CONTACTO!$C$6</f>
        <v>-</v>
      </c>
    </row>
    <row r="4084" spans="7:11" x14ac:dyDescent="0.25">
      <c r="G4084" s="80" t="str">
        <f t="shared" si="63"/>
        <v>-</v>
      </c>
      <c r="K4084" s="85" t="str">
        <f>+CONTACTO!$C$6</f>
        <v>-</v>
      </c>
    </row>
    <row r="4085" spans="7:11" x14ac:dyDescent="0.25">
      <c r="G4085" s="80" t="str">
        <f t="shared" si="63"/>
        <v>-</v>
      </c>
      <c r="K4085" s="85" t="str">
        <f>+CONTACTO!$C$6</f>
        <v>-</v>
      </c>
    </row>
    <row r="4086" spans="7:11" x14ac:dyDescent="0.25">
      <c r="G4086" s="80" t="str">
        <f t="shared" si="63"/>
        <v>-</v>
      </c>
      <c r="K4086" s="85" t="str">
        <f>+CONTACTO!$C$6</f>
        <v>-</v>
      </c>
    </row>
    <row r="4087" spans="7:11" x14ac:dyDescent="0.25">
      <c r="G4087" s="80" t="str">
        <f t="shared" si="63"/>
        <v>-</v>
      </c>
      <c r="K4087" s="85" t="str">
        <f>+CONTACTO!$C$6</f>
        <v>-</v>
      </c>
    </row>
    <row r="4088" spans="7:11" x14ac:dyDescent="0.25">
      <c r="G4088" s="80" t="str">
        <f t="shared" si="63"/>
        <v>-</v>
      </c>
      <c r="K4088" s="85" t="str">
        <f>+CONTACTO!$C$6</f>
        <v>-</v>
      </c>
    </row>
    <row r="4089" spans="7:11" x14ac:dyDescent="0.25">
      <c r="G4089" s="80" t="str">
        <f t="shared" si="63"/>
        <v>-</v>
      </c>
      <c r="K4089" s="85" t="str">
        <f>+CONTACTO!$C$6</f>
        <v>-</v>
      </c>
    </row>
    <row r="4090" spans="7:11" x14ac:dyDescent="0.25">
      <c r="G4090" s="80" t="str">
        <f t="shared" si="63"/>
        <v>-</v>
      </c>
      <c r="K4090" s="85" t="str">
        <f>+CONTACTO!$C$6</f>
        <v>-</v>
      </c>
    </row>
    <row r="4091" spans="7:11" x14ac:dyDescent="0.25">
      <c r="G4091" s="80" t="str">
        <f t="shared" si="63"/>
        <v>-</v>
      </c>
      <c r="K4091" s="85" t="str">
        <f>+CONTACTO!$C$6</f>
        <v>-</v>
      </c>
    </row>
    <row r="4092" spans="7:11" x14ac:dyDescent="0.25">
      <c r="G4092" s="80" t="str">
        <f t="shared" si="63"/>
        <v>-</v>
      </c>
      <c r="K4092" s="85" t="str">
        <f>+CONTACTO!$C$6</f>
        <v>-</v>
      </c>
    </row>
    <row r="4093" spans="7:11" x14ac:dyDescent="0.25">
      <c r="G4093" s="80" t="str">
        <f t="shared" si="63"/>
        <v>-</v>
      </c>
      <c r="K4093" s="85" t="str">
        <f>+CONTACTO!$C$6</f>
        <v>-</v>
      </c>
    </row>
    <row r="4094" spans="7:11" x14ac:dyDescent="0.25">
      <c r="G4094" s="80" t="str">
        <f t="shared" si="63"/>
        <v>-</v>
      </c>
      <c r="K4094" s="85" t="str">
        <f>+CONTACTO!$C$6</f>
        <v>-</v>
      </c>
    </row>
    <row r="4095" spans="7:11" x14ac:dyDescent="0.25">
      <c r="G4095" s="80" t="str">
        <f t="shared" si="63"/>
        <v>-</v>
      </c>
      <c r="K4095" s="85" t="str">
        <f>+CONTACTO!$C$6</f>
        <v>-</v>
      </c>
    </row>
    <row r="4096" spans="7:11" x14ac:dyDescent="0.25">
      <c r="G4096" s="80" t="str">
        <f t="shared" si="63"/>
        <v>-</v>
      </c>
      <c r="K4096" s="85" t="str">
        <f>+CONTACTO!$C$6</f>
        <v>-</v>
      </c>
    </row>
    <row r="4097" spans="7:11" x14ac:dyDescent="0.25">
      <c r="G4097" s="80" t="str">
        <f t="shared" si="63"/>
        <v>-</v>
      </c>
      <c r="K4097" s="85" t="str">
        <f>+CONTACTO!$C$6</f>
        <v>-</v>
      </c>
    </row>
    <row r="4098" spans="7:11" x14ac:dyDescent="0.25">
      <c r="G4098" s="80" t="str">
        <f t="shared" si="63"/>
        <v>-</v>
      </c>
      <c r="K4098" s="85" t="str">
        <f>+CONTACTO!$C$6</f>
        <v>-</v>
      </c>
    </row>
    <row r="4099" spans="7:11" x14ac:dyDescent="0.25">
      <c r="G4099" s="80" t="str">
        <f t="shared" si="63"/>
        <v>-</v>
      </c>
      <c r="K4099" s="85" t="str">
        <f>+CONTACTO!$C$6</f>
        <v>-</v>
      </c>
    </row>
    <row r="4100" spans="7:11" x14ac:dyDescent="0.25">
      <c r="G4100" s="80" t="str">
        <f t="shared" si="63"/>
        <v>-</v>
      </c>
      <c r="K4100" s="85" t="str">
        <f>+CONTACTO!$C$6</f>
        <v>-</v>
      </c>
    </row>
    <row r="4101" spans="7:11" x14ac:dyDescent="0.25">
      <c r="G4101" s="80" t="str">
        <f t="shared" si="63"/>
        <v>-</v>
      </c>
      <c r="K4101" s="85" t="str">
        <f>+CONTACTO!$C$6</f>
        <v>-</v>
      </c>
    </row>
    <row r="4102" spans="7:11" x14ac:dyDescent="0.25">
      <c r="G4102" s="80" t="str">
        <f t="shared" si="63"/>
        <v>-</v>
      </c>
      <c r="K4102" s="85" t="str">
        <f>+CONTACTO!$C$6</f>
        <v>-</v>
      </c>
    </row>
    <row r="4103" spans="7:11" x14ac:dyDescent="0.25">
      <c r="G4103" s="80" t="str">
        <f t="shared" ref="G4103:G4166" si="64">IF(F4103="","-",IFERROR(+IF(F4103="si",(((E4103*19)/100)+E4103),E4103),"-"))</f>
        <v>-</v>
      </c>
      <c r="K4103" s="85" t="str">
        <f>+CONTACTO!$C$6</f>
        <v>-</v>
      </c>
    </row>
    <row r="4104" spans="7:11" x14ac:dyDescent="0.25">
      <c r="G4104" s="80" t="str">
        <f t="shared" si="64"/>
        <v>-</v>
      </c>
      <c r="K4104" s="85" t="str">
        <f>+CONTACTO!$C$6</f>
        <v>-</v>
      </c>
    </row>
    <row r="4105" spans="7:11" x14ac:dyDescent="0.25">
      <c r="G4105" s="80" t="str">
        <f t="shared" si="64"/>
        <v>-</v>
      </c>
      <c r="K4105" s="85" t="str">
        <f>+CONTACTO!$C$6</f>
        <v>-</v>
      </c>
    </row>
    <row r="4106" spans="7:11" x14ac:dyDescent="0.25">
      <c r="G4106" s="80" t="str">
        <f t="shared" si="64"/>
        <v>-</v>
      </c>
      <c r="K4106" s="85" t="str">
        <f>+CONTACTO!$C$6</f>
        <v>-</v>
      </c>
    </row>
    <row r="4107" spans="7:11" x14ac:dyDescent="0.25">
      <c r="G4107" s="80" t="str">
        <f t="shared" si="64"/>
        <v>-</v>
      </c>
      <c r="K4107" s="85" t="str">
        <f>+CONTACTO!$C$6</f>
        <v>-</v>
      </c>
    </row>
    <row r="4108" spans="7:11" x14ac:dyDescent="0.25">
      <c r="G4108" s="80" t="str">
        <f t="shared" si="64"/>
        <v>-</v>
      </c>
      <c r="K4108" s="85" t="str">
        <f>+CONTACTO!$C$6</f>
        <v>-</v>
      </c>
    </row>
    <row r="4109" spans="7:11" x14ac:dyDescent="0.25">
      <c r="G4109" s="80" t="str">
        <f t="shared" si="64"/>
        <v>-</v>
      </c>
      <c r="K4109" s="85" t="str">
        <f>+CONTACTO!$C$6</f>
        <v>-</v>
      </c>
    </row>
    <row r="4110" spans="7:11" x14ac:dyDescent="0.25">
      <c r="G4110" s="80" t="str">
        <f t="shared" si="64"/>
        <v>-</v>
      </c>
      <c r="K4110" s="85" t="str">
        <f>+CONTACTO!$C$6</f>
        <v>-</v>
      </c>
    </row>
    <row r="4111" spans="7:11" x14ac:dyDescent="0.25">
      <c r="G4111" s="80" t="str">
        <f t="shared" si="64"/>
        <v>-</v>
      </c>
      <c r="K4111" s="85" t="str">
        <f>+CONTACTO!$C$6</f>
        <v>-</v>
      </c>
    </row>
    <row r="4112" spans="7:11" x14ac:dyDescent="0.25">
      <c r="G4112" s="80" t="str">
        <f t="shared" si="64"/>
        <v>-</v>
      </c>
      <c r="K4112" s="85" t="str">
        <f>+CONTACTO!$C$6</f>
        <v>-</v>
      </c>
    </row>
    <row r="4113" spans="7:11" x14ac:dyDescent="0.25">
      <c r="G4113" s="80" t="str">
        <f t="shared" si="64"/>
        <v>-</v>
      </c>
      <c r="K4113" s="85" t="str">
        <f>+CONTACTO!$C$6</f>
        <v>-</v>
      </c>
    </row>
    <row r="4114" spans="7:11" x14ac:dyDescent="0.25">
      <c r="G4114" s="80" t="str">
        <f t="shared" si="64"/>
        <v>-</v>
      </c>
      <c r="K4114" s="85" t="str">
        <f>+CONTACTO!$C$6</f>
        <v>-</v>
      </c>
    </row>
    <row r="4115" spans="7:11" x14ac:dyDescent="0.25">
      <c r="G4115" s="80" t="str">
        <f t="shared" si="64"/>
        <v>-</v>
      </c>
      <c r="K4115" s="85" t="str">
        <f>+CONTACTO!$C$6</f>
        <v>-</v>
      </c>
    </row>
    <row r="4116" spans="7:11" x14ac:dyDescent="0.25">
      <c r="G4116" s="80" t="str">
        <f t="shared" si="64"/>
        <v>-</v>
      </c>
      <c r="K4116" s="85" t="str">
        <f>+CONTACTO!$C$6</f>
        <v>-</v>
      </c>
    </row>
    <row r="4117" spans="7:11" x14ac:dyDescent="0.25">
      <c r="G4117" s="80" t="str">
        <f t="shared" si="64"/>
        <v>-</v>
      </c>
      <c r="K4117" s="85" t="str">
        <f>+CONTACTO!$C$6</f>
        <v>-</v>
      </c>
    </row>
    <row r="4118" spans="7:11" x14ac:dyDescent="0.25">
      <c r="G4118" s="80" t="str">
        <f t="shared" si="64"/>
        <v>-</v>
      </c>
      <c r="K4118" s="85" t="str">
        <f>+CONTACTO!$C$6</f>
        <v>-</v>
      </c>
    </row>
    <row r="4119" spans="7:11" x14ac:dyDescent="0.25">
      <c r="G4119" s="80" t="str">
        <f t="shared" si="64"/>
        <v>-</v>
      </c>
      <c r="K4119" s="85" t="str">
        <f>+CONTACTO!$C$6</f>
        <v>-</v>
      </c>
    </row>
    <row r="4120" spans="7:11" x14ac:dyDescent="0.25">
      <c r="G4120" s="80" t="str">
        <f t="shared" si="64"/>
        <v>-</v>
      </c>
      <c r="K4120" s="85" t="str">
        <f>+CONTACTO!$C$6</f>
        <v>-</v>
      </c>
    </row>
    <row r="4121" spans="7:11" x14ac:dyDescent="0.25">
      <c r="G4121" s="80" t="str">
        <f t="shared" si="64"/>
        <v>-</v>
      </c>
      <c r="K4121" s="85" t="str">
        <f>+CONTACTO!$C$6</f>
        <v>-</v>
      </c>
    </row>
    <row r="4122" spans="7:11" x14ac:dyDescent="0.25">
      <c r="G4122" s="80" t="str">
        <f t="shared" si="64"/>
        <v>-</v>
      </c>
      <c r="K4122" s="85" t="str">
        <f>+CONTACTO!$C$6</f>
        <v>-</v>
      </c>
    </row>
    <row r="4123" spans="7:11" x14ac:dyDescent="0.25">
      <c r="G4123" s="80" t="str">
        <f t="shared" si="64"/>
        <v>-</v>
      </c>
      <c r="K4123" s="85" t="str">
        <f>+CONTACTO!$C$6</f>
        <v>-</v>
      </c>
    </row>
    <row r="4124" spans="7:11" x14ac:dyDescent="0.25">
      <c r="G4124" s="80" t="str">
        <f t="shared" si="64"/>
        <v>-</v>
      </c>
      <c r="K4124" s="85" t="str">
        <f>+CONTACTO!$C$6</f>
        <v>-</v>
      </c>
    </row>
    <row r="4125" spans="7:11" x14ac:dyDescent="0.25">
      <c r="G4125" s="80" t="str">
        <f t="shared" si="64"/>
        <v>-</v>
      </c>
      <c r="K4125" s="85" t="str">
        <f>+CONTACTO!$C$6</f>
        <v>-</v>
      </c>
    </row>
    <row r="4126" spans="7:11" x14ac:dyDescent="0.25">
      <c r="G4126" s="80" t="str">
        <f t="shared" si="64"/>
        <v>-</v>
      </c>
      <c r="K4126" s="85" t="str">
        <f>+CONTACTO!$C$6</f>
        <v>-</v>
      </c>
    </row>
    <row r="4127" spans="7:11" x14ac:dyDescent="0.25">
      <c r="G4127" s="80" t="str">
        <f t="shared" si="64"/>
        <v>-</v>
      </c>
      <c r="K4127" s="85" t="str">
        <f>+CONTACTO!$C$6</f>
        <v>-</v>
      </c>
    </row>
    <row r="4128" spans="7:11" x14ac:dyDescent="0.25">
      <c r="G4128" s="80" t="str">
        <f t="shared" si="64"/>
        <v>-</v>
      </c>
      <c r="K4128" s="85" t="str">
        <f>+CONTACTO!$C$6</f>
        <v>-</v>
      </c>
    </row>
    <row r="4129" spans="7:11" x14ac:dyDescent="0.25">
      <c r="G4129" s="80" t="str">
        <f t="shared" si="64"/>
        <v>-</v>
      </c>
      <c r="K4129" s="85" t="str">
        <f>+CONTACTO!$C$6</f>
        <v>-</v>
      </c>
    </row>
    <row r="4130" spans="7:11" x14ac:dyDescent="0.25">
      <c r="G4130" s="80" t="str">
        <f t="shared" si="64"/>
        <v>-</v>
      </c>
      <c r="K4130" s="85" t="str">
        <f>+CONTACTO!$C$6</f>
        <v>-</v>
      </c>
    </row>
    <row r="4131" spans="7:11" x14ac:dyDescent="0.25">
      <c r="G4131" s="80" t="str">
        <f t="shared" si="64"/>
        <v>-</v>
      </c>
      <c r="K4131" s="85" t="str">
        <f>+CONTACTO!$C$6</f>
        <v>-</v>
      </c>
    </row>
    <row r="4132" spans="7:11" x14ac:dyDescent="0.25">
      <c r="G4132" s="80" t="str">
        <f t="shared" si="64"/>
        <v>-</v>
      </c>
      <c r="K4132" s="85" t="str">
        <f>+CONTACTO!$C$6</f>
        <v>-</v>
      </c>
    </row>
    <row r="4133" spans="7:11" x14ac:dyDescent="0.25">
      <c r="G4133" s="80" t="str">
        <f t="shared" si="64"/>
        <v>-</v>
      </c>
      <c r="K4133" s="85" t="str">
        <f>+CONTACTO!$C$6</f>
        <v>-</v>
      </c>
    </row>
    <row r="4134" spans="7:11" x14ac:dyDescent="0.25">
      <c r="G4134" s="80" t="str">
        <f t="shared" si="64"/>
        <v>-</v>
      </c>
      <c r="K4134" s="85" t="str">
        <f>+CONTACTO!$C$6</f>
        <v>-</v>
      </c>
    </row>
    <row r="4135" spans="7:11" x14ac:dyDescent="0.25">
      <c r="G4135" s="80" t="str">
        <f t="shared" si="64"/>
        <v>-</v>
      </c>
      <c r="K4135" s="85" t="str">
        <f>+CONTACTO!$C$6</f>
        <v>-</v>
      </c>
    </row>
    <row r="4136" spans="7:11" x14ac:dyDescent="0.25">
      <c r="G4136" s="80" t="str">
        <f t="shared" si="64"/>
        <v>-</v>
      </c>
      <c r="K4136" s="85" t="str">
        <f>+CONTACTO!$C$6</f>
        <v>-</v>
      </c>
    </row>
    <row r="4137" spans="7:11" x14ac:dyDescent="0.25">
      <c r="G4137" s="80" t="str">
        <f t="shared" si="64"/>
        <v>-</v>
      </c>
      <c r="K4137" s="85" t="str">
        <f>+CONTACTO!$C$6</f>
        <v>-</v>
      </c>
    </row>
    <row r="4138" spans="7:11" x14ac:dyDescent="0.25">
      <c r="G4138" s="80" t="str">
        <f t="shared" si="64"/>
        <v>-</v>
      </c>
      <c r="K4138" s="85" t="str">
        <f>+CONTACTO!$C$6</f>
        <v>-</v>
      </c>
    </row>
    <row r="4139" spans="7:11" x14ac:dyDescent="0.25">
      <c r="G4139" s="80" t="str">
        <f t="shared" si="64"/>
        <v>-</v>
      </c>
      <c r="K4139" s="85" t="str">
        <f>+CONTACTO!$C$6</f>
        <v>-</v>
      </c>
    </row>
    <row r="4140" spans="7:11" x14ac:dyDescent="0.25">
      <c r="G4140" s="80" t="str">
        <f t="shared" si="64"/>
        <v>-</v>
      </c>
      <c r="K4140" s="85" t="str">
        <f>+CONTACTO!$C$6</f>
        <v>-</v>
      </c>
    </row>
    <row r="4141" spans="7:11" x14ac:dyDescent="0.25">
      <c r="G4141" s="80" t="str">
        <f t="shared" si="64"/>
        <v>-</v>
      </c>
      <c r="K4141" s="85" t="str">
        <f>+CONTACTO!$C$6</f>
        <v>-</v>
      </c>
    </row>
    <row r="4142" spans="7:11" x14ac:dyDescent="0.25">
      <c r="G4142" s="80" t="str">
        <f t="shared" si="64"/>
        <v>-</v>
      </c>
      <c r="K4142" s="85" t="str">
        <f>+CONTACTO!$C$6</f>
        <v>-</v>
      </c>
    </row>
    <row r="4143" spans="7:11" x14ac:dyDescent="0.25">
      <c r="G4143" s="80" t="str">
        <f t="shared" si="64"/>
        <v>-</v>
      </c>
      <c r="K4143" s="85" t="str">
        <f>+CONTACTO!$C$6</f>
        <v>-</v>
      </c>
    </row>
    <row r="4144" spans="7:11" x14ac:dyDescent="0.25">
      <c r="G4144" s="80" t="str">
        <f t="shared" si="64"/>
        <v>-</v>
      </c>
      <c r="K4144" s="85" t="str">
        <f>+CONTACTO!$C$6</f>
        <v>-</v>
      </c>
    </row>
    <row r="4145" spans="7:11" x14ac:dyDescent="0.25">
      <c r="G4145" s="80" t="str">
        <f t="shared" si="64"/>
        <v>-</v>
      </c>
      <c r="K4145" s="85" t="str">
        <f>+CONTACTO!$C$6</f>
        <v>-</v>
      </c>
    </row>
    <row r="4146" spans="7:11" x14ac:dyDescent="0.25">
      <c r="G4146" s="80" t="str">
        <f t="shared" si="64"/>
        <v>-</v>
      </c>
      <c r="K4146" s="85" t="str">
        <f>+CONTACTO!$C$6</f>
        <v>-</v>
      </c>
    </row>
    <row r="4147" spans="7:11" x14ac:dyDescent="0.25">
      <c r="G4147" s="80" t="str">
        <f t="shared" si="64"/>
        <v>-</v>
      </c>
      <c r="K4147" s="85" t="str">
        <f>+CONTACTO!$C$6</f>
        <v>-</v>
      </c>
    </row>
    <row r="4148" spans="7:11" x14ac:dyDescent="0.25">
      <c r="G4148" s="80" t="str">
        <f t="shared" si="64"/>
        <v>-</v>
      </c>
      <c r="K4148" s="85" t="str">
        <f>+CONTACTO!$C$6</f>
        <v>-</v>
      </c>
    </row>
    <row r="4149" spans="7:11" x14ac:dyDescent="0.25">
      <c r="G4149" s="80" t="str">
        <f t="shared" si="64"/>
        <v>-</v>
      </c>
      <c r="K4149" s="85" t="str">
        <f>+CONTACTO!$C$6</f>
        <v>-</v>
      </c>
    </row>
    <row r="4150" spans="7:11" x14ac:dyDescent="0.25">
      <c r="G4150" s="80" t="str">
        <f t="shared" si="64"/>
        <v>-</v>
      </c>
      <c r="K4150" s="85" t="str">
        <f>+CONTACTO!$C$6</f>
        <v>-</v>
      </c>
    </row>
    <row r="4151" spans="7:11" x14ac:dyDescent="0.25">
      <c r="G4151" s="80" t="str">
        <f t="shared" si="64"/>
        <v>-</v>
      </c>
      <c r="K4151" s="85" t="str">
        <f>+CONTACTO!$C$6</f>
        <v>-</v>
      </c>
    </row>
    <row r="4152" spans="7:11" x14ac:dyDescent="0.25">
      <c r="G4152" s="80" t="str">
        <f t="shared" si="64"/>
        <v>-</v>
      </c>
      <c r="K4152" s="85" t="str">
        <f>+CONTACTO!$C$6</f>
        <v>-</v>
      </c>
    </row>
    <row r="4153" spans="7:11" x14ac:dyDescent="0.25">
      <c r="G4153" s="80" t="str">
        <f t="shared" si="64"/>
        <v>-</v>
      </c>
      <c r="K4153" s="85" t="str">
        <f>+CONTACTO!$C$6</f>
        <v>-</v>
      </c>
    </row>
    <row r="4154" spans="7:11" x14ac:dyDescent="0.25">
      <c r="G4154" s="80" t="str">
        <f t="shared" si="64"/>
        <v>-</v>
      </c>
      <c r="K4154" s="85" t="str">
        <f>+CONTACTO!$C$6</f>
        <v>-</v>
      </c>
    </row>
    <row r="4155" spans="7:11" x14ac:dyDescent="0.25">
      <c r="G4155" s="80" t="str">
        <f t="shared" si="64"/>
        <v>-</v>
      </c>
      <c r="K4155" s="85" t="str">
        <f>+CONTACTO!$C$6</f>
        <v>-</v>
      </c>
    </row>
    <row r="4156" spans="7:11" x14ac:dyDescent="0.25">
      <c r="G4156" s="80" t="str">
        <f t="shared" si="64"/>
        <v>-</v>
      </c>
      <c r="K4156" s="85" t="str">
        <f>+CONTACTO!$C$6</f>
        <v>-</v>
      </c>
    </row>
    <row r="4157" spans="7:11" x14ac:dyDescent="0.25">
      <c r="G4157" s="80" t="str">
        <f t="shared" si="64"/>
        <v>-</v>
      </c>
      <c r="K4157" s="85" t="str">
        <f>+CONTACTO!$C$6</f>
        <v>-</v>
      </c>
    </row>
    <row r="4158" spans="7:11" x14ac:dyDescent="0.25">
      <c r="G4158" s="80" t="str">
        <f t="shared" si="64"/>
        <v>-</v>
      </c>
      <c r="K4158" s="85" t="str">
        <f>+CONTACTO!$C$6</f>
        <v>-</v>
      </c>
    </row>
    <row r="4159" spans="7:11" x14ac:dyDescent="0.25">
      <c r="G4159" s="80" t="str">
        <f t="shared" si="64"/>
        <v>-</v>
      </c>
      <c r="K4159" s="85" t="str">
        <f>+CONTACTO!$C$6</f>
        <v>-</v>
      </c>
    </row>
    <row r="4160" spans="7:11" x14ac:dyDescent="0.25">
      <c r="G4160" s="80" t="str">
        <f t="shared" si="64"/>
        <v>-</v>
      </c>
      <c r="K4160" s="85" t="str">
        <f>+CONTACTO!$C$6</f>
        <v>-</v>
      </c>
    </row>
    <row r="4161" spans="7:11" x14ac:dyDescent="0.25">
      <c r="G4161" s="80" t="str">
        <f t="shared" si="64"/>
        <v>-</v>
      </c>
      <c r="K4161" s="85" t="str">
        <f>+CONTACTO!$C$6</f>
        <v>-</v>
      </c>
    </row>
    <row r="4162" spans="7:11" x14ac:dyDescent="0.25">
      <c r="G4162" s="80" t="str">
        <f t="shared" si="64"/>
        <v>-</v>
      </c>
      <c r="K4162" s="85" t="str">
        <f>+CONTACTO!$C$6</f>
        <v>-</v>
      </c>
    </row>
    <row r="4163" spans="7:11" x14ac:dyDescent="0.25">
      <c r="G4163" s="80" t="str">
        <f t="shared" si="64"/>
        <v>-</v>
      </c>
      <c r="K4163" s="85" t="str">
        <f>+CONTACTO!$C$6</f>
        <v>-</v>
      </c>
    </row>
    <row r="4164" spans="7:11" x14ac:dyDescent="0.25">
      <c r="G4164" s="80" t="str">
        <f t="shared" si="64"/>
        <v>-</v>
      </c>
      <c r="K4164" s="85" t="str">
        <f>+CONTACTO!$C$6</f>
        <v>-</v>
      </c>
    </row>
    <row r="4165" spans="7:11" x14ac:dyDescent="0.25">
      <c r="G4165" s="80" t="str">
        <f t="shared" si="64"/>
        <v>-</v>
      </c>
      <c r="K4165" s="85" t="str">
        <f>+CONTACTO!$C$6</f>
        <v>-</v>
      </c>
    </row>
    <row r="4166" spans="7:11" x14ac:dyDescent="0.25">
      <c r="G4166" s="80" t="str">
        <f t="shared" si="64"/>
        <v>-</v>
      </c>
      <c r="K4166" s="85" t="str">
        <f>+CONTACTO!$C$6</f>
        <v>-</v>
      </c>
    </row>
    <row r="4167" spans="7:11" x14ac:dyDescent="0.25">
      <c r="G4167" s="80" t="str">
        <f t="shared" ref="G4167:G4230" si="65">IF(F4167="","-",IFERROR(+IF(F4167="si",(((E4167*19)/100)+E4167),E4167),"-"))</f>
        <v>-</v>
      </c>
      <c r="K4167" s="85" t="str">
        <f>+CONTACTO!$C$6</f>
        <v>-</v>
      </c>
    </row>
    <row r="4168" spans="7:11" x14ac:dyDescent="0.25">
      <c r="G4168" s="80" t="str">
        <f t="shared" si="65"/>
        <v>-</v>
      </c>
      <c r="K4168" s="85" t="str">
        <f>+CONTACTO!$C$6</f>
        <v>-</v>
      </c>
    </row>
    <row r="4169" spans="7:11" x14ac:dyDescent="0.25">
      <c r="G4169" s="80" t="str">
        <f t="shared" si="65"/>
        <v>-</v>
      </c>
      <c r="K4169" s="85" t="str">
        <f>+CONTACTO!$C$6</f>
        <v>-</v>
      </c>
    </row>
    <row r="4170" spans="7:11" x14ac:dyDescent="0.25">
      <c r="G4170" s="80" t="str">
        <f t="shared" si="65"/>
        <v>-</v>
      </c>
      <c r="K4170" s="85" t="str">
        <f>+CONTACTO!$C$6</f>
        <v>-</v>
      </c>
    </row>
    <row r="4171" spans="7:11" x14ac:dyDescent="0.25">
      <c r="G4171" s="80" t="str">
        <f t="shared" si="65"/>
        <v>-</v>
      </c>
      <c r="K4171" s="85" t="str">
        <f>+CONTACTO!$C$6</f>
        <v>-</v>
      </c>
    </row>
    <row r="4172" spans="7:11" x14ac:dyDescent="0.25">
      <c r="G4172" s="80" t="str">
        <f t="shared" si="65"/>
        <v>-</v>
      </c>
      <c r="K4172" s="85" t="str">
        <f>+CONTACTO!$C$6</f>
        <v>-</v>
      </c>
    </row>
    <row r="4173" spans="7:11" x14ac:dyDescent="0.25">
      <c r="G4173" s="80" t="str">
        <f t="shared" si="65"/>
        <v>-</v>
      </c>
      <c r="K4173" s="85" t="str">
        <f>+CONTACTO!$C$6</f>
        <v>-</v>
      </c>
    </row>
    <row r="4174" spans="7:11" x14ac:dyDescent="0.25">
      <c r="G4174" s="80" t="str">
        <f t="shared" si="65"/>
        <v>-</v>
      </c>
      <c r="K4174" s="85" t="str">
        <f>+CONTACTO!$C$6</f>
        <v>-</v>
      </c>
    </row>
    <row r="4175" spans="7:11" x14ac:dyDescent="0.25">
      <c r="G4175" s="80" t="str">
        <f t="shared" si="65"/>
        <v>-</v>
      </c>
      <c r="K4175" s="85" t="str">
        <f>+CONTACTO!$C$6</f>
        <v>-</v>
      </c>
    </row>
    <row r="4176" spans="7:11" x14ac:dyDescent="0.25">
      <c r="G4176" s="80" t="str">
        <f t="shared" si="65"/>
        <v>-</v>
      </c>
      <c r="K4176" s="85" t="str">
        <f>+CONTACTO!$C$6</f>
        <v>-</v>
      </c>
    </row>
    <row r="4177" spans="7:11" x14ac:dyDescent="0.25">
      <c r="G4177" s="80" t="str">
        <f t="shared" si="65"/>
        <v>-</v>
      </c>
      <c r="K4177" s="85" t="str">
        <f>+CONTACTO!$C$6</f>
        <v>-</v>
      </c>
    </row>
    <row r="4178" spans="7:11" x14ac:dyDescent="0.25">
      <c r="G4178" s="80" t="str">
        <f t="shared" si="65"/>
        <v>-</v>
      </c>
      <c r="K4178" s="85" t="str">
        <f>+CONTACTO!$C$6</f>
        <v>-</v>
      </c>
    </row>
    <row r="4179" spans="7:11" x14ac:dyDescent="0.25">
      <c r="G4179" s="80" t="str">
        <f t="shared" si="65"/>
        <v>-</v>
      </c>
      <c r="K4179" s="85" t="str">
        <f>+CONTACTO!$C$6</f>
        <v>-</v>
      </c>
    </row>
    <row r="4180" spans="7:11" x14ac:dyDescent="0.25">
      <c r="G4180" s="80" t="str">
        <f t="shared" si="65"/>
        <v>-</v>
      </c>
      <c r="K4180" s="85" t="str">
        <f>+CONTACTO!$C$6</f>
        <v>-</v>
      </c>
    </row>
    <row r="4181" spans="7:11" x14ac:dyDescent="0.25">
      <c r="G4181" s="80" t="str">
        <f t="shared" si="65"/>
        <v>-</v>
      </c>
      <c r="K4181" s="85" t="str">
        <f>+CONTACTO!$C$6</f>
        <v>-</v>
      </c>
    </row>
    <row r="4182" spans="7:11" x14ac:dyDescent="0.25">
      <c r="G4182" s="80" t="str">
        <f t="shared" si="65"/>
        <v>-</v>
      </c>
      <c r="K4182" s="85" t="str">
        <f>+CONTACTO!$C$6</f>
        <v>-</v>
      </c>
    </row>
    <row r="4183" spans="7:11" x14ac:dyDescent="0.25">
      <c r="G4183" s="80" t="str">
        <f t="shared" si="65"/>
        <v>-</v>
      </c>
      <c r="K4183" s="85" t="str">
        <f>+CONTACTO!$C$6</f>
        <v>-</v>
      </c>
    </row>
    <row r="4184" spans="7:11" x14ac:dyDescent="0.25">
      <c r="G4184" s="80" t="str">
        <f t="shared" si="65"/>
        <v>-</v>
      </c>
      <c r="K4184" s="85" t="str">
        <f>+CONTACTO!$C$6</f>
        <v>-</v>
      </c>
    </row>
    <row r="4185" spans="7:11" x14ac:dyDescent="0.25">
      <c r="G4185" s="80" t="str">
        <f t="shared" si="65"/>
        <v>-</v>
      </c>
      <c r="K4185" s="85" t="str">
        <f>+CONTACTO!$C$6</f>
        <v>-</v>
      </c>
    </row>
    <row r="4186" spans="7:11" x14ac:dyDescent="0.25">
      <c r="G4186" s="80" t="str">
        <f t="shared" si="65"/>
        <v>-</v>
      </c>
      <c r="K4186" s="85" t="str">
        <f>+CONTACTO!$C$6</f>
        <v>-</v>
      </c>
    </row>
    <row r="4187" spans="7:11" x14ac:dyDescent="0.25">
      <c r="G4187" s="80" t="str">
        <f t="shared" si="65"/>
        <v>-</v>
      </c>
      <c r="K4187" s="85" t="str">
        <f>+CONTACTO!$C$6</f>
        <v>-</v>
      </c>
    </row>
    <row r="4188" spans="7:11" x14ac:dyDescent="0.25">
      <c r="G4188" s="80" t="str">
        <f t="shared" si="65"/>
        <v>-</v>
      </c>
      <c r="K4188" s="85" t="str">
        <f>+CONTACTO!$C$6</f>
        <v>-</v>
      </c>
    </row>
    <row r="4189" spans="7:11" x14ac:dyDescent="0.25">
      <c r="G4189" s="80" t="str">
        <f t="shared" si="65"/>
        <v>-</v>
      </c>
      <c r="K4189" s="85" t="str">
        <f>+CONTACTO!$C$6</f>
        <v>-</v>
      </c>
    </row>
    <row r="4190" spans="7:11" x14ac:dyDescent="0.25">
      <c r="G4190" s="80" t="str">
        <f t="shared" si="65"/>
        <v>-</v>
      </c>
      <c r="K4190" s="85" t="str">
        <f>+CONTACTO!$C$6</f>
        <v>-</v>
      </c>
    </row>
    <row r="4191" spans="7:11" x14ac:dyDescent="0.25">
      <c r="G4191" s="80" t="str">
        <f t="shared" si="65"/>
        <v>-</v>
      </c>
      <c r="K4191" s="85" t="str">
        <f>+CONTACTO!$C$6</f>
        <v>-</v>
      </c>
    </row>
    <row r="4192" spans="7:11" x14ac:dyDescent="0.25">
      <c r="G4192" s="80" t="str">
        <f t="shared" si="65"/>
        <v>-</v>
      </c>
      <c r="K4192" s="85" t="str">
        <f>+CONTACTO!$C$6</f>
        <v>-</v>
      </c>
    </row>
    <row r="4193" spans="7:11" x14ac:dyDescent="0.25">
      <c r="G4193" s="80" t="str">
        <f t="shared" si="65"/>
        <v>-</v>
      </c>
      <c r="K4193" s="85" t="str">
        <f>+CONTACTO!$C$6</f>
        <v>-</v>
      </c>
    </row>
    <row r="4194" spans="7:11" x14ac:dyDescent="0.25">
      <c r="G4194" s="80" t="str">
        <f t="shared" si="65"/>
        <v>-</v>
      </c>
      <c r="K4194" s="85" t="str">
        <f>+CONTACTO!$C$6</f>
        <v>-</v>
      </c>
    </row>
    <row r="4195" spans="7:11" x14ac:dyDescent="0.25">
      <c r="G4195" s="80" t="str">
        <f t="shared" si="65"/>
        <v>-</v>
      </c>
      <c r="K4195" s="85" t="str">
        <f>+CONTACTO!$C$6</f>
        <v>-</v>
      </c>
    </row>
    <row r="4196" spans="7:11" x14ac:dyDescent="0.25">
      <c r="G4196" s="80" t="str">
        <f t="shared" si="65"/>
        <v>-</v>
      </c>
      <c r="K4196" s="85" t="str">
        <f>+CONTACTO!$C$6</f>
        <v>-</v>
      </c>
    </row>
    <row r="4197" spans="7:11" x14ac:dyDescent="0.25">
      <c r="G4197" s="80" t="str">
        <f t="shared" si="65"/>
        <v>-</v>
      </c>
      <c r="K4197" s="85" t="str">
        <f>+CONTACTO!$C$6</f>
        <v>-</v>
      </c>
    </row>
    <row r="4198" spans="7:11" x14ac:dyDescent="0.25">
      <c r="G4198" s="80" t="str">
        <f t="shared" si="65"/>
        <v>-</v>
      </c>
      <c r="K4198" s="85" t="str">
        <f>+CONTACTO!$C$6</f>
        <v>-</v>
      </c>
    </row>
    <row r="4199" spans="7:11" x14ac:dyDescent="0.25">
      <c r="G4199" s="80" t="str">
        <f t="shared" si="65"/>
        <v>-</v>
      </c>
      <c r="K4199" s="85" t="str">
        <f>+CONTACTO!$C$6</f>
        <v>-</v>
      </c>
    </row>
    <row r="4200" spans="7:11" x14ac:dyDescent="0.25">
      <c r="G4200" s="80" t="str">
        <f t="shared" si="65"/>
        <v>-</v>
      </c>
      <c r="K4200" s="85" t="str">
        <f>+CONTACTO!$C$6</f>
        <v>-</v>
      </c>
    </row>
    <row r="4201" spans="7:11" x14ac:dyDescent="0.25">
      <c r="G4201" s="80" t="str">
        <f t="shared" si="65"/>
        <v>-</v>
      </c>
      <c r="K4201" s="85" t="str">
        <f>+CONTACTO!$C$6</f>
        <v>-</v>
      </c>
    </row>
    <row r="4202" spans="7:11" x14ac:dyDescent="0.25">
      <c r="G4202" s="80" t="str">
        <f t="shared" si="65"/>
        <v>-</v>
      </c>
      <c r="K4202" s="85" t="str">
        <f>+CONTACTO!$C$6</f>
        <v>-</v>
      </c>
    </row>
    <row r="4203" spans="7:11" x14ac:dyDescent="0.25">
      <c r="G4203" s="80" t="str">
        <f t="shared" si="65"/>
        <v>-</v>
      </c>
      <c r="K4203" s="85" t="str">
        <f>+CONTACTO!$C$6</f>
        <v>-</v>
      </c>
    </row>
    <row r="4204" spans="7:11" x14ac:dyDescent="0.25">
      <c r="G4204" s="80" t="str">
        <f t="shared" si="65"/>
        <v>-</v>
      </c>
      <c r="K4204" s="85" t="str">
        <f>+CONTACTO!$C$6</f>
        <v>-</v>
      </c>
    </row>
    <row r="4205" spans="7:11" x14ac:dyDescent="0.25">
      <c r="G4205" s="80" t="str">
        <f t="shared" si="65"/>
        <v>-</v>
      </c>
      <c r="K4205" s="85" t="str">
        <f>+CONTACTO!$C$6</f>
        <v>-</v>
      </c>
    </row>
    <row r="4206" spans="7:11" x14ac:dyDescent="0.25">
      <c r="G4206" s="80" t="str">
        <f t="shared" si="65"/>
        <v>-</v>
      </c>
      <c r="K4206" s="85" t="str">
        <f>+CONTACTO!$C$6</f>
        <v>-</v>
      </c>
    </row>
    <row r="4207" spans="7:11" x14ac:dyDescent="0.25">
      <c r="G4207" s="80" t="str">
        <f t="shared" si="65"/>
        <v>-</v>
      </c>
      <c r="K4207" s="85" t="str">
        <f>+CONTACTO!$C$6</f>
        <v>-</v>
      </c>
    </row>
    <row r="4208" spans="7:11" x14ac:dyDescent="0.25">
      <c r="G4208" s="80" t="str">
        <f t="shared" si="65"/>
        <v>-</v>
      </c>
      <c r="K4208" s="85" t="str">
        <f>+CONTACTO!$C$6</f>
        <v>-</v>
      </c>
    </row>
    <row r="4209" spans="7:11" x14ac:dyDescent="0.25">
      <c r="G4209" s="80" t="str">
        <f t="shared" si="65"/>
        <v>-</v>
      </c>
      <c r="K4209" s="85" t="str">
        <f>+CONTACTO!$C$6</f>
        <v>-</v>
      </c>
    </row>
    <row r="4210" spans="7:11" x14ac:dyDescent="0.25">
      <c r="G4210" s="80" t="str">
        <f t="shared" si="65"/>
        <v>-</v>
      </c>
      <c r="K4210" s="85" t="str">
        <f>+CONTACTO!$C$6</f>
        <v>-</v>
      </c>
    </row>
    <row r="4211" spans="7:11" x14ac:dyDescent="0.25">
      <c r="G4211" s="80" t="str">
        <f t="shared" si="65"/>
        <v>-</v>
      </c>
      <c r="K4211" s="85" t="str">
        <f>+CONTACTO!$C$6</f>
        <v>-</v>
      </c>
    </row>
    <row r="4212" spans="7:11" x14ac:dyDescent="0.25">
      <c r="G4212" s="80" t="str">
        <f t="shared" si="65"/>
        <v>-</v>
      </c>
      <c r="K4212" s="85" t="str">
        <f>+CONTACTO!$C$6</f>
        <v>-</v>
      </c>
    </row>
    <row r="4213" spans="7:11" x14ac:dyDescent="0.25">
      <c r="G4213" s="80" t="str">
        <f t="shared" si="65"/>
        <v>-</v>
      </c>
      <c r="K4213" s="85" t="str">
        <f>+CONTACTO!$C$6</f>
        <v>-</v>
      </c>
    </row>
    <row r="4214" spans="7:11" x14ac:dyDescent="0.25">
      <c r="G4214" s="80" t="str">
        <f t="shared" si="65"/>
        <v>-</v>
      </c>
      <c r="K4214" s="85" t="str">
        <f>+CONTACTO!$C$6</f>
        <v>-</v>
      </c>
    </row>
    <row r="4215" spans="7:11" x14ac:dyDescent="0.25">
      <c r="G4215" s="80" t="str">
        <f t="shared" si="65"/>
        <v>-</v>
      </c>
      <c r="K4215" s="85" t="str">
        <f>+CONTACTO!$C$6</f>
        <v>-</v>
      </c>
    </row>
    <row r="4216" spans="7:11" x14ac:dyDescent="0.25">
      <c r="G4216" s="80" t="str">
        <f t="shared" si="65"/>
        <v>-</v>
      </c>
      <c r="K4216" s="85" t="str">
        <f>+CONTACTO!$C$6</f>
        <v>-</v>
      </c>
    </row>
    <row r="4217" spans="7:11" x14ac:dyDescent="0.25">
      <c r="G4217" s="80" t="str">
        <f t="shared" si="65"/>
        <v>-</v>
      </c>
      <c r="K4217" s="85" t="str">
        <f>+CONTACTO!$C$6</f>
        <v>-</v>
      </c>
    </row>
    <row r="4218" spans="7:11" x14ac:dyDescent="0.25">
      <c r="G4218" s="80" t="str">
        <f t="shared" si="65"/>
        <v>-</v>
      </c>
      <c r="K4218" s="85" t="str">
        <f>+CONTACTO!$C$6</f>
        <v>-</v>
      </c>
    </row>
    <row r="4219" spans="7:11" x14ac:dyDescent="0.25">
      <c r="G4219" s="80" t="str">
        <f t="shared" si="65"/>
        <v>-</v>
      </c>
      <c r="K4219" s="85" t="str">
        <f>+CONTACTO!$C$6</f>
        <v>-</v>
      </c>
    </row>
    <row r="4220" spans="7:11" x14ac:dyDescent="0.25">
      <c r="G4220" s="80" t="str">
        <f t="shared" si="65"/>
        <v>-</v>
      </c>
      <c r="K4220" s="85" t="str">
        <f>+CONTACTO!$C$6</f>
        <v>-</v>
      </c>
    </row>
    <row r="4221" spans="7:11" x14ac:dyDescent="0.25">
      <c r="G4221" s="80" t="str">
        <f t="shared" si="65"/>
        <v>-</v>
      </c>
      <c r="K4221" s="85" t="str">
        <f>+CONTACTO!$C$6</f>
        <v>-</v>
      </c>
    </row>
    <row r="4222" spans="7:11" x14ac:dyDescent="0.25">
      <c r="G4222" s="80" t="str">
        <f t="shared" si="65"/>
        <v>-</v>
      </c>
      <c r="K4222" s="85" t="str">
        <f>+CONTACTO!$C$6</f>
        <v>-</v>
      </c>
    </row>
    <row r="4223" spans="7:11" x14ac:dyDescent="0.25">
      <c r="G4223" s="80" t="str">
        <f t="shared" si="65"/>
        <v>-</v>
      </c>
      <c r="K4223" s="85" t="str">
        <f>+CONTACTO!$C$6</f>
        <v>-</v>
      </c>
    </row>
    <row r="4224" spans="7:11" x14ac:dyDescent="0.25">
      <c r="G4224" s="80" t="str">
        <f t="shared" si="65"/>
        <v>-</v>
      </c>
      <c r="K4224" s="85" t="str">
        <f>+CONTACTO!$C$6</f>
        <v>-</v>
      </c>
    </row>
    <row r="4225" spans="7:11" x14ac:dyDescent="0.25">
      <c r="G4225" s="80" t="str">
        <f t="shared" si="65"/>
        <v>-</v>
      </c>
      <c r="K4225" s="85" t="str">
        <f>+CONTACTO!$C$6</f>
        <v>-</v>
      </c>
    </row>
    <row r="4226" spans="7:11" x14ac:dyDescent="0.25">
      <c r="G4226" s="80" t="str">
        <f t="shared" si="65"/>
        <v>-</v>
      </c>
      <c r="K4226" s="85" t="str">
        <f>+CONTACTO!$C$6</f>
        <v>-</v>
      </c>
    </row>
    <row r="4227" spans="7:11" x14ac:dyDescent="0.25">
      <c r="G4227" s="80" t="str">
        <f t="shared" si="65"/>
        <v>-</v>
      </c>
      <c r="K4227" s="85" t="str">
        <f>+CONTACTO!$C$6</f>
        <v>-</v>
      </c>
    </row>
    <row r="4228" spans="7:11" x14ac:dyDescent="0.25">
      <c r="G4228" s="80" t="str">
        <f t="shared" si="65"/>
        <v>-</v>
      </c>
      <c r="K4228" s="85" t="str">
        <f>+CONTACTO!$C$6</f>
        <v>-</v>
      </c>
    </row>
    <row r="4229" spans="7:11" x14ac:dyDescent="0.25">
      <c r="G4229" s="80" t="str">
        <f t="shared" si="65"/>
        <v>-</v>
      </c>
      <c r="K4229" s="85" t="str">
        <f>+CONTACTO!$C$6</f>
        <v>-</v>
      </c>
    </row>
    <row r="4230" spans="7:11" x14ac:dyDescent="0.25">
      <c r="G4230" s="80" t="str">
        <f t="shared" si="65"/>
        <v>-</v>
      </c>
      <c r="K4230" s="85" t="str">
        <f>+CONTACTO!$C$6</f>
        <v>-</v>
      </c>
    </row>
    <row r="4231" spans="7:11" x14ac:dyDescent="0.25">
      <c r="G4231" s="80" t="str">
        <f t="shared" ref="G4231:G4294" si="66">IF(F4231="","-",IFERROR(+IF(F4231="si",(((E4231*19)/100)+E4231),E4231),"-"))</f>
        <v>-</v>
      </c>
      <c r="K4231" s="85" t="str">
        <f>+CONTACTO!$C$6</f>
        <v>-</v>
      </c>
    </row>
    <row r="4232" spans="7:11" x14ac:dyDescent="0.25">
      <c r="G4232" s="80" t="str">
        <f t="shared" si="66"/>
        <v>-</v>
      </c>
      <c r="K4232" s="85" t="str">
        <f>+CONTACTO!$C$6</f>
        <v>-</v>
      </c>
    </row>
    <row r="4233" spans="7:11" x14ac:dyDescent="0.25">
      <c r="G4233" s="80" t="str">
        <f t="shared" si="66"/>
        <v>-</v>
      </c>
      <c r="K4233" s="85" t="str">
        <f>+CONTACTO!$C$6</f>
        <v>-</v>
      </c>
    </row>
    <row r="4234" spans="7:11" x14ac:dyDescent="0.25">
      <c r="G4234" s="80" t="str">
        <f t="shared" si="66"/>
        <v>-</v>
      </c>
      <c r="K4234" s="85" t="str">
        <f>+CONTACTO!$C$6</f>
        <v>-</v>
      </c>
    </row>
    <row r="4235" spans="7:11" x14ac:dyDescent="0.25">
      <c r="G4235" s="80" t="str">
        <f t="shared" si="66"/>
        <v>-</v>
      </c>
      <c r="K4235" s="85" t="str">
        <f>+CONTACTO!$C$6</f>
        <v>-</v>
      </c>
    </row>
    <row r="4236" spans="7:11" x14ac:dyDescent="0.25">
      <c r="G4236" s="80" t="str">
        <f t="shared" si="66"/>
        <v>-</v>
      </c>
      <c r="K4236" s="85" t="str">
        <f>+CONTACTO!$C$6</f>
        <v>-</v>
      </c>
    </row>
    <row r="4237" spans="7:11" x14ac:dyDescent="0.25">
      <c r="G4237" s="80" t="str">
        <f t="shared" si="66"/>
        <v>-</v>
      </c>
      <c r="K4237" s="85" t="str">
        <f>+CONTACTO!$C$6</f>
        <v>-</v>
      </c>
    </row>
    <row r="4238" spans="7:11" x14ac:dyDescent="0.25">
      <c r="G4238" s="80" t="str">
        <f t="shared" si="66"/>
        <v>-</v>
      </c>
      <c r="K4238" s="85" t="str">
        <f>+CONTACTO!$C$6</f>
        <v>-</v>
      </c>
    </row>
    <row r="4239" spans="7:11" x14ac:dyDescent="0.25">
      <c r="G4239" s="80" t="str">
        <f t="shared" si="66"/>
        <v>-</v>
      </c>
      <c r="K4239" s="85" t="str">
        <f>+CONTACTO!$C$6</f>
        <v>-</v>
      </c>
    </row>
    <row r="4240" spans="7:11" x14ac:dyDescent="0.25">
      <c r="G4240" s="80" t="str">
        <f t="shared" si="66"/>
        <v>-</v>
      </c>
      <c r="K4240" s="85" t="str">
        <f>+CONTACTO!$C$6</f>
        <v>-</v>
      </c>
    </row>
    <row r="4241" spans="7:11" x14ac:dyDescent="0.25">
      <c r="G4241" s="80" t="str">
        <f t="shared" si="66"/>
        <v>-</v>
      </c>
      <c r="K4241" s="85" t="str">
        <f>+CONTACTO!$C$6</f>
        <v>-</v>
      </c>
    </row>
    <row r="4242" spans="7:11" x14ac:dyDescent="0.25">
      <c r="G4242" s="80" t="str">
        <f t="shared" si="66"/>
        <v>-</v>
      </c>
      <c r="K4242" s="85" t="str">
        <f>+CONTACTO!$C$6</f>
        <v>-</v>
      </c>
    </row>
    <row r="4243" spans="7:11" x14ac:dyDescent="0.25">
      <c r="G4243" s="80" t="str">
        <f t="shared" si="66"/>
        <v>-</v>
      </c>
      <c r="K4243" s="85" t="str">
        <f>+CONTACTO!$C$6</f>
        <v>-</v>
      </c>
    </row>
    <row r="4244" spans="7:11" x14ac:dyDescent="0.25">
      <c r="G4244" s="80" t="str">
        <f t="shared" si="66"/>
        <v>-</v>
      </c>
      <c r="K4244" s="85" t="str">
        <f>+CONTACTO!$C$6</f>
        <v>-</v>
      </c>
    </row>
    <row r="4245" spans="7:11" x14ac:dyDescent="0.25">
      <c r="G4245" s="80" t="str">
        <f t="shared" si="66"/>
        <v>-</v>
      </c>
      <c r="K4245" s="85" t="str">
        <f>+CONTACTO!$C$6</f>
        <v>-</v>
      </c>
    </row>
    <row r="4246" spans="7:11" x14ac:dyDescent="0.25">
      <c r="G4246" s="80" t="str">
        <f t="shared" si="66"/>
        <v>-</v>
      </c>
      <c r="K4246" s="85" t="str">
        <f>+CONTACTO!$C$6</f>
        <v>-</v>
      </c>
    </row>
    <row r="4247" spans="7:11" x14ac:dyDescent="0.25">
      <c r="G4247" s="80" t="str">
        <f t="shared" si="66"/>
        <v>-</v>
      </c>
      <c r="K4247" s="85" t="str">
        <f>+CONTACTO!$C$6</f>
        <v>-</v>
      </c>
    </row>
    <row r="4248" spans="7:11" x14ac:dyDescent="0.25">
      <c r="G4248" s="80" t="str">
        <f t="shared" si="66"/>
        <v>-</v>
      </c>
      <c r="K4248" s="85" t="str">
        <f>+CONTACTO!$C$6</f>
        <v>-</v>
      </c>
    </row>
    <row r="4249" spans="7:11" x14ac:dyDescent="0.25">
      <c r="G4249" s="80" t="str">
        <f t="shared" si="66"/>
        <v>-</v>
      </c>
      <c r="K4249" s="85" t="str">
        <f>+CONTACTO!$C$6</f>
        <v>-</v>
      </c>
    </row>
    <row r="4250" spans="7:11" x14ac:dyDescent="0.25">
      <c r="G4250" s="80" t="str">
        <f t="shared" si="66"/>
        <v>-</v>
      </c>
      <c r="K4250" s="85" t="str">
        <f>+CONTACTO!$C$6</f>
        <v>-</v>
      </c>
    </row>
    <row r="4251" spans="7:11" x14ac:dyDescent="0.25">
      <c r="G4251" s="80" t="str">
        <f t="shared" si="66"/>
        <v>-</v>
      </c>
      <c r="K4251" s="85" t="str">
        <f>+CONTACTO!$C$6</f>
        <v>-</v>
      </c>
    </row>
    <row r="4252" spans="7:11" x14ac:dyDescent="0.25">
      <c r="G4252" s="80" t="str">
        <f t="shared" si="66"/>
        <v>-</v>
      </c>
      <c r="K4252" s="85" t="str">
        <f>+CONTACTO!$C$6</f>
        <v>-</v>
      </c>
    </row>
    <row r="4253" spans="7:11" x14ac:dyDescent="0.25">
      <c r="G4253" s="80" t="str">
        <f t="shared" si="66"/>
        <v>-</v>
      </c>
      <c r="K4253" s="85" t="str">
        <f>+CONTACTO!$C$6</f>
        <v>-</v>
      </c>
    </row>
    <row r="4254" spans="7:11" x14ac:dyDescent="0.25">
      <c r="G4254" s="80" t="str">
        <f t="shared" si="66"/>
        <v>-</v>
      </c>
      <c r="K4254" s="85" t="str">
        <f>+CONTACTO!$C$6</f>
        <v>-</v>
      </c>
    </row>
    <row r="4255" spans="7:11" x14ac:dyDescent="0.25">
      <c r="G4255" s="80" t="str">
        <f t="shared" si="66"/>
        <v>-</v>
      </c>
      <c r="K4255" s="85" t="str">
        <f>+CONTACTO!$C$6</f>
        <v>-</v>
      </c>
    </row>
    <row r="4256" spans="7:11" x14ac:dyDescent="0.25">
      <c r="G4256" s="80" t="str">
        <f t="shared" si="66"/>
        <v>-</v>
      </c>
      <c r="K4256" s="85" t="str">
        <f>+CONTACTO!$C$6</f>
        <v>-</v>
      </c>
    </row>
    <row r="4257" spans="7:11" x14ac:dyDescent="0.25">
      <c r="G4257" s="80" t="str">
        <f t="shared" si="66"/>
        <v>-</v>
      </c>
      <c r="K4257" s="85" t="str">
        <f>+CONTACTO!$C$6</f>
        <v>-</v>
      </c>
    </row>
    <row r="4258" spans="7:11" x14ac:dyDescent="0.25">
      <c r="G4258" s="80" t="str">
        <f t="shared" si="66"/>
        <v>-</v>
      </c>
      <c r="K4258" s="85" t="str">
        <f>+CONTACTO!$C$6</f>
        <v>-</v>
      </c>
    </row>
    <row r="4259" spans="7:11" x14ac:dyDescent="0.25">
      <c r="G4259" s="80" t="str">
        <f t="shared" si="66"/>
        <v>-</v>
      </c>
      <c r="K4259" s="85" t="str">
        <f>+CONTACTO!$C$6</f>
        <v>-</v>
      </c>
    </row>
    <row r="4260" spans="7:11" x14ac:dyDescent="0.25">
      <c r="G4260" s="80" t="str">
        <f t="shared" si="66"/>
        <v>-</v>
      </c>
      <c r="K4260" s="85" t="str">
        <f>+CONTACTO!$C$6</f>
        <v>-</v>
      </c>
    </row>
    <row r="4261" spans="7:11" x14ac:dyDescent="0.25">
      <c r="G4261" s="80" t="str">
        <f t="shared" si="66"/>
        <v>-</v>
      </c>
      <c r="K4261" s="85" t="str">
        <f>+CONTACTO!$C$6</f>
        <v>-</v>
      </c>
    </row>
    <row r="4262" spans="7:11" x14ac:dyDescent="0.25">
      <c r="G4262" s="80" t="str">
        <f t="shared" si="66"/>
        <v>-</v>
      </c>
      <c r="K4262" s="85" t="str">
        <f>+CONTACTO!$C$6</f>
        <v>-</v>
      </c>
    </row>
    <row r="4263" spans="7:11" x14ac:dyDescent="0.25">
      <c r="G4263" s="80" t="str">
        <f t="shared" si="66"/>
        <v>-</v>
      </c>
      <c r="K4263" s="85" t="str">
        <f>+CONTACTO!$C$6</f>
        <v>-</v>
      </c>
    </row>
    <row r="4264" spans="7:11" x14ac:dyDescent="0.25">
      <c r="G4264" s="80" t="str">
        <f t="shared" si="66"/>
        <v>-</v>
      </c>
      <c r="K4264" s="85" t="str">
        <f>+CONTACTO!$C$6</f>
        <v>-</v>
      </c>
    </row>
    <row r="4265" spans="7:11" x14ac:dyDescent="0.25">
      <c r="G4265" s="80" t="str">
        <f t="shared" si="66"/>
        <v>-</v>
      </c>
      <c r="K4265" s="85" t="str">
        <f>+CONTACTO!$C$6</f>
        <v>-</v>
      </c>
    </row>
    <row r="4266" spans="7:11" x14ac:dyDescent="0.25">
      <c r="G4266" s="80" t="str">
        <f t="shared" si="66"/>
        <v>-</v>
      </c>
      <c r="K4266" s="85" t="str">
        <f>+CONTACTO!$C$6</f>
        <v>-</v>
      </c>
    </row>
    <row r="4267" spans="7:11" x14ac:dyDescent="0.25">
      <c r="G4267" s="80" t="str">
        <f t="shared" si="66"/>
        <v>-</v>
      </c>
      <c r="K4267" s="85" t="str">
        <f>+CONTACTO!$C$6</f>
        <v>-</v>
      </c>
    </row>
    <row r="4268" spans="7:11" x14ac:dyDescent="0.25">
      <c r="G4268" s="80" t="str">
        <f t="shared" si="66"/>
        <v>-</v>
      </c>
      <c r="K4268" s="85" t="str">
        <f>+CONTACTO!$C$6</f>
        <v>-</v>
      </c>
    </row>
    <row r="4269" spans="7:11" x14ac:dyDescent="0.25">
      <c r="G4269" s="80" t="str">
        <f t="shared" si="66"/>
        <v>-</v>
      </c>
      <c r="K4269" s="85" t="str">
        <f>+CONTACTO!$C$6</f>
        <v>-</v>
      </c>
    </row>
    <row r="4270" spans="7:11" x14ac:dyDescent="0.25">
      <c r="G4270" s="80" t="str">
        <f t="shared" si="66"/>
        <v>-</v>
      </c>
      <c r="K4270" s="85" t="str">
        <f>+CONTACTO!$C$6</f>
        <v>-</v>
      </c>
    </row>
    <row r="4271" spans="7:11" x14ac:dyDescent="0.25">
      <c r="G4271" s="80" t="str">
        <f t="shared" si="66"/>
        <v>-</v>
      </c>
      <c r="K4271" s="85" t="str">
        <f>+CONTACTO!$C$6</f>
        <v>-</v>
      </c>
    </row>
    <row r="4272" spans="7:11" x14ac:dyDescent="0.25">
      <c r="G4272" s="80" t="str">
        <f t="shared" si="66"/>
        <v>-</v>
      </c>
      <c r="K4272" s="85" t="str">
        <f>+CONTACTO!$C$6</f>
        <v>-</v>
      </c>
    </row>
    <row r="4273" spans="7:11" x14ac:dyDescent="0.25">
      <c r="G4273" s="80" t="str">
        <f t="shared" si="66"/>
        <v>-</v>
      </c>
      <c r="K4273" s="85" t="str">
        <f>+CONTACTO!$C$6</f>
        <v>-</v>
      </c>
    </row>
    <row r="4274" spans="7:11" x14ac:dyDescent="0.25">
      <c r="G4274" s="80" t="str">
        <f t="shared" si="66"/>
        <v>-</v>
      </c>
      <c r="K4274" s="85" t="str">
        <f>+CONTACTO!$C$6</f>
        <v>-</v>
      </c>
    </row>
    <row r="4275" spans="7:11" x14ac:dyDescent="0.25">
      <c r="G4275" s="80" t="str">
        <f t="shared" si="66"/>
        <v>-</v>
      </c>
      <c r="K4275" s="85" t="str">
        <f>+CONTACTO!$C$6</f>
        <v>-</v>
      </c>
    </row>
    <row r="4276" spans="7:11" x14ac:dyDescent="0.25">
      <c r="G4276" s="80" t="str">
        <f t="shared" si="66"/>
        <v>-</v>
      </c>
      <c r="K4276" s="85" t="str">
        <f>+CONTACTO!$C$6</f>
        <v>-</v>
      </c>
    </row>
    <row r="4277" spans="7:11" x14ac:dyDescent="0.25">
      <c r="G4277" s="80" t="str">
        <f t="shared" si="66"/>
        <v>-</v>
      </c>
      <c r="K4277" s="85" t="str">
        <f>+CONTACTO!$C$6</f>
        <v>-</v>
      </c>
    </row>
    <row r="4278" spans="7:11" x14ac:dyDescent="0.25">
      <c r="G4278" s="80" t="str">
        <f t="shared" si="66"/>
        <v>-</v>
      </c>
      <c r="K4278" s="85" t="str">
        <f>+CONTACTO!$C$6</f>
        <v>-</v>
      </c>
    </row>
    <row r="4279" spans="7:11" x14ac:dyDescent="0.25">
      <c r="G4279" s="80" t="str">
        <f t="shared" si="66"/>
        <v>-</v>
      </c>
      <c r="K4279" s="85" t="str">
        <f>+CONTACTO!$C$6</f>
        <v>-</v>
      </c>
    </row>
    <row r="4280" spans="7:11" x14ac:dyDescent="0.25">
      <c r="G4280" s="80" t="str">
        <f t="shared" si="66"/>
        <v>-</v>
      </c>
      <c r="K4280" s="85" t="str">
        <f>+CONTACTO!$C$6</f>
        <v>-</v>
      </c>
    </row>
    <row r="4281" spans="7:11" x14ac:dyDescent="0.25">
      <c r="G4281" s="80" t="str">
        <f t="shared" si="66"/>
        <v>-</v>
      </c>
      <c r="K4281" s="85" t="str">
        <f>+CONTACTO!$C$6</f>
        <v>-</v>
      </c>
    </row>
    <row r="4282" spans="7:11" x14ac:dyDescent="0.25">
      <c r="G4282" s="80" t="str">
        <f t="shared" si="66"/>
        <v>-</v>
      </c>
      <c r="K4282" s="85" t="str">
        <f>+CONTACTO!$C$6</f>
        <v>-</v>
      </c>
    </row>
    <row r="4283" spans="7:11" x14ac:dyDescent="0.25">
      <c r="G4283" s="80" t="str">
        <f t="shared" si="66"/>
        <v>-</v>
      </c>
      <c r="K4283" s="85" t="str">
        <f>+CONTACTO!$C$6</f>
        <v>-</v>
      </c>
    </row>
    <row r="4284" spans="7:11" x14ac:dyDescent="0.25">
      <c r="G4284" s="80" t="str">
        <f t="shared" si="66"/>
        <v>-</v>
      </c>
      <c r="K4284" s="85" t="str">
        <f>+CONTACTO!$C$6</f>
        <v>-</v>
      </c>
    </row>
    <row r="4285" spans="7:11" x14ac:dyDescent="0.25">
      <c r="G4285" s="80" t="str">
        <f t="shared" si="66"/>
        <v>-</v>
      </c>
      <c r="K4285" s="85" t="str">
        <f>+CONTACTO!$C$6</f>
        <v>-</v>
      </c>
    </row>
    <row r="4286" spans="7:11" x14ac:dyDescent="0.25">
      <c r="G4286" s="80" t="str">
        <f t="shared" si="66"/>
        <v>-</v>
      </c>
      <c r="K4286" s="85" t="str">
        <f>+CONTACTO!$C$6</f>
        <v>-</v>
      </c>
    </row>
    <row r="4287" spans="7:11" x14ac:dyDescent="0.25">
      <c r="G4287" s="80" t="str">
        <f t="shared" si="66"/>
        <v>-</v>
      </c>
      <c r="K4287" s="85" t="str">
        <f>+CONTACTO!$C$6</f>
        <v>-</v>
      </c>
    </row>
    <row r="4288" spans="7:11" x14ac:dyDescent="0.25">
      <c r="G4288" s="80" t="str">
        <f t="shared" si="66"/>
        <v>-</v>
      </c>
      <c r="K4288" s="85" t="str">
        <f>+CONTACTO!$C$6</f>
        <v>-</v>
      </c>
    </row>
    <row r="4289" spans="7:11" x14ac:dyDescent="0.25">
      <c r="G4289" s="80" t="str">
        <f t="shared" si="66"/>
        <v>-</v>
      </c>
      <c r="K4289" s="85" t="str">
        <f>+CONTACTO!$C$6</f>
        <v>-</v>
      </c>
    </row>
    <row r="4290" spans="7:11" x14ac:dyDescent="0.25">
      <c r="G4290" s="80" t="str">
        <f t="shared" si="66"/>
        <v>-</v>
      </c>
      <c r="K4290" s="85" t="str">
        <f>+CONTACTO!$C$6</f>
        <v>-</v>
      </c>
    </row>
    <row r="4291" spans="7:11" x14ac:dyDescent="0.25">
      <c r="G4291" s="80" t="str">
        <f t="shared" si="66"/>
        <v>-</v>
      </c>
      <c r="K4291" s="85" t="str">
        <f>+CONTACTO!$C$6</f>
        <v>-</v>
      </c>
    </row>
    <row r="4292" spans="7:11" x14ac:dyDescent="0.25">
      <c r="G4292" s="80" t="str">
        <f t="shared" si="66"/>
        <v>-</v>
      </c>
      <c r="K4292" s="85" t="str">
        <f>+CONTACTO!$C$6</f>
        <v>-</v>
      </c>
    </row>
    <row r="4293" spans="7:11" x14ac:dyDescent="0.25">
      <c r="G4293" s="80" t="str">
        <f t="shared" si="66"/>
        <v>-</v>
      </c>
      <c r="K4293" s="85" t="str">
        <f>+CONTACTO!$C$6</f>
        <v>-</v>
      </c>
    </row>
    <row r="4294" spans="7:11" x14ac:dyDescent="0.25">
      <c r="G4294" s="80" t="str">
        <f t="shared" si="66"/>
        <v>-</v>
      </c>
      <c r="K4294" s="85" t="str">
        <f>+CONTACTO!$C$6</f>
        <v>-</v>
      </c>
    </row>
    <row r="4295" spans="7:11" x14ac:dyDescent="0.25">
      <c r="G4295" s="80" t="str">
        <f t="shared" ref="G4295:G4358" si="67">IF(F4295="","-",IFERROR(+IF(F4295="si",(((E4295*19)/100)+E4295),E4295),"-"))</f>
        <v>-</v>
      </c>
      <c r="K4295" s="85" t="str">
        <f>+CONTACTO!$C$6</f>
        <v>-</v>
      </c>
    </row>
    <row r="4296" spans="7:11" x14ac:dyDescent="0.25">
      <c r="G4296" s="80" t="str">
        <f t="shared" si="67"/>
        <v>-</v>
      </c>
      <c r="K4296" s="85" t="str">
        <f>+CONTACTO!$C$6</f>
        <v>-</v>
      </c>
    </row>
    <row r="4297" spans="7:11" x14ac:dyDescent="0.25">
      <c r="G4297" s="80" t="str">
        <f t="shared" si="67"/>
        <v>-</v>
      </c>
      <c r="K4297" s="85" t="str">
        <f>+CONTACTO!$C$6</f>
        <v>-</v>
      </c>
    </row>
    <row r="4298" spans="7:11" x14ac:dyDescent="0.25">
      <c r="G4298" s="80" t="str">
        <f t="shared" si="67"/>
        <v>-</v>
      </c>
      <c r="K4298" s="85" t="str">
        <f>+CONTACTO!$C$6</f>
        <v>-</v>
      </c>
    </row>
    <row r="4299" spans="7:11" x14ac:dyDescent="0.25">
      <c r="G4299" s="80" t="str">
        <f t="shared" si="67"/>
        <v>-</v>
      </c>
      <c r="K4299" s="85" t="str">
        <f>+CONTACTO!$C$6</f>
        <v>-</v>
      </c>
    </row>
    <row r="4300" spans="7:11" x14ac:dyDescent="0.25">
      <c r="G4300" s="80" t="str">
        <f t="shared" si="67"/>
        <v>-</v>
      </c>
      <c r="K4300" s="85" t="str">
        <f>+CONTACTO!$C$6</f>
        <v>-</v>
      </c>
    </row>
    <row r="4301" spans="7:11" x14ac:dyDescent="0.25">
      <c r="G4301" s="80" t="str">
        <f t="shared" si="67"/>
        <v>-</v>
      </c>
      <c r="K4301" s="85" t="str">
        <f>+CONTACTO!$C$6</f>
        <v>-</v>
      </c>
    </row>
    <row r="4302" spans="7:11" x14ac:dyDescent="0.25">
      <c r="G4302" s="80" t="str">
        <f t="shared" si="67"/>
        <v>-</v>
      </c>
      <c r="K4302" s="85" t="str">
        <f>+CONTACTO!$C$6</f>
        <v>-</v>
      </c>
    </row>
    <row r="4303" spans="7:11" x14ac:dyDescent="0.25">
      <c r="G4303" s="80" t="str">
        <f t="shared" si="67"/>
        <v>-</v>
      </c>
      <c r="K4303" s="85" t="str">
        <f>+CONTACTO!$C$6</f>
        <v>-</v>
      </c>
    </row>
    <row r="4304" spans="7:11" x14ac:dyDescent="0.25">
      <c r="G4304" s="80" t="str">
        <f t="shared" si="67"/>
        <v>-</v>
      </c>
      <c r="K4304" s="85" t="str">
        <f>+CONTACTO!$C$6</f>
        <v>-</v>
      </c>
    </row>
    <row r="4305" spans="7:11" x14ac:dyDescent="0.25">
      <c r="G4305" s="80" t="str">
        <f t="shared" si="67"/>
        <v>-</v>
      </c>
      <c r="K4305" s="85" t="str">
        <f>+CONTACTO!$C$6</f>
        <v>-</v>
      </c>
    </row>
    <row r="4306" spans="7:11" x14ac:dyDescent="0.25">
      <c r="G4306" s="80" t="str">
        <f t="shared" si="67"/>
        <v>-</v>
      </c>
      <c r="K4306" s="85" t="str">
        <f>+CONTACTO!$C$6</f>
        <v>-</v>
      </c>
    </row>
    <row r="4307" spans="7:11" x14ac:dyDescent="0.25">
      <c r="G4307" s="80" t="str">
        <f t="shared" si="67"/>
        <v>-</v>
      </c>
      <c r="K4307" s="85" t="str">
        <f>+CONTACTO!$C$6</f>
        <v>-</v>
      </c>
    </row>
    <row r="4308" spans="7:11" x14ac:dyDescent="0.25">
      <c r="G4308" s="80" t="str">
        <f t="shared" si="67"/>
        <v>-</v>
      </c>
      <c r="K4308" s="85" t="str">
        <f>+CONTACTO!$C$6</f>
        <v>-</v>
      </c>
    </row>
    <row r="4309" spans="7:11" x14ac:dyDescent="0.25">
      <c r="G4309" s="80" t="str">
        <f t="shared" si="67"/>
        <v>-</v>
      </c>
      <c r="K4309" s="85" t="str">
        <f>+CONTACTO!$C$6</f>
        <v>-</v>
      </c>
    </row>
    <row r="4310" spans="7:11" x14ac:dyDescent="0.25">
      <c r="G4310" s="80" t="str">
        <f t="shared" si="67"/>
        <v>-</v>
      </c>
      <c r="K4310" s="85" t="str">
        <f>+CONTACTO!$C$6</f>
        <v>-</v>
      </c>
    </row>
    <row r="4311" spans="7:11" x14ac:dyDescent="0.25">
      <c r="G4311" s="80" t="str">
        <f t="shared" si="67"/>
        <v>-</v>
      </c>
      <c r="K4311" s="85" t="str">
        <f>+CONTACTO!$C$6</f>
        <v>-</v>
      </c>
    </row>
    <row r="4312" spans="7:11" x14ac:dyDescent="0.25">
      <c r="G4312" s="80" t="str">
        <f t="shared" si="67"/>
        <v>-</v>
      </c>
      <c r="K4312" s="85" t="str">
        <f>+CONTACTO!$C$6</f>
        <v>-</v>
      </c>
    </row>
    <row r="4313" spans="7:11" x14ac:dyDescent="0.25">
      <c r="G4313" s="80" t="str">
        <f t="shared" si="67"/>
        <v>-</v>
      </c>
      <c r="K4313" s="85" t="str">
        <f>+CONTACTO!$C$6</f>
        <v>-</v>
      </c>
    </row>
    <row r="4314" spans="7:11" x14ac:dyDescent="0.25">
      <c r="G4314" s="80" t="str">
        <f t="shared" si="67"/>
        <v>-</v>
      </c>
      <c r="K4314" s="85" t="str">
        <f>+CONTACTO!$C$6</f>
        <v>-</v>
      </c>
    </row>
    <row r="4315" spans="7:11" x14ac:dyDescent="0.25">
      <c r="G4315" s="80" t="str">
        <f t="shared" si="67"/>
        <v>-</v>
      </c>
      <c r="K4315" s="85" t="str">
        <f>+CONTACTO!$C$6</f>
        <v>-</v>
      </c>
    </row>
    <row r="4316" spans="7:11" x14ac:dyDescent="0.25">
      <c r="G4316" s="80" t="str">
        <f t="shared" si="67"/>
        <v>-</v>
      </c>
      <c r="K4316" s="85" t="str">
        <f>+CONTACTO!$C$6</f>
        <v>-</v>
      </c>
    </row>
    <row r="4317" spans="7:11" x14ac:dyDescent="0.25">
      <c r="G4317" s="80" t="str">
        <f t="shared" si="67"/>
        <v>-</v>
      </c>
      <c r="K4317" s="85" t="str">
        <f>+CONTACTO!$C$6</f>
        <v>-</v>
      </c>
    </row>
    <row r="4318" spans="7:11" x14ac:dyDescent="0.25">
      <c r="G4318" s="80" t="str">
        <f t="shared" si="67"/>
        <v>-</v>
      </c>
      <c r="K4318" s="85" t="str">
        <f>+CONTACTO!$C$6</f>
        <v>-</v>
      </c>
    </row>
    <row r="4319" spans="7:11" x14ac:dyDescent="0.25">
      <c r="G4319" s="80" t="str">
        <f t="shared" si="67"/>
        <v>-</v>
      </c>
      <c r="K4319" s="85" t="str">
        <f>+CONTACTO!$C$6</f>
        <v>-</v>
      </c>
    </row>
    <row r="4320" spans="7:11" x14ac:dyDescent="0.25">
      <c r="G4320" s="80" t="str">
        <f t="shared" si="67"/>
        <v>-</v>
      </c>
      <c r="K4320" s="85" t="str">
        <f>+CONTACTO!$C$6</f>
        <v>-</v>
      </c>
    </row>
    <row r="4321" spans="7:11" x14ac:dyDescent="0.25">
      <c r="G4321" s="80" t="str">
        <f t="shared" si="67"/>
        <v>-</v>
      </c>
      <c r="K4321" s="85" t="str">
        <f>+CONTACTO!$C$6</f>
        <v>-</v>
      </c>
    </row>
    <row r="4322" spans="7:11" x14ac:dyDescent="0.25">
      <c r="G4322" s="80" t="str">
        <f t="shared" si="67"/>
        <v>-</v>
      </c>
      <c r="K4322" s="85" t="str">
        <f>+CONTACTO!$C$6</f>
        <v>-</v>
      </c>
    </row>
    <row r="4323" spans="7:11" x14ac:dyDescent="0.25">
      <c r="G4323" s="80" t="str">
        <f t="shared" si="67"/>
        <v>-</v>
      </c>
      <c r="K4323" s="85" t="str">
        <f>+CONTACTO!$C$6</f>
        <v>-</v>
      </c>
    </row>
    <row r="4324" spans="7:11" x14ac:dyDescent="0.25">
      <c r="G4324" s="80" t="str">
        <f t="shared" si="67"/>
        <v>-</v>
      </c>
      <c r="K4324" s="85" t="str">
        <f>+CONTACTO!$C$6</f>
        <v>-</v>
      </c>
    </row>
    <row r="4325" spans="7:11" x14ac:dyDescent="0.25">
      <c r="G4325" s="80" t="str">
        <f t="shared" si="67"/>
        <v>-</v>
      </c>
      <c r="K4325" s="85" t="str">
        <f>+CONTACTO!$C$6</f>
        <v>-</v>
      </c>
    </row>
    <row r="4326" spans="7:11" x14ac:dyDescent="0.25">
      <c r="G4326" s="80" t="str">
        <f t="shared" si="67"/>
        <v>-</v>
      </c>
      <c r="K4326" s="85" t="str">
        <f>+CONTACTO!$C$6</f>
        <v>-</v>
      </c>
    </row>
    <row r="4327" spans="7:11" x14ac:dyDescent="0.25">
      <c r="G4327" s="80" t="str">
        <f t="shared" si="67"/>
        <v>-</v>
      </c>
      <c r="K4327" s="85" t="str">
        <f>+CONTACTO!$C$6</f>
        <v>-</v>
      </c>
    </row>
    <row r="4328" spans="7:11" x14ac:dyDescent="0.25">
      <c r="G4328" s="80" t="str">
        <f t="shared" si="67"/>
        <v>-</v>
      </c>
      <c r="K4328" s="85" t="str">
        <f>+CONTACTO!$C$6</f>
        <v>-</v>
      </c>
    </row>
    <row r="4329" spans="7:11" x14ac:dyDescent="0.25">
      <c r="G4329" s="80" t="str">
        <f t="shared" si="67"/>
        <v>-</v>
      </c>
      <c r="K4329" s="85" t="str">
        <f>+CONTACTO!$C$6</f>
        <v>-</v>
      </c>
    </row>
    <row r="4330" spans="7:11" x14ac:dyDescent="0.25">
      <c r="G4330" s="80" t="str">
        <f t="shared" si="67"/>
        <v>-</v>
      </c>
      <c r="K4330" s="85" t="str">
        <f>+CONTACTO!$C$6</f>
        <v>-</v>
      </c>
    </row>
    <row r="4331" spans="7:11" x14ac:dyDescent="0.25">
      <c r="G4331" s="80" t="str">
        <f t="shared" si="67"/>
        <v>-</v>
      </c>
      <c r="K4331" s="85" t="str">
        <f>+CONTACTO!$C$6</f>
        <v>-</v>
      </c>
    </row>
    <row r="4332" spans="7:11" x14ac:dyDescent="0.25">
      <c r="G4332" s="80" t="str">
        <f t="shared" si="67"/>
        <v>-</v>
      </c>
      <c r="K4332" s="85" t="str">
        <f>+CONTACTO!$C$6</f>
        <v>-</v>
      </c>
    </row>
    <row r="4333" spans="7:11" x14ac:dyDescent="0.25">
      <c r="G4333" s="80" t="str">
        <f t="shared" si="67"/>
        <v>-</v>
      </c>
      <c r="K4333" s="85" t="str">
        <f>+CONTACTO!$C$6</f>
        <v>-</v>
      </c>
    </row>
    <row r="4334" spans="7:11" x14ac:dyDescent="0.25">
      <c r="G4334" s="80" t="str">
        <f t="shared" si="67"/>
        <v>-</v>
      </c>
      <c r="K4334" s="85" t="str">
        <f>+CONTACTO!$C$6</f>
        <v>-</v>
      </c>
    </row>
    <row r="4335" spans="7:11" x14ac:dyDescent="0.25">
      <c r="G4335" s="80" t="str">
        <f t="shared" si="67"/>
        <v>-</v>
      </c>
      <c r="K4335" s="85" t="str">
        <f>+CONTACTO!$C$6</f>
        <v>-</v>
      </c>
    </row>
    <row r="4336" spans="7:11" x14ac:dyDescent="0.25">
      <c r="G4336" s="80" t="str">
        <f t="shared" si="67"/>
        <v>-</v>
      </c>
      <c r="K4336" s="85" t="str">
        <f>+CONTACTO!$C$6</f>
        <v>-</v>
      </c>
    </row>
    <row r="4337" spans="7:11" x14ac:dyDescent="0.25">
      <c r="G4337" s="80" t="str">
        <f t="shared" si="67"/>
        <v>-</v>
      </c>
      <c r="K4337" s="85" t="str">
        <f>+CONTACTO!$C$6</f>
        <v>-</v>
      </c>
    </row>
    <row r="4338" spans="7:11" x14ac:dyDescent="0.25">
      <c r="G4338" s="80" t="str">
        <f t="shared" si="67"/>
        <v>-</v>
      </c>
      <c r="K4338" s="85" t="str">
        <f>+CONTACTO!$C$6</f>
        <v>-</v>
      </c>
    </row>
    <row r="4339" spans="7:11" x14ac:dyDescent="0.25">
      <c r="G4339" s="80" t="str">
        <f t="shared" si="67"/>
        <v>-</v>
      </c>
      <c r="K4339" s="85" t="str">
        <f>+CONTACTO!$C$6</f>
        <v>-</v>
      </c>
    </row>
    <row r="4340" spans="7:11" x14ac:dyDescent="0.25">
      <c r="G4340" s="80" t="str">
        <f t="shared" si="67"/>
        <v>-</v>
      </c>
      <c r="K4340" s="85" t="str">
        <f>+CONTACTO!$C$6</f>
        <v>-</v>
      </c>
    </row>
    <row r="4341" spans="7:11" x14ac:dyDescent="0.25">
      <c r="G4341" s="80" t="str">
        <f t="shared" si="67"/>
        <v>-</v>
      </c>
      <c r="K4341" s="85" t="str">
        <f>+CONTACTO!$C$6</f>
        <v>-</v>
      </c>
    </row>
    <row r="4342" spans="7:11" x14ac:dyDescent="0.25">
      <c r="G4342" s="80" t="str">
        <f t="shared" si="67"/>
        <v>-</v>
      </c>
      <c r="K4342" s="85" t="str">
        <f>+CONTACTO!$C$6</f>
        <v>-</v>
      </c>
    </row>
    <row r="4343" spans="7:11" x14ac:dyDescent="0.25">
      <c r="G4343" s="80" t="str">
        <f t="shared" si="67"/>
        <v>-</v>
      </c>
      <c r="K4343" s="85" t="str">
        <f>+CONTACTO!$C$6</f>
        <v>-</v>
      </c>
    </row>
    <row r="4344" spans="7:11" x14ac:dyDescent="0.25">
      <c r="G4344" s="80" t="str">
        <f t="shared" si="67"/>
        <v>-</v>
      </c>
      <c r="K4344" s="85" t="str">
        <f>+CONTACTO!$C$6</f>
        <v>-</v>
      </c>
    </row>
    <row r="4345" spans="7:11" x14ac:dyDescent="0.25">
      <c r="G4345" s="80" t="str">
        <f t="shared" si="67"/>
        <v>-</v>
      </c>
      <c r="K4345" s="85" t="str">
        <f>+CONTACTO!$C$6</f>
        <v>-</v>
      </c>
    </row>
    <row r="4346" spans="7:11" x14ac:dyDescent="0.25">
      <c r="G4346" s="80" t="str">
        <f t="shared" si="67"/>
        <v>-</v>
      </c>
      <c r="K4346" s="85" t="str">
        <f>+CONTACTO!$C$6</f>
        <v>-</v>
      </c>
    </row>
    <row r="4347" spans="7:11" x14ac:dyDescent="0.25">
      <c r="G4347" s="80" t="str">
        <f t="shared" si="67"/>
        <v>-</v>
      </c>
      <c r="K4347" s="85" t="str">
        <f>+CONTACTO!$C$6</f>
        <v>-</v>
      </c>
    </row>
    <row r="4348" spans="7:11" x14ac:dyDescent="0.25">
      <c r="G4348" s="80" t="str">
        <f t="shared" si="67"/>
        <v>-</v>
      </c>
      <c r="K4348" s="85" t="str">
        <f>+CONTACTO!$C$6</f>
        <v>-</v>
      </c>
    </row>
    <row r="4349" spans="7:11" x14ac:dyDescent="0.25">
      <c r="G4349" s="80" t="str">
        <f t="shared" si="67"/>
        <v>-</v>
      </c>
      <c r="K4349" s="85" t="str">
        <f>+CONTACTO!$C$6</f>
        <v>-</v>
      </c>
    </row>
    <row r="4350" spans="7:11" x14ac:dyDescent="0.25">
      <c r="G4350" s="80" t="str">
        <f t="shared" si="67"/>
        <v>-</v>
      </c>
      <c r="K4350" s="85" t="str">
        <f>+CONTACTO!$C$6</f>
        <v>-</v>
      </c>
    </row>
    <row r="4351" spans="7:11" x14ac:dyDescent="0.25">
      <c r="G4351" s="80" t="str">
        <f t="shared" si="67"/>
        <v>-</v>
      </c>
      <c r="K4351" s="85" t="str">
        <f>+CONTACTO!$C$6</f>
        <v>-</v>
      </c>
    </row>
    <row r="4352" spans="7:11" x14ac:dyDescent="0.25">
      <c r="G4352" s="80" t="str">
        <f t="shared" si="67"/>
        <v>-</v>
      </c>
      <c r="K4352" s="85" t="str">
        <f>+CONTACTO!$C$6</f>
        <v>-</v>
      </c>
    </row>
    <row r="4353" spans="7:11" x14ac:dyDescent="0.25">
      <c r="G4353" s="80" t="str">
        <f t="shared" si="67"/>
        <v>-</v>
      </c>
      <c r="K4353" s="85" t="str">
        <f>+CONTACTO!$C$6</f>
        <v>-</v>
      </c>
    </row>
    <row r="4354" spans="7:11" x14ac:dyDescent="0.25">
      <c r="G4354" s="80" t="str">
        <f t="shared" si="67"/>
        <v>-</v>
      </c>
      <c r="K4354" s="85" t="str">
        <f>+CONTACTO!$C$6</f>
        <v>-</v>
      </c>
    </row>
    <row r="4355" spans="7:11" x14ac:dyDescent="0.25">
      <c r="G4355" s="80" t="str">
        <f t="shared" si="67"/>
        <v>-</v>
      </c>
      <c r="K4355" s="85" t="str">
        <f>+CONTACTO!$C$6</f>
        <v>-</v>
      </c>
    </row>
    <row r="4356" spans="7:11" x14ac:dyDescent="0.25">
      <c r="G4356" s="80" t="str">
        <f t="shared" si="67"/>
        <v>-</v>
      </c>
      <c r="K4356" s="85" t="str">
        <f>+CONTACTO!$C$6</f>
        <v>-</v>
      </c>
    </row>
    <row r="4357" spans="7:11" x14ac:dyDescent="0.25">
      <c r="G4357" s="80" t="str">
        <f t="shared" si="67"/>
        <v>-</v>
      </c>
      <c r="K4357" s="85" t="str">
        <f>+CONTACTO!$C$6</f>
        <v>-</v>
      </c>
    </row>
    <row r="4358" spans="7:11" x14ac:dyDescent="0.25">
      <c r="G4358" s="80" t="str">
        <f t="shared" si="67"/>
        <v>-</v>
      </c>
      <c r="K4358" s="85" t="str">
        <f>+CONTACTO!$C$6</f>
        <v>-</v>
      </c>
    </row>
    <row r="4359" spans="7:11" x14ac:dyDescent="0.25">
      <c r="G4359" s="80" t="str">
        <f t="shared" ref="G4359:G4422" si="68">IF(F4359="","-",IFERROR(+IF(F4359="si",(((E4359*19)/100)+E4359),E4359),"-"))</f>
        <v>-</v>
      </c>
      <c r="K4359" s="85" t="str">
        <f>+CONTACTO!$C$6</f>
        <v>-</v>
      </c>
    </row>
    <row r="4360" spans="7:11" x14ac:dyDescent="0.25">
      <c r="G4360" s="80" t="str">
        <f t="shared" si="68"/>
        <v>-</v>
      </c>
      <c r="K4360" s="85" t="str">
        <f>+CONTACTO!$C$6</f>
        <v>-</v>
      </c>
    </row>
    <row r="4361" spans="7:11" x14ac:dyDescent="0.25">
      <c r="G4361" s="80" t="str">
        <f t="shared" si="68"/>
        <v>-</v>
      </c>
      <c r="K4361" s="85" t="str">
        <f>+CONTACTO!$C$6</f>
        <v>-</v>
      </c>
    </row>
    <row r="4362" spans="7:11" x14ac:dyDescent="0.25">
      <c r="G4362" s="80" t="str">
        <f t="shared" si="68"/>
        <v>-</v>
      </c>
      <c r="K4362" s="85" t="str">
        <f>+CONTACTO!$C$6</f>
        <v>-</v>
      </c>
    </row>
    <row r="4363" spans="7:11" x14ac:dyDescent="0.25">
      <c r="G4363" s="80" t="str">
        <f t="shared" si="68"/>
        <v>-</v>
      </c>
      <c r="K4363" s="85" t="str">
        <f>+CONTACTO!$C$6</f>
        <v>-</v>
      </c>
    </row>
    <row r="4364" spans="7:11" x14ac:dyDescent="0.25">
      <c r="G4364" s="80" t="str">
        <f t="shared" si="68"/>
        <v>-</v>
      </c>
      <c r="K4364" s="85" t="str">
        <f>+CONTACTO!$C$6</f>
        <v>-</v>
      </c>
    </row>
    <row r="4365" spans="7:11" x14ac:dyDescent="0.25">
      <c r="G4365" s="80" t="str">
        <f t="shared" si="68"/>
        <v>-</v>
      </c>
      <c r="K4365" s="85" t="str">
        <f>+CONTACTO!$C$6</f>
        <v>-</v>
      </c>
    </row>
    <row r="4366" spans="7:11" x14ac:dyDescent="0.25">
      <c r="G4366" s="80" t="str">
        <f t="shared" si="68"/>
        <v>-</v>
      </c>
      <c r="K4366" s="85" t="str">
        <f>+CONTACTO!$C$6</f>
        <v>-</v>
      </c>
    </row>
    <row r="4367" spans="7:11" x14ac:dyDescent="0.25">
      <c r="G4367" s="80" t="str">
        <f t="shared" si="68"/>
        <v>-</v>
      </c>
      <c r="K4367" s="85" t="str">
        <f>+CONTACTO!$C$6</f>
        <v>-</v>
      </c>
    </row>
    <row r="4368" spans="7:11" x14ac:dyDescent="0.25">
      <c r="G4368" s="80" t="str">
        <f t="shared" si="68"/>
        <v>-</v>
      </c>
      <c r="K4368" s="85" t="str">
        <f>+CONTACTO!$C$6</f>
        <v>-</v>
      </c>
    </row>
    <row r="4369" spans="7:11" x14ac:dyDescent="0.25">
      <c r="G4369" s="80" t="str">
        <f t="shared" si="68"/>
        <v>-</v>
      </c>
      <c r="K4369" s="85" t="str">
        <f>+CONTACTO!$C$6</f>
        <v>-</v>
      </c>
    </row>
    <row r="4370" spans="7:11" x14ac:dyDescent="0.25">
      <c r="G4370" s="80" t="str">
        <f t="shared" si="68"/>
        <v>-</v>
      </c>
      <c r="K4370" s="85" t="str">
        <f>+CONTACTO!$C$6</f>
        <v>-</v>
      </c>
    </row>
    <row r="4371" spans="7:11" x14ac:dyDescent="0.25">
      <c r="G4371" s="80" t="str">
        <f t="shared" si="68"/>
        <v>-</v>
      </c>
      <c r="K4371" s="85" t="str">
        <f>+CONTACTO!$C$6</f>
        <v>-</v>
      </c>
    </row>
    <row r="4372" spans="7:11" x14ac:dyDescent="0.25">
      <c r="G4372" s="80" t="str">
        <f t="shared" si="68"/>
        <v>-</v>
      </c>
      <c r="K4372" s="85" t="str">
        <f>+CONTACTO!$C$6</f>
        <v>-</v>
      </c>
    </row>
    <row r="4373" spans="7:11" x14ac:dyDescent="0.25">
      <c r="G4373" s="80" t="str">
        <f t="shared" si="68"/>
        <v>-</v>
      </c>
      <c r="K4373" s="85" t="str">
        <f>+CONTACTO!$C$6</f>
        <v>-</v>
      </c>
    </row>
    <row r="4374" spans="7:11" x14ac:dyDescent="0.25">
      <c r="G4374" s="80" t="str">
        <f t="shared" si="68"/>
        <v>-</v>
      </c>
      <c r="K4374" s="85" t="str">
        <f>+CONTACTO!$C$6</f>
        <v>-</v>
      </c>
    </row>
    <row r="4375" spans="7:11" x14ac:dyDescent="0.25">
      <c r="G4375" s="80" t="str">
        <f t="shared" si="68"/>
        <v>-</v>
      </c>
      <c r="K4375" s="85" t="str">
        <f>+CONTACTO!$C$6</f>
        <v>-</v>
      </c>
    </row>
    <row r="4376" spans="7:11" x14ac:dyDescent="0.25">
      <c r="G4376" s="80" t="str">
        <f t="shared" si="68"/>
        <v>-</v>
      </c>
      <c r="K4376" s="85" t="str">
        <f>+CONTACTO!$C$6</f>
        <v>-</v>
      </c>
    </row>
    <row r="4377" spans="7:11" x14ac:dyDescent="0.25">
      <c r="G4377" s="80" t="str">
        <f t="shared" si="68"/>
        <v>-</v>
      </c>
      <c r="K4377" s="85" t="str">
        <f>+CONTACTO!$C$6</f>
        <v>-</v>
      </c>
    </row>
    <row r="4378" spans="7:11" x14ac:dyDescent="0.25">
      <c r="G4378" s="80" t="str">
        <f t="shared" si="68"/>
        <v>-</v>
      </c>
      <c r="K4378" s="85" t="str">
        <f>+CONTACTO!$C$6</f>
        <v>-</v>
      </c>
    </row>
    <row r="4379" spans="7:11" x14ac:dyDescent="0.25">
      <c r="G4379" s="80" t="str">
        <f t="shared" si="68"/>
        <v>-</v>
      </c>
      <c r="K4379" s="85" t="str">
        <f>+CONTACTO!$C$6</f>
        <v>-</v>
      </c>
    </row>
    <row r="4380" spans="7:11" x14ac:dyDescent="0.25">
      <c r="G4380" s="80" t="str">
        <f t="shared" si="68"/>
        <v>-</v>
      </c>
      <c r="K4380" s="85" t="str">
        <f>+CONTACTO!$C$6</f>
        <v>-</v>
      </c>
    </row>
    <row r="4381" spans="7:11" x14ac:dyDescent="0.25">
      <c r="G4381" s="80" t="str">
        <f t="shared" si="68"/>
        <v>-</v>
      </c>
      <c r="K4381" s="85" t="str">
        <f>+CONTACTO!$C$6</f>
        <v>-</v>
      </c>
    </row>
    <row r="4382" spans="7:11" x14ac:dyDescent="0.25">
      <c r="G4382" s="80" t="str">
        <f t="shared" si="68"/>
        <v>-</v>
      </c>
      <c r="K4382" s="85" t="str">
        <f>+CONTACTO!$C$6</f>
        <v>-</v>
      </c>
    </row>
    <row r="4383" spans="7:11" x14ac:dyDescent="0.25">
      <c r="G4383" s="80" t="str">
        <f t="shared" si="68"/>
        <v>-</v>
      </c>
      <c r="K4383" s="85" t="str">
        <f>+CONTACTO!$C$6</f>
        <v>-</v>
      </c>
    </row>
    <row r="4384" spans="7:11" x14ac:dyDescent="0.25">
      <c r="G4384" s="80" t="str">
        <f t="shared" si="68"/>
        <v>-</v>
      </c>
      <c r="K4384" s="85" t="str">
        <f>+CONTACTO!$C$6</f>
        <v>-</v>
      </c>
    </row>
    <row r="4385" spans="7:11" x14ac:dyDescent="0.25">
      <c r="G4385" s="80" t="str">
        <f t="shared" si="68"/>
        <v>-</v>
      </c>
      <c r="K4385" s="85" t="str">
        <f>+CONTACTO!$C$6</f>
        <v>-</v>
      </c>
    </row>
    <row r="4386" spans="7:11" x14ac:dyDescent="0.25">
      <c r="G4386" s="80" t="str">
        <f t="shared" si="68"/>
        <v>-</v>
      </c>
      <c r="K4386" s="85" t="str">
        <f>+CONTACTO!$C$6</f>
        <v>-</v>
      </c>
    </row>
    <row r="4387" spans="7:11" x14ac:dyDescent="0.25">
      <c r="G4387" s="80" t="str">
        <f t="shared" si="68"/>
        <v>-</v>
      </c>
      <c r="K4387" s="85" t="str">
        <f>+CONTACTO!$C$6</f>
        <v>-</v>
      </c>
    </row>
    <row r="4388" spans="7:11" x14ac:dyDescent="0.25">
      <c r="G4388" s="80" t="str">
        <f t="shared" si="68"/>
        <v>-</v>
      </c>
      <c r="K4388" s="85" t="str">
        <f>+CONTACTO!$C$6</f>
        <v>-</v>
      </c>
    </row>
    <row r="4389" spans="7:11" x14ac:dyDescent="0.25">
      <c r="G4389" s="80" t="str">
        <f t="shared" si="68"/>
        <v>-</v>
      </c>
      <c r="K4389" s="85" t="str">
        <f>+CONTACTO!$C$6</f>
        <v>-</v>
      </c>
    </row>
    <row r="4390" spans="7:11" x14ac:dyDescent="0.25">
      <c r="G4390" s="80" t="str">
        <f t="shared" si="68"/>
        <v>-</v>
      </c>
      <c r="K4390" s="85" t="str">
        <f>+CONTACTO!$C$6</f>
        <v>-</v>
      </c>
    </row>
    <row r="4391" spans="7:11" x14ac:dyDescent="0.25">
      <c r="G4391" s="80" t="str">
        <f t="shared" si="68"/>
        <v>-</v>
      </c>
      <c r="K4391" s="85" t="str">
        <f>+CONTACTO!$C$6</f>
        <v>-</v>
      </c>
    </row>
    <row r="4392" spans="7:11" x14ac:dyDescent="0.25">
      <c r="G4392" s="80" t="str">
        <f t="shared" si="68"/>
        <v>-</v>
      </c>
      <c r="K4392" s="85" t="str">
        <f>+CONTACTO!$C$6</f>
        <v>-</v>
      </c>
    </row>
    <row r="4393" spans="7:11" x14ac:dyDescent="0.25">
      <c r="G4393" s="80" t="str">
        <f t="shared" si="68"/>
        <v>-</v>
      </c>
      <c r="K4393" s="85" t="str">
        <f>+CONTACTO!$C$6</f>
        <v>-</v>
      </c>
    </row>
    <row r="4394" spans="7:11" x14ac:dyDescent="0.25">
      <c r="G4394" s="80" t="str">
        <f t="shared" si="68"/>
        <v>-</v>
      </c>
      <c r="K4394" s="85" t="str">
        <f>+CONTACTO!$C$6</f>
        <v>-</v>
      </c>
    </row>
    <row r="4395" spans="7:11" x14ac:dyDescent="0.25">
      <c r="G4395" s="80" t="str">
        <f t="shared" si="68"/>
        <v>-</v>
      </c>
      <c r="K4395" s="85" t="str">
        <f>+CONTACTO!$C$6</f>
        <v>-</v>
      </c>
    </row>
    <row r="4396" spans="7:11" x14ac:dyDescent="0.25">
      <c r="G4396" s="80" t="str">
        <f t="shared" si="68"/>
        <v>-</v>
      </c>
      <c r="K4396" s="85" t="str">
        <f>+CONTACTO!$C$6</f>
        <v>-</v>
      </c>
    </row>
    <row r="4397" spans="7:11" x14ac:dyDescent="0.25">
      <c r="G4397" s="80" t="str">
        <f t="shared" si="68"/>
        <v>-</v>
      </c>
      <c r="K4397" s="85" t="str">
        <f>+CONTACTO!$C$6</f>
        <v>-</v>
      </c>
    </row>
    <row r="4398" spans="7:11" x14ac:dyDescent="0.25">
      <c r="G4398" s="80" t="str">
        <f t="shared" si="68"/>
        <v>-</v>
      </c>
      <c r="K4398" s="85" t="str">
        <f>+CONTACTO!$C$6</f>
        <v>-</v>
      </c>
    </row>
    <row r="4399" spans="7:11" x14ac:dyDescent="0.25">
      <c r="G4399" s="80" t="str">
        <f t="shared" si="68"/>
        <v>-</v>
      </c>
      <c r="K4399" s="85" t="str">
        <f>+CONTACTO!$C$6</f>
        <v>-</v>
      </c>
    </row>
    <row r="4400" spans="7:11" x14ac:dyDescent="0.25">
      <c r="G4400" s="80" t="str">
        <f t="shared" si="68"/>
        <v>-</v>
      </c>
      <c r="K4400" s="85" t="str">
        <f>+CONTACTO!$C$6</f>
        <v>-</v>
      </c>
    </row>
    <row r="4401" spans="7:11" x14ac:dyDescent="0.25">
      <c r="G4401" s="80" t="str">
        <f t="shared" si="68"/>
        <v>-</v>
      </c>
      <c r="K4401" s="85" t="str">
        <f>+CONTACTO!$C$6</f>
        <v>-</v>
      </c>
    </row>
    <row r="4402" spans="7:11" x14ac:dyDescent="0.25">
      <c r="G4402" s="80" t="str">
        <f t="shared" si="68"/>
        <v>-</v>
      </c>
      <c r="K4402" s="85" t="str">
        <f>+CONTACTO!$C$6</f>
        <v>-</v>
      </c>
    </row>
    <row r="4403" spans="7:11" x14ac:dyDescent="0.25">
      <c r="G4403" s="80" t="str">
        <f t="shared" si="68"/>
        <v>-</v>
      </c>
      <c r="K4403" s="85" t="str">
        <f>+CONTACTO!$C$6</f>
        <v>-</v>
      </c>
    </row>
    <row r="4404" spans="7:11" x14ac:dyDescent="0.25">
      <c r="G4404" s="80" t="str">
        <f t="shared" si="68"/>
        <v>-</v>
      </c>
      <c r="K4404" s="85" t="str">
        <f>+CONTACTO!$C$6</f>
        <v>-</v>
      </c>
    </row>
    <row r="4405" spans="7:11" x14ac:dyDescent="0.25">
      <c r="G4405" s="80" t="str">
        <f t="shared" si="68"/>
        <v>-</v>
      </c>
      <c r="K4405" s="85" t="str">
        <f>+CONTACTO!$C$6</f>
        <v>-</v>
      </c>
    </row>
    <row r="4406" spans="7:11" x14ac:dyDescent="0.25">
      <c r="G4406" s="80" t="str">
        <f t="shared" si="68"/>
        <v>-</v>
      </c>
      <c r="K4406" s="85" t="str">
        <f>+CONTACTO!$C$6</f>
        <v>-</v>
      </c>
    </row>
    <row r="4407" spans="7:11" x14ac:dyDescent="0.25">
      <c r="G4407" s="80" t="str">
        <f t="shared" si="68"/>
        <v>-</v>
      </c>
      <c r="K4407" s="85" t="str">
        <f>+CONTACTO!$C$6</f>
        <v>-</v>
      </c>
    </row>
    <row r="4408" spans="7:11" x14ac:dyDescent="0.25">
      <c r="G4408" s="80" t="str">
        <f t="shared" si="68"/>
        <v>-</v>
      </c>
      <c r="K4408" s="85" t="str">
        <f>+CONTACTO!$C$6</f>
        <v>-</v>
      </c>
    </row>
    <row r="4409" spans="7:11" x14ac:dyDescent="0.25">
      <c r="G4409" s="80" t="str">
        <f t="shared" si="68"/>
        <v>-</v>
      </c>
      <c r="K4409" s="85" t="str">
        <f>+CONTACTO!$C$6</f>
        <v>-</v>
      </c>
    </row>
    <row r="4410" spans="7:11" x14ac:dyDescent="0.25">
      <c r="G4410" s="80" t="str">
        <f t="shared" si="68"/>
        <v>-</v>
      </c>
      <c r="K4410" s="85" t="str">
        <f>+CONTACTO!$C$6</f>
        <v>-</v>
      </c>
    </row>
    <row r="4411" spans="7:11" x14ac:dyDescent="0.25">
      <c r="G4411" s="80" t="str">
        <f t="shared" si="68"/>
        <v>-</v>
      </c>
      <c r="K4411" s="85" t="str">
        <f>+CONTACTO!$C$6</f>
        <v>-</v>
      </c>
    </row>
    <row r="4412" spans="7:11" x14ac:dyDescent="0.25">
      <c r="G4412" s="80" t="str">
        <f t="shared" si="68"/>
        <v>-</v>
      </c>
      <c r="K4412" s="85" t="str">
        <f>+CONTACTO!$C$6</f>
        <v>-</v>
      </c>
    </row>
    <row r="4413" spans="7:11" x14ac:dyDescent="0.25">
      <c r="G4413" s="80" t="str">
        <f t="shared" si="68"/>
        <v>-</v>
      </c>
      <c r="K4413" s="85" t="str">
        <f>+CONTACTO!$C$6</f>
        <v>-</v>
      </c>
    </row>
    <row r="4414" spans="7:11" x14ac:dyDescent="0.25">
      <c r="G4414" s="80" t="str">
        <f t="shared" si="68"/>
        <v>-</v>
      </c>
      <c r="K4414" s="85" t="str">
        <f>+CONTACTO!$C$6</f>
        <v>-</v>
      </c>
    </row>
    <row r="4415" spans="7:11" x14ac:dyDescent="0.25">
      <c r="G4415" s="80" t="str">
        <f t="shared" si="68"/>
        <v>-</v>
      </c>
      <c r="K4415" s="85" t="str">
        <f>+CONTACTO!$C$6</f>
        <v>-</v>
      </c>
    </row>
    <row r="4416" spans="7:11" x14ac:dyDescent="0.25">
      <c r="G4416" s="80" t="str">
        <f t="shared" si="68"/>
        <v>-</v>
      </c>
      <c r="K4416" s="85" t="str">
        <f>+CONTACTO!$C$6</f>
        <v>-</v>
      </c>
    </row>
    <row r="4417" spans="7:11" x14ac:dyDescent="0.25">
      <c r="G4417" s="80" t="str">
        <f t="shared" si="68"/>
        <v>-</v>
      </c>
      <c r="K4417" s="85" t="str">
        <f>+CONTACTO!$C$6</f>
        <v>-</v>
      </c>
    </row>
    <row r="4418" spans="7:11" x14ac:dyDescent="0.25">
      <c r="G4418" s="80" t="str">
        <f t="shared" si="68"/>
        <v>-</v>
      </c>
      <c r="K4418" s="85" t="str">
        <f>+CONTACTO!$C$6</f>
        <v>-</v>
      </c>
    </row>
    <row r="4419" spans="7:11" x14ac:dyDescent="0.25">
      <c r="G4419" s="80" t="str">
        <f t="shared" si="68"/>
        <v>-</v>
      </c>
      <c r="K4419" s="85" t="str">
        <f>+CONTACTO!$C$6</f>
        <v>-</v>
      </c>
    </row>
    <row r="4420" spans="7:11" x14ac:dyDescent="0.25">
      <c r="G4420" s="80" t="str">
        <f t="shared" si="68"/>
        <v>-</v>
      </c>
      <c r="K4420" s="85" t="str">
        <f>+CONTACTO!$C$6</f>
        <v>-</v>
      </c>
    </row>
    <row r="4421" spans="7:11" x14ac:dyDescent="0.25">
      <c r="G4421" s="80" t="str">
        <f t="shared" si="68"/>
        <v>-</v>
      </c>
      <c r="K4421" s="85" t="str">
        <f>+CONTACTO!$C$6</f>
        <v>-</v>
      </c>
    </row>
    <row r="4422" spans="7:11" x14ac:dyDescent="0.25">
      <c r="G4422" s="80" t="str">
        <f t="shared" si="68"/>
        <v>-</v>
      </c>
      <c r="K4422" s="85" t="str">
        <f>+CONTACTO!$C$6</f>
        <v>-</v>
      </c>
    </row>
    <row r="4423" spans="7:11" x14ac:dyDescent="0.25">
      <c r="G4423" s="80" t="str">
        <f t="shared" ref="G4423:G4486" si="69">IF(F4423="","-",IFERROR(+IF(F4423="si",(((E4423*19)/100)+E4423),E4423),"-"))</f>
        <v>-</v>
      </c>
      <c r="K4423" s="85" t="str">
        <f>+CONTACTO!$C$6</f>
        <v>-</v>
      </c>
    </row>
    <row r="4424" spans="7:11" x14ac:dyDescent="0.25">
      <c r="G4424" s="80" t="str">
        <f t="shared" si="69"/>
        <v>-</v>
      </c>
      <c r="K4424" s="85" t="str">
        <f>+CONTACTO!$C$6</f>
        <v>-</v>
      </c>
    </row>
    <row r="4425" spans="7:11" x14ac:dyDescent="0.25">
      <c r="G4425" s="80" t="str">
        <f t="shared" si="69"/>
        <v>-</v>
      </c>
      <c r="K4425" s="85" t="str">
        <f>+CONTACTO!$C$6</f>
        <v>-</v>
      </c>
    </row>
    <row r="4426" spans="7:11" x14ac:dyDescent="0.25">
      <c r="G4426" s="80" t="str">
        <f t="shared" si="69"/>
        <v>-</v>
      </c>
      <c r="K4426" s="85" t="str">
        <f>+CONTACTO!$C$6</f>
        <v>-</v>
      </c>
    </row>
    <row r="4427" spans="7:11" x14ac:dyDescent="0.25">
      <c r="G4427" s="80" t="str">
        <f t="shared" si="69"/>
        <v>-</v>
      </c>
      <c r="K4427" s="85" t="str">
        <f>+CONTACTO!$C$6</f>
        <v>-</v>
      </c>
    </row>
    <row r="4428" spans="7:11" x14ac:dyDescent="0.25">
      <c r="G4428" s="80" t="str">
        <f t="shared" si="69"/>
        <v>-</v>
      </c>
      <c r="K4428" s="85" t="str">
        <f>+CONTACTO!$C$6</f>
        <v>-</v>
      </c>
    </row>
    <row r="4429" spans="7:11" x14ac:dyDescent="0.25">
      <c r="G4429" s="80" t="str">
        <f t="shared" si="69"/>
        <v>-</v>
      </c>
      <c r="K4429" s="85" t="str">
        <f>+CONTACTO!$C$6</f>
        <v>-</v>
      </c>
    </row>
    <row r="4430" spans="7:11" x14ac:dyDescent="0.25">
      <c r="G4430" s="80" t="str">
        <f t="shared" si="69"/>
        <v>-</v>
      </c>
      <c r="K4430" s="85" t="str">
        <f>+CONTACTO!$C$6</f>
        <v>-</v>
      </c>
    </row>
    <row r="4431" spans="7:11" x14ac:dyDescent="0.25">
      <c r="G4431" s="80" t="str">
        <f t="shared" si="69"/>
        <v>-</v>
      </c>
      <c r="K4431" s="85" t="str">
        <f>+CONTACTO!$C$6</f>
        <v>-</v>
      </c>
    </row>
    <row r="4432" spans="7:11" x14ac:dyDescent="0.25">
      <c r="G4432" s="80" t="str">
        <f t="shared" si="69"/>
        <v>-</v>
      </c>
      <c r="K4432" s="85" t="str">
        <f>+CONTACTO!$C$6</f>
        <v>-</v>
      </c>
    </row>
    <row r="4433" spans="7:11" x14ac:dyDescent="0.25">
      <c r="G4433" s="80" t="str">
        <f t="shared" si="69"/>
        <v>-</v>
      </c>
      <c r="K4433" s="85" t="str">
        <f>+CONTACTO!$C$6</f>
        <v>-</v>
      </c>
    </row>
    <row r="4434" spans="7:11" x14ac:dyDescent="0.25">
      <c r="G4434" s="80" t="str">
        <f t="shared" si="69"/>
        <v>-</v>
      </c>
      <c r="K4434" s="85" t="str">
        <f>+CONTACTO!$C$6</f>
        <v>-</v>
      </c>
    </row>
    <row r="4435" spans="7:11" x14ac:dyDescent="0.25">
      <c r="G4435" s="80" t="str">
        <f t="shared" si="69"/>
        <v>-</v>
      </c>
      <c r="K4435" s="85" t="str">
        <f>+CONTACTO!$C$6</f>
        <v>-</v>
      </c>
    </row>
    <row r="4436" spans="7:11" x14ac:dyDescent="0.25">
      <c r="G4436" s="80" t="str">
        <f t="shared" si="69"/>
        <v>-</v>
      </c>
      <c r="K4436" s="85" t="str">
        <f>+CONTACTO!$C$6</f>
        <v>-</v>
      </c>
    </row>
    <row r="4437" spans="7:11" x14ac:dyDescent="0.25">
      <c r="G4437" s="80" t="str">
        <f t="shared" si="69"/>
        <v>-</v>
      </c>
      <c r="K4437" s="85" t="str">
        <f>+CONTACTO!$C$6</f>
        <v>-</v>
      </c>
    </row>
    <row r="4438" spans="7:11" x14ac:dyDescent="0.25">
      <c r="G4438" s="80" t="str">
        <f t="shared" si="69"/>
        <v>-</v>
      </c>
      <c r="K4438" s="85" t="str">
        <f>+CONTACTO!$C$6</f>
        <v>-</v>
      </c>
    </row>
    <row r="4439" spans="7:11" x14ac:dyDescent="0.25">
      <c r="G4439" s="80" t="str">
        <f t="shared" si="69"/>
        <v>-</v>
      </c>
      <c r="K4439" s="85" t="str">
        <f>+CONTACTO!$C$6</f>
        <v>-</v>
      </c>
    </row>
    <row r="4440" spans="7:11" x14ac:dyDescent="0.25">
      <c r="G4440" s="80" t="str">
        <f t="shared" si="69"/>
        <v>-</v>
      </c>
      <c r="K4440" s="85" t="str">
        <f>+CONTACTO!$C$6</f>
        <v>-</v>
      </c>
    </row>
    <row r="4441" spans="7:11" x14ac:dyDescent="0.25">
      <c r="G4441" s="80" t="str">
        <f t="shared" si="69"/>
        <v>-</v>
      </c>
      <c r="K4441" s="85" t="str">
        <f>+CONTACTO!$C$6</f>
        <v>-</v>
      </c>
    </row>
    <row r="4442" spans="7:11" x14ac:dyDescent="0.25">
      <c r="G4442" s="80" t="str">
        <f t="shared" si="69"/>
        <v>-</v>
      </c>
      <c r="K4442" s="85" t="str">
        <f>+CONTACTO!$C$6</f>
        <v>-</v>
      </c>
    </row>
    <row r="4443" spans="7:11" x14ac:dyDescent="0.25">
      <c r="G4443" s="80" t="str">
        <f t="shared" si="69"/>
        <v>-</v>
      </c>
      <c r="K4443" s="85" t="str">
        <f>+CONTACTO!$C$6</f>
        <v>-</v>
      </c>
    </row>
    <row r="4444" spans="7:11" x14ac:dyDescent="0.25">
      <c r="G4444" s="80" t="str">
        <f t="shared" si="69"/>
        <v>-</v>
      </c>
      <c r="K4444" s="85" t="str">
        <f>+CONTACTO!$C$6</f>
        <v>-</v>
      </c>
    </row>
    <row r="4445" spans="7:11" x14ac:dyDescent="0.25">
      <c r="G4445" s="80" t="str">
        <f t="shared" si="69"/>
        <v>-</v>
      </c>
      <c r="K4445" s="85" t="str">
        <f>+CONTACTO!$C$6</f>
        <v>-</v>
      </c>
    </row>
    <row r="4446" spans="7:11" x14ac:dyDescent="0.25">
      <c r="G4446" s="80" t="str">
        <f t="shared" si="69"/>
        <v>-</v>
      </c>
      <c r="K4446" s="85" t="str">
        <f>+CONTACTO!$C$6</f>
        <v>-</v>
      </c>
    </row>
    <row r="4447" spans="7:11" x14ac:dyDescent="0.25">
      <c r="G4447" s="80" t="str">
        <f t="shared" si="69"/>
        <v>-</v>
      </c>
      <c r="K4447" s="85" t="str">
        <f>+CONTACTO!$C$6</f>
        <v>-</v>
      </c>
    </row>
    <row r="4448" spans="7:11" x14ac:dyDescent="0.25">
      <c r="G4448" s="80" t="str">
        <f t="shared" si="69"/>
        <v>-</v>
      </c>
      <c r="K4448" s="85" t="str">
        <f>+CONTACTO!$C$6</f>
        <v>-</v>
      </c>
    </row>
    <row r="4449" spans="7:11" x14ac:dyDescent="0.25">
      <c r="G4449" s="80" t="str">
        <f t="shared" si="69"/>
        <v>-</v>
      </c>
      <c r="K4449" s="85" t="str">
        <f>+CONTACTO!$C$6</f>
        <v>-</v>
      </c>
    </row>
    <row r="4450" spans="7:11" x14ac:dyDescent="0.25">
      <c r="G4450" s="80" t="str">
        <f t="shared" si="69"/>
        <v>-</v>
      </c>
      <c r="K4450" s="85" t="str">
        <f>+CONTACTO!$C$6</f>
        <v>-</v>
      </c>
    </row>
    <row r="4451" spans="7:11" x14ac:dyDescent="0.25">
      <c r="G4451" s="80" t="str">
        <f t="shared" si="69"/>
        <v>-</v>
      </c>
      <c r="K4451" s="85" t="str">
        <f>+CONTACTO!$C$6</f>
        <v>-</v>
      </c>
    </row>
    <row r="4452" spans="7:11" x14ac:dyDescent="0.25">
      <c r="G4452" s="80" t="str">
        <f t="shared" si="69"/>
        <v>-</v>
      </c>
      <c r="K4452" s="85" t="str">
        <f>+CONTACTO!$C$6</f>
        <v>-</v>
      </c>
    </row>
    <row r="4453" spans="7:11" x14ac:dyDescent="0.25">
      <c r="G4453" s="80" t="str">
        <f t="shared" si="69"/>
        <v>-</v>
      </c>
      <c r="K4453" s="85" t="str">
        <f>+CONTACTO!$C$6</f>
        <v>-</v>
      </c>
    </row>
    <row r="4454" spans="7:11" x14ac:dyDescent="0.25">
      <c r="G4454" s="80" t="str">
        <f t="shared" si="69"/>
        <v>-</v>
      </c>
      <c r="K4454" s="85" t="str">
        <f>+CONTACTO!$C$6</f>
        <v>-</v>
      </c>
    </row>
    <row r="4455" spans="7:11" x14ac:dyDescent="0.25">
      <c r="G4455" s="80" t="str">
        <f t="shared" si="69"/>
        <v>-</v>
      </c>
      <c r="K4455" s="85" t="str">
        <f>+CONTACTO!$C$6</f>
        <v>-</v>
      </c>
    </row>
    <row r="4456" spans="7:11" x14ac:dyDescent="0.25">
      <c r="G4456" s="80" t="str">
        <f t="shared" si="69"/>
        <v>-</v>
      </c>
      <c r="K4456" s="85" t="str">
        <f>+CONTACTO!$C$6</f>
        <v>-</v>
      </c>
    </row>
    <row r="4457" spans="7:11" x14ac:dyDescent="0.25">
      <c r="G4457" s="80" t="str">
        <f t="shared" si="69"/>
        <v>-</v>
      </c>
      <c r="K4457" s="85" t="str">
        <f>+CONTACTO!$C$6</f>
        <v>-</v>
      </c>
    </row>
    <row r="4458" spans="7:11" x14ac:dyDescent="0.25">
      <c r="G4458" s="80" t="str">
        <f t="shared" si="69"/>
        <v>-</v>
      </c>
      <c r="K4458" s="85" t="str">
        <f>+CONTACTO!$C$6</f>
        <v>-</v>
      </c>
    </row>
    <row r="4459" spans="7:11" x14ac:dyDescent="0.25">
      <c r="G4459" s="80" t="str">
        <f t="shared" si="69"/>
        <v>-</v>
      </c>
      <c r="K4459" s="85" t="str">
        <f>+CONTACTO!$C$6</f>
        <v>-</v>
      </c>
    </row>
    <row r="4460" spans="7:11" x14ac:dyDescent="0.25">
      <c r="G4460" s="80" t="str">
        <f t="shared" si="69"/>
        <v>-</v>
      </c>
      <c r="K4460" s="85" t="str">
        <f>+CONTACTO!$C$6</f>
        <v>-</v>
      </c>
    </row>
    <row r="4461" spans="7:11" x14ac:dyDescent="0.25">
      <c r="G4461" s="80" t="str">
        <f t="shared" si="69"/>
        <v>-</v>
      </c>
      <c r="K4461" s="85" t="str">
        <f>+CONTACTO!$C$6</f>
        <v>-</v>
      </c>
    </row>
    <row r="4462" spans="7:11" x14ac:dyDescent="0.25">
      <c r="G4462" s="80" t="str">
        <f t="shared" si="69"/>
        <v>-</v>
      </c>
      <c r="K4462" s="85" t="str">
        <f>+CONTACTO!$C$6</f>
        <v>-</v>
      </c>
    </row>
    <row r="4463" spans="7:11" x14ac:dyDescent="0.25">
      <c r="G4463" s="80" t="str">
        <f t="shared" si="69"/>
        <v>-</v>
      </c>
      <c r="K4463" s="85" t="str">
        <f>+CONTACTO!$C$6</f>
        <v>-</v>
      </c>
    </row>
    <row r="4464" spans="7:11" x14ac:dyDescent="0.25">
      <c r="G4464" s="80" t="str">
        <f t="shared" si="69"/>
        <v>-</v>
      </c>
      <c r="K4464" s="85" t="str">
        <f>+CONTACTO!$C$6</f>
        <v>-</v>
      </c>
    </row>
    <row r="4465" spans="7:11" x14ac:dyDescent="0.25">
      <c r="G4465" s="80" t="str">
        <f t="shared" si="69"/>
        <v>-</v>
      </c>
      <c r="K4465" s="85" t="str">
        <f>+CONTACTO!$C$6</f>
        <v>-</v>
      </c>
    </row>
    <row r="4466" spans="7:11" x14ac:dyDescent="0.25">
      <c r="G4466" s="80" t="str">
        <f t="shared" si="69"/>
        <v>-</v>
      </c>
      <c r="K4466" s="85" t="str">
        <f>+CONTACTO!$C$6</f>
        <v>-</v>
      </c>
    </row>
    <row r="4467" spans="7:11" x14ac:dyDescent="0.25">
      <c r="G4467" s="80" t="str">
        <f t="shared" si="69"/>
        <v>-</v>
      </c>
      <c r="K4467" s="85" t="str">
        <f>+CONTACTO!$C$6</f>
        <v>-</v>
      </c>
    </row>
    <row r="4468" spans="7:11" x14ac:dyDescent="0.25">
      <c r="G4468" s="80" t="str">
        <f t="shared" si="69"/>
        <v>-</v>
      </c>
      <c r="K4468" s="85" t="str">
        <f>+CONTACTO!$C$6</f>
        <v>-</v>
      </c>
    </row>
    <row r="4469" spans="7:11" x14ac:dyDescent="0.25">
      <c r="G4469" s="80" t="str">
        <f t="shared" si="69"/>
        <v>-</v>
      </c>
      <c r="K4469" s="85" t="str">
        <f>+CONTACTO!$C$6</f>
        <v>-</v>
      </c>
    </row>
    <row r="4470" spans="7:11" x14ac:dyDescent="0.25">
      <c r="G4470" s="80" t="str">
        <f t="shared" si="69"/>
        <v>-</v>
      </c>
      <c r="K4470" s="85" t="str">
        <f>+CONTACTO!$C$6</f>
        <v>-</v>
      </c>
    </row>
    <row r="4471" spans="7:11" x14ac:dyDescent="0.25">
      <c r="G4471" s="80" t="str">
        <f t="shared" si="69"/>
        <v>-</v>
      </c>
      <c r="K4471" s="85" t="str">
        <f>+CONTACTO!$C$6</f>
        <v>-</v>
      </c>
    </row>
    <row r="4472" spans="7:11" x14ac:dyDescent="0.25">
      <c r="G4472" s="80" t="str">
        <f t="shared" si="69"/>
        <v>-</v>
      </c>
      <c r="K4472" s="85" t="str">
        <f>+CONTACTO!$C$6</f>
        <v>-</v>
      </c>
    </row>
    <row r="4473" spans="7:11" x14ac:dyDescent="0.25">
      <c r="G4473" s="80" t="str">
        <f t="shared" si="69"/>
        <v>-</v>
      </c>
      <c r="K4473" s="85" t="str">
        <f>+CONTACTO!$C$6</f>
        <v>-</v>
      </c>
    </row>
    <row r="4474" spans="7:11" x14ac:dyDescent="0.25">
      <c r="G4474" s="80" t="str">
        <f t="shared" si="69"/>
        <v>-</v>
      </c>
      <c r="K4474" s="85" t="str">
        <f>+CONTACTO!$C$6</f>
        <v>-</v>
      </c>
    </row>
    <row r="4475" spans="7:11" x14ac:dyDescent="0.25">
      <c r="G4475" s="80" t="str">
        <f t="shared" si="69"/>
        <v>-</v>
      </c>
      <c r="K4475" s="85" t="str">
        <f>+CONTACTO!$C$6</f>
        <v>-</v>
      </c>
    </row>
    <row r="4476" spans="7:11" x14ac:dyDescent="0.25">
      <c r="G4476" s="80" t="str">
        <f t="shared" si="69"/>
        <v>-</v>
      </c>
      <c r="K4476" s="85" t="str">
        <f>+CONTACTO!$C$6</f>
        <v>-</v>
      </c>
    </row>
    <row r="4477" spans="7:11" x14ac:dyDescent="0.25">
      <c r="G4477" s="80" t="str">
        <f t="shared" si="69"/>
        <v>-</v>
      </c>
      <c r="K4477" s="85" t="str">
        <f>+CONTACTO!$C$6</f>
        <v>-</v>
      </c>
    </row>
    <row r="4478" spans="7:11" x14ac:dyDescent="0.25">
      <c r="G4478" s="80" t="str">
        <f t="shared" si="69"/>
        <v>-</v>
      </c>
      <c r="K4478" s="85" t="str">
        <f>+CONTACTO!$C$6</f>
        <v>-</v>
      </c>
    </row>
    <row r="4479" spans="7:11" x14ac:dyDescent="0.25">
      <c r="G4479" s="80" t="str">
        <f t="shared" si="69"/>
        <v>-</v>
      </c>
      <c r="K4479" s="85" t="str">
        <f>+CONTACTO!$C$6</f>
        <v>-</v>
      </c>
    </row>
    <row r="4480" spans="7:11" x14ac:dyDescent="0.25">
      <c r="G4480" s="80" t="str">
        <f t="shared" si="69"/>
        <v>-</v>
      </c>
      <c r="K4480" s="85" t="str">
        <f>+CONTACTO!$C$6</f>
        <v>-</v>
      </c>
    </row>
    <row r="4481" spans="7:11" x14ac:dyDescent="0.25">
      <c r="G4481" s="80" t="str">
        <f t="shared" si="69"/>
        <v>-</v>
      </c>
      <c r="K4481" s="85" t="str">
        <f>+CONTACTO!$C$6</f>
        <v>-</v>
      </c>
    </row>
    <row r="4482" spans="7:11" x14ac:dyDescent="0.25">
      <c r="G4482" s="80" t="str">
        <f t="shared" si="69"/>
        <v>-</v>
      </c>
      <c r="K4482" s="85" t="str">
        <f>+CONTACTO!$C$6</f>
        <v>-</v>
      </c>
    </row>
    <row r="4483" spans="7:11" x14ac:dyDescent="0.25">
      <c r="G4483" s="80" t="str">
        <f t="shared" si="69"/>
        <v>-</v>
      </c>
      <c r="K4483" s="85" t="str">
        <f>+CONTACTO!$C$6</f>
        <v>-</v>
      </c>
    </row>
    <row r="4484" spans="7:11" x14ac:dyDescent="0.25">
      <c r="G4484" s="80" t="str">
        <f t="shared" si="69"/>
        <v>-</v>
      </c>
      <c r="K4484" s="85" t="str">
        <f>+CONTACTO!$C$6</f>
        <v>-</v>
      </c>
    </row>
    <row r="4485" spans="7:11" x14ac:dyDescent="0.25">
      <c r="G4485" s="80" t="str">
        <f t="shared" si="69"/>
        <v>-</v>
      </c>
      <c r="K4485" s="85" t="str">
        <f>+CONTACTO!$C$6</f>
        <v>-</v>
      </c>
    </row>
    <row r="4486" spans="7:11" x14ac:dyDescent="0.25">
      <c r="G4486" s="80" t="str">
        <f t="shared" si="69"/>
        <v>-</v>
      </c>
      <c r="K4486" s="85" t="str">
        <f>+CONTACTO!$C$6</f>
        <v>-</v>
      </c>
    </row>
    <row r="4487" spans="7:11" x14ac:dyDescent="0.25">
      <c r="G4487" s="80" t="str">
        <f t="shared" ref="G4487:G4550" si="70">IF(F4487="","-",IFERROR(+IF(F4487="si",(((E4487*19)/100)+E4487),E4487),"-"))</f>
        <v>-</v>
      </c>
      <c r="K4487" s="85" t="str">
        <f>+CONTACTO!$C$6</f>
        <v>-</v>
      </c>
    </row>
    <row r="4488" spans="7:11" x14ac:dyDescent="0.25">
      <c r="G4488" s="80" t="str">
        <f t="shared" si="70"/>
        <v>-</v>
      </c>
      <c r="K4488" s="85" t="str">
        <f>+CONTACTO!$C$6</f>
        <v>-</v>
      </c>
    </row>
    <row r="4489" spans="7:11" x14ac:dyDescent="0.25">
      <c r="G4489" s="80" t="str">
        <f t="shared" si="70"/>
        <v>-</v>
      </c>
      <c r="K4489" s="85" t="str">
        <f>+CONTACTO!$C$6</f>
        <v>-</v>
      </c>
    </row>
    <row r="4490" spans="7:11" x14ac:dyDescent="0.25">
      <c r="G4490" s="80" t="str">
        <f t="shared" si="70"/>
        <v>-</v>
      </c>
      <c r="K4490" s="85" t="str">
        <f>+CONTACTO!$C$6</f>
        <v>-</v>
      </c>
    </row>
    <row r="4491" spans="7:11" x14ac:dyDescent="0.25">
      <c r="G4491" s="80" t="str">
        <f t="shared" si="70"/>
        <v>-</v>
      </c>
      <c r="K4491" s="85" t="str">
        <f>+CONTACTO!$C$6</f>
        <v>-</v>
      </c>
    </row>
    <row r="4492" spans="7:11" x14ac:dyDescent="0.25">
      <c r="G4492" s="80" t="str">
        <f t="shared" si="70"/>
        <v>-</v>
      </c>
      <c r="K4492" s="85" t="str">
        <f>+CONTACTO!$C$6</f>
        <v>-</v>
      </c>
    </row>
    <row r="4493" spans="7:11" x14ac:dyDescent="0.25">
      <c r="G4493" s="80" t="str">
        <f t="shared" si="70"/>
        <v>-</v>
      </c>
      <c r="K4493" s="85" t="str">
        <f>+CONTACTO!$C$6</f>
        <v>-</v>
      </c>
    </row>
    <row r="4494" spans="7:11" x14ac:dyDescent="0.25">
      <c r="G4494" s="80" t="str">
        <f t="shared" si="70"/>
        <v>-</v>
      </c>
      <c r="K4494" s="85" t="str">
        <f>+CONTACTO!$C$6</f>
        <v>-</v>
      </c>
    </row>
    <row r="4495" spans="7:11" x14ac:dyDescent="0.25">
      <c r="G4495" s="80" t="str">
        <f t="shared" si="70"/>
        <v>-</v>
      </c>
      <c r="K4495" s="85" t="str">
        <f>+CONTACTO!$C$6</f>
        <v>-</v>
      </c>
    </row>
    <row r="4496" spans="7:11" x14ac:dyDescent="0.25">
      <c r="G4496" s="80" t="str">
        <f t="shared" si="70"/>
        <v>-</v>
      </c>
      <c r="K4496" s="85" t="str">
        <f>+CONTACTO!$C$6</f>
        <v>-</v>
      </c>
    </row>
    <row r="4497" spans="7:11" x14ac:dyDescent="0.25">
      <c r="G4497" s="80" t="str">
        <f t="shared" si="70"/>
        <v>-</v>
      </c>
      <c r="K4497" s="85" t="str">
        <f>+CONTACTO!$C$6</f>
        <v>-</v>
      </c>
    </row>
    <row r="4498" spans="7:11" x14ac:dyDescent="0.25">
      <c r="G4498" s="80" t="str">
        <f t="shared" si="70"/>
        <v>-</v>
      </c>
      <c r="K4498" s="85" t="str">
        <f>+CONTACTO!$C$6</f>
        <v>-</v>
      </c>
    </row>
    <row r="4499" spans="7:11" x14ac:dyDescent="0.25">
      <c r="G4499" s="80" t="str">
        <f t="shared" si="70"/>
        <v>-</v>
      </c>
      <c r="K4499" s="85" t="str">
        <f>+CONTACTO!$C$6</f>
        <v>-</v>
      </c>
    </row>
    <row r="4500" spans="7:11" x14ac:dyDescent="0.25">
      <c r="G4500" s="80" t="str">
        <f t="shared" si="70"/>
        <v>-</v>
      </c>
      <c r="K4500" s="85" t="str">
        <f>+CONTACTO!$C$6</f>
        <v>-</v>
      </c>
    </row>
    <row r="4501" spans="7:11" x14ac:dyDescent="0.25">
      <c r="G4501" s="80" t="str">
        <f t="shared" si="70"/>
        <v>-</v>
      </c>
      <c r="K4501" s="85" t="str">
        <f>+CONTACTO!$C$6</f>
        <v>-</v>
      </c>
    </row>
    <row r="4502" spans="7:11" x14ac:dyDescent="0.25">
      <c r="G4502" s="80" t="str">
        <f t="shared" si="70"/>
        <v>-</v>
      </c>
      <c r="K4502" s="85" t="str">
        <f>+CONTACTO!$C$6</f>
        <v>-</v>
      </c>
    </row>
    <row r="4503" spans="7:11" x14ac:dyDescent="0.25">
      <c r="G4503" s="80" t="str">
        <f t="shared" si="70"/>
        <v>-</v>
      </c>
      <c r="K4503" s="85" t="str">
        <f>+CONTACTO!$C$6</f>
        <v>-</v>
      </c>
    </row>
    <row r="4504" spans="7:11" x14ac:dyDescent="0.25">
      <c r="G4504" s="80" t="str">
        <f t="shared" si="70"/>
        <v>-</v>
      </c>
      <c r="K4504" s="85" t="str">
        <f>+CONTACTO!$C$6</f>
        <v>-</v>
      </c>
    </row>
    <row r="4505" spans="7:11" x14ac:dyDescent="0.25">
      <c r="G4505" s="80" t="str">
        <f t="shared" si="70"/>
        <v>-</v>
      </c>
      <c r="K4505" s="85" t="str">
        <f>+CONTACTO!$C$6</f>
        <v>-</v>
      </c>
    </row>
    <row r="4506" spans="7:11" x14ac:dyDescent="0.25">
      <c r="G4506" s="80" t="str">
        <f t="shared" si="70"/>
        <v>-</v>
      </c>
      <c r="K4506" s="85" t="str">
        <f>+CONTACTO!$C$6</f>
        <v>-</v>
      </c>
    </row>
    <row r="4507" spans="7:11" x14ac:dyDescent="0.25">
      <c r="G4507" s="80" t="str">
        <f t="shared" si="70"/>
        <v>-</v>
      </c>
      <c r="K4507" s="85" t="str">
        <f>+CONTACTO!$C$6</f>
        <v>-</v>
      </c>
    </row>
    <row r="4508" spans="7:11" x14ac:dyDescent="0.25">
      <c r="G4508" s="80" t="str">
        <f t="shared" si="70"/>
        <v>-</v>
      </c>
      <c r="K4508" s="85" t="str">
        <f>+CONTACTO!$C$6</f>
        <v>-</v>
      </c>
    </row>
    <row r="4509" spans="7:11" x14ac:dyDescent="0.25">
      <c r="G4509" s="80" t="str">
        <f t="shared" si="70"/>
        <v>-</v>
      </c>
      <c r="K4509" s="85" t="str">
        <f>+CONTACTO!$C$6</f>
        <v>-</v>
      </c>
    </row>
    <row r="4510" spans="7:11" x14ac:dyDescent="0.25">
      <c r="G4510" s="80" t="str">
        <f t="shared" si="70"/>
        <v>-</v>
      </c>
      <c r="K4510" s="85" t="str">
        <f>+CONTACTO!$C$6</f>
        <v>-</v>
      </c>
    </row>
    <row r="4511" spans="7:11" x14ac:dyDescent="0.25">
      <c r="G4511" s="80" t="str">
        <f t="shared" si="70"/>
        <v>-</v>
      </c>
      <c r="K4511" s="85" t="str">
        <f>+CONTACTO!$C$6</f>
        <v>-</v>
      </c>
    </row>
    <row r="4512" spans="7:11" x14ac:dyDescent="0.25">
      <c r="G4512" s="80" t="str">
        <f t="shared" si="70"/>
        <v>-</v>
      </c>
      <c r="K4512" s="85" t="str">
        <f>+CONTACTO!$C$6</f>
        <v>-</v>
      </c>
    </row>
    <row r="4513" spans="7:11" x14ac:dyDescent="0.25">
      <c r="G4513" s="80" t="str">
        <f t="shared" si="70"/>
        <v>-</v>
      </c>
      <c r="K4513" s="85" t="str">
        <f>+CONTACTO!$C$6</f>
        <v>-</v>
      </c>
    </row>
    <row r="4514" spans="7:11" x14ac:dyDescent="0.25">
      <c r="G4514" s="80" t="str">
        <f t="shared" si="70"/>
        <v>-</v>
      </c>
      <c r="K4514" s="85" t="str">
        <f>+CONTACTO!$C$6</f>
        <v>-</v>
      </c>
    </row>
    <row r="4515" spans="7:11" x14ac:dyDescent="0.25">
      <c r="G4515" s="80" t="str">
        <f t="shared" si="70"/>
        <v>-</v>
      </c>
      <c r="K4515" s="85" t="str">
        <f>+CONTACTO!$C$6</f>
        <v>-</v>
      </c>
    </row>
    <row r="4516" spans="7:11" x14ac:dyDescent="0.25">
      <c r="G4516" s="80" t="str">
        <f t="shared" si="70"/>
        <v>-</v>
      </c>
      <c r="K4516" s="85" t="str">
        <f>+CONTACTO!$C$6</f>
        <v>-</v>
      </c>
    </row>
    <row r="4517" spans="7:11" x14ac:dyDescent="0.25">
      <c r="G4517" s="80" t="str">
        <f t="shared" si="70"/>
        <v>-</v>
      </c>
      <c r="K4517" s="85" t="str">
        <f>+CONTACTO!$C$6</f>
        <v>-</v>
      </c>
    </row>
    <row r="4518" spans="7:11" x14ac:dyDescent="0.25">
      <c r="G4518" s="80" t="str">
        <f t="shared" si="70"/>
        <v>-</v>
      </c>
      <c r="K4518" s="85" t="str">
        <f>+CONTACTO!$C$6</f>
        <v>-</v>
      </c>
    </row>
    <row r="4519" spans="7:11" x14ac:dyDescent="0.25">
      <c r="G4519" s="80" t="str">
        <f t="shared" si="70"/>
        <v>-</v>
      </c>
      <c r="K4519" s="85" t="str">
        <f>+CONTACTO!$C$6</f>
        <v>-</v>
      </c>
    </row>
    <row r="4520" spans="7:11" x14ac:dyDescent="0.25">
      <c r="G4520" s="80" t="str">
        <f t="shared" si="70"/>
        <v>-</v>
      </c>
      <c r="K4520" s="85" t="str">
        <f>+CONTACTO!$C$6</f>
        <v>-</v>
      </c>
    </row>
    <row r="4521" spans="7:11" x14ac:dyDescent="0.25">
      <c r="G4521" s="80" t="str">
        <f t="shared" si="70"/>
        <v>-</v>
      </c>
      <c r="K4521" s="85" t="str">
        <f>+CONTACTO!$C$6</f>
        <v>-</v>
      </c>
    </row>
    <row r="4522" spans="7:11" x14ac:dyDescent="0.25">
      <c r="G4522" s="80" t="str">
        <f t="shared" si="70"/>
        <v>-</v>
      </c>
      <c r="K4522" s="85" t="str">
        <f>+CONTACTO!$C$6</f>
        <v>-</v>
      </c>
    </row>
    <row r="4523" spans="7:11" x14ac:dyDescent="0.25">
      <c r="G4523" s="80" t="str">
        <f t="shared" si="70"/>
        <v>-</v>
      </c>
      <c r="K4523" s="85" t="str">
        <f>+CONTACTO!$C$6</f>
        <v>-</v>
      </c>
    </row>
    <row r="4524" spans="7:11" x14ac:dyDescent="0.25">
      <c r="G4524" s="80" t="str">
        <f t="shared" si="70"/>
        <v>-</v>
      </c>
      <c r="K4524" s="85" t="str">
        <f>+CONTACTO!$C$6</f>
        <v>-</v>
      </c>
    </row>
    <row r="4525" spans="7:11" x14ac:dyDescent="0.25">
      <c r="G4525" s="80" t="str">
        <f t="shared" si="70"/>
        <v>-</v>
      </c>
      <c r="K4525" s="85" t="str">
        <f>+CONTACTO!$C$6</f>
        <v>-</v>
      </c>
    </row>
    <row r="4526" spans="7:11" x14ac:dyDescent="0.25">
      <c r="G4526" s="80" t="str">
        <f t="shared" si="70"/>
        <v>-</v>
      </c>
      <c r="K4526" s="85" t="str">
        <f>+CONTACTO!$C$6</f>
        <v>-</v>
      </c>
    </row>
    <row r="4527" spans="7:11" x14ac:dyDescent="0.25">
      <c r="G4527" s="80" t="str">
        <f t="shared" si="70"/>
        <v>-</v>
      </c>
      <c r="K4527" s="85" t="str">
        <f>+CONTACTO!$C$6</f>
        <v>-</v>
      </c>
    </row>
    <row r="4528" spans="7:11" x14ac:dyDescent="0.25">
      <c r="G4528" s="80" t="str">
        <f t="shared" si="70"/>
        <v>-</v>
      </c>
      <c r="K4528" s="85" t="str">
        <f>+CONTACTO!$C$6</f>
        <v>-</v>
      </c>
    </row>
    <row r="4529" spans="7:11" x14ac:dyDescent="0.25">
      <c r="G4529" s="80" t="str">
        <f t="shared" si="70"/>
        <v>-</v>
      </c>
      <c r="K4529" s="85" t="str">
        <f>+CONTACTO!$C$6</f>
        <v>-</v>
      </c>
    </row>
    <row r="4530" spans="7:11" x14ac:dyDescent="0.25">
      <c r="G4530" s="80" t="str">
        <f t="shared" si="70"/>
        <v>-</v>
      </c>
      <c r="K4530" s="85" t="str">
        <f>+CONTACTO!$C$6</f>
        <v>-</v>
      </c>
    </row>
    <row r="4531" spans="7:11" x14ac:dyDescent="0.25">
      <c r="G4531" s="80" t="str">
        <f t="shared" si="70"/>
        <v>-</v>
      </c>
      <c r="K4531" s="85" t="str">
        <f>+CONTACTO!$C$6</f>
        <v>-</v>
      </c>
    </row>
    <row r="4532" spans="7:11" x14ac:dyDescent="0.25">
      <c r="G4532" s="80" t="str">
        <f t="shared" si="70"/>
        <v>-</v>
      </c>
      <c r="K4532" s="85" t="str">
        <f>+CONTACTO!$C$6</f>
        <v>-</v>
      </c>
    </row>
    <row r="4533" spans="7:11" x14ac:dyDescent="0.25">
      <c r="G4533" s="80" t="str">
        <f t="shared" si="70"/>
        <v>-</v>
      </c>
      <c r="K4533" s="85" t="str">
        <f>+CONTACTO!$C$6</f>
        <v>-</v>
      </c>
    </row>
    <row r="4534" spans="7:11" x14ac:dyDescent="0.25">
      <c r="G4534" s="80" t="str">
        <f t="shared" si="70"/>
        <v>-</v>
      </c>
      <c r="K4534" s="85" t="str">
        <f>+CONTACTO!$C$6</f>
        <v>-</v>
      </c>
    </row>
    <row r="4535" spans="7:11" x14ac:dyDescent="0.25">
      <c r="G4535" s="80" t="str">
        <f t="shared" si="70"/>
        <v>-</v>
      </c>
      <c r="K4535" s="85" t="str">
        <f>+CONTACTO!$C$6</f>
        <v>-</v>
      </c>
    </row>
    <row r="4536" spans="7:11" x14ac:dyDescent="0.25">
      <c r="G4536" s="80" t="str">
        <f t="shared" si="70"/>
        <v>-</v>
      </c>
      <c r="K4536" s="85" t="str">
        <f>+CONTACTO!$C$6</f>
        <v>-</v>
      </c>
    </row>
    <row r="4537" spans="7:11" x14ac:dyDescent="0.25">
      <c r="G4537" s="80" t="str">
        <f t="shared" si="70"/>
        <v>-</v>
      </c>
      <c r="K4537" s="85" t="str">
        <f>+CONTACTO!$C$6</f>
        <v>-</v>
      </c>
    </row>
    <row r="4538" spans="7:11" x14ac:dyDescent="0.25">
      <c r="G4538" s="80" t="str">
        <f t="shared" si="70"/>
        <v>-</v>
      </c>
      <c r="K4538" s="85" t="str">
        <f>+CONTACTO!$C$6</f>
        <v>-</v>
      </c>
    </row>
    <row r="4539" spans="7:11" x14ac:dyDescent="0.25">
      <c r="G4539" s="80" t="str">
        <f t="shared" si="70"/>
        <v>-</v>
      </c>
      <c r="K4539" s="85" t="str">
        <f>+CONTACTO!$C$6</f>
        <v>-</v>
      </c>
    </row>
    <row r="4540" spans="7:11" x14ac:dyDescent="0.25">
      <c r="G4540" s="80" t="str">
        <f t="shared" si="70"/>
        <v>-</v>
      </c>
      <c r="K4540" s="85" t="str">
        <f>+CONTACTO!$C$6</f>
        <v>-</v>
      </c>
    </row>
    <row r="4541" spans="7:11" x14ac:dyDescent="0.25">
      <c r="G4541" s="80" t="str">
        <f t="shared" si="70"/>
        <v>-</v>
      </c>
      <c r="K4541" s="85" t="str">
        <f>+CONTACTO!$C$6</f>
        <v>-</v>
      </c>
    </row>
    <row r="4542" spans="7:11" x14ac:dyDescent="0.25">
      <c r="G4542" s="80" t="str">
        <f t="shared" si="70"/>
        <v>-</v>
      </c>
      <c r="K4542" s="85" t="str">
        <f>+CONTACTO!$C$6</f>
        <v>-</v>
      </c>
    </row>
    <row r="4543" spans="7:11" x14ac:dyDescent="0.25">
      <c r="G4543" s="80" t="str">
        <f t="shared" si="70"/>
        <v>-</v>
      </c>
      <c r="K4543" s="85" t="str">
        <f>+CONTACTO!$C$6</f>
        <v>-</v>
      </c>
    </row>
    <row r="4544" spans="7:11" x14ac:dyDescent="0.25">
      <c r="G4544" s="80" t="str">
        <f t="shared" si="70"/>
        <v>-</v>
      </c>
      <c r="K4544" s="85" t="str">
        <f>+CONTACTO!$C$6</f>
        <v>-</v>
      </c>
    </row>
    <row r="4545" spans="7:11" x14ac:dyDescent="0.25">
      <c r="G4545" s="80" t="str">
        <f t="shared" si="70"/>
        <v>-</v>
      </c>
      <c r="K4545" s="85" t="str">
        <f>+CONTACTO!$C$6</f>
        <v>-</v>
      </c>
    </row>
    <row r="4546" spans="7:11" x14ac:dyDescent="0.25">
      <c r="G4546" s="80" t="str">
        <f t="shared" si="70"/>
        <v>-</v>
      </c>
      <c r="K4546" s="85" t="str">
        <f>+CONTACTO!$C$6</f>
        <v>-</v>
      </c>
    </row>
    <row r="4547" spans="7:11" x14ac:dyDescent="0.25">
      <c r="G4547" s="80" t="str">
        <f t="shared" si="70"/>
        <v>-</v>
      </c>
      <c r="K4547" s="85" t="str">
        <f>+CONTACTO!$C$6</f>
        <v>-</v>
      </c>
    </row>
    <row r="4548" spans="7:11" x14ac:dyDescent="0.25">
      <c r="G4548" s="80" t="str">
        <f t="shared" si="70"/>
        <v>-</v>
      </c>
      <c r="K4548" s="85" t="str">
        <f>+CONTACTO!$C$6</f>
        <v>-</v>
      </c>
    </row>
    <row r="4549" spans="7:11" x14ac:dyDescent="0.25">
      <c r="G4549" s="80" t="str">
        <f t="shared" si="70"/>
        <v>-</v>
      </c>
      <c r="K4549" s="85" t="str">
        <f>+CONTACTO!$C$6</f>
        <v>-</v>
      </c>
    </row>
    <row r="4550" spans="7:11" x14ac:dyDescent="0.25">
      <c r="G4550" s="80" t="str">
        <f t="shared" si="70"/>
        <v>-</v>
      </c>
      <c r="K4550" s="85" t="str">
        <f>+CONTACTO!$C$6</f>
        <v>-</v>
      </c>
    </row>
    <row r="4551" spans="7:11" x14ac:dyDescent="0.25">
      <c r="G4551" s="80" t="str">
        <f t="shared" ref="G4551:G4614" si="71">IF(F4551="","-",IFERROR(+IF(F4551="si",(((E4551*19)/100)+E4551),E4551),"-"))</f>
        <v>-</v>
      </c>
      <c r="K4551" s="85" t="str">
        <f>+CONTACTO!$C$6</f>
        <v>-</v>
      </c>
    </row>
    <row r="4552" spans="7:11" x14ac:dyDescent="0.25">
      <c r="G4552" s="80" t="str">
        <f t="shared" si="71"/>
        <v>-</v>
      </c>
      <c r="K4552" s="85" t="str">
        <f>+CONTACTO!$C$6</f>
        <v>-</v>
      </c>
    </row>
    <row r="4553" spans="7:11" x14ac:dyDescent="0.25">
      <c r="G4553" s="80" t="str">
        <f t="shared" si="71"/>
        <v>-</v>
      </c>
      <c r="K4553" s="85" t="str">
        <f>+CONTACTO!$C$6</f>
        <v>-</v>
      </c>
    </row>
    <row r="4554" spans="7:11" x14ac:dyDescent="0.25">
      <c r="G4554" s="80" t="str">
        <f t="shared" si="71"/>
        <v>-</v>
      </c>
      <c r="K4554" s="85" t="str">
        <f>+CONTACTO!$C$6</f>
        <v>-</v>
      </c>
    </row>
    <row r="4555" spans="7:11" x14ac:dyDescent="0.25">
      <c r="G4555" s="80" t="str">
        <f t="shared" si="71"/>
        <v>-</v>
      </c>
      <c r="K4555" s="85" t="str">
        <f>+CONTACTO!$C$6</f>
        <v>-</v>
      </c>
    </row>
    <row r="4556" spans="7:11" x14ac:dyDescent="0.25">
      <c r="G4556" s="80" t="str">
        <f t="shared" si="71"/>
        <v>-</v>
      </c>
      <c r="K4556" s="85" t="str">
        <f>+CONTACTO!$C$6</f>
        <v>-</v>
      </c>
    </row>
    <row r="4557" spans="7:11" x14ac:dyDescent="0.25">
      <c r="G4557" s="80" t="str">
        <f t="shared" si="71"/>
        <v>-</v>
      </c>
      <c r="K4557" s="85" t="str">
        <f>+CONTACTO!$C$6</f>
        <v>-</v>
      </c>
    </row>
    <row r="4558" spans="7:11" x14ac:dyDescent="0.25">
      <c r="G4558" s="80" t="str">
        <f t="shared" si="71"/>
        <v>-</v>
      </c>
      <c r="K4558" s="85" t="str">
        <f>+CONTACTO!$C$6</f>
        <v>-</v>
      </c>
    </row>
    <row r="4559" spans="7:11" x14ac:dyDescent="0.25">
      <c r="G4559" s="80" t="str">
        <f t="shared" si="71"/>
        <v>-</v>
      </c>
      <c r="K4559" s="85" t="str">
        <f>+CONTACTO!$C$6</f>
        <v>-</v>
      </c>
    </row>
    <row r="4560" spans="7:11" x14ac:dyDescent="0.25">
      <c r="G4560" s="80" t="str">
        <f t="shared" si="71"/>
        <v>-</v>
      </c>
      <c r="K4560" s="85" t="str">
        <f>+CONTACTO!$C$6</f>
        <v>-</v>
      </c>
    </row>
    <row r="4561" spans="7:11" x14ac:dyDescent="0.25">
      <c r="G4561" s="80" t="str">
        <f t="shared" si="71"/>
        <v>-</v>
      </c>
      <c r="K4561" s="85" t="str">
        <f>+CONTACTO!$C$6</f>
        <v>-</v>
      </c>
    </row>
    <row r="4562" spans="7:11" x14ac:dyDescent="0.25">
      <c r="G4562" s="80" t="str">
        <f t="shared" si="71"/>
        <v>-</v>
      </c>
      <c r="K4562" s="85" t="str">
        <f>+CONTACTO!$C$6</f>
        <v>-</v>
      </c>
    </row>
    <row r="4563" spans="7:11" x14ac:dyDescent="0.25">
      <c r="G4563" s="80" t="str">
        <f t="shared" si="71"/>
        <v>-</v>
      </c>
      <c r="K4563" s="85" t="str">
        <f>+CONTACTO!$C$6</f>
        <v>-</v>
      </c>
    </row>
    <row r="4564" spans="7:11" x14ac:dyDescent="0.25">
      <c r="G4564" s="80" t="str">
        <f t="shared" si="71"/>
        <v>-</v>
      </c>
      <c r="K4564" s="85" t="str">
        <f>+CONTACTO!$C$6</f>
        <v>-</v>
      </c>
    </row>
    <row r="4565" spans="7:11" x14ac:dyDescent="0.25">
      <c r="G4565" s="80" t="str">
        <f t="shared" si="71"/>
        <v>-</v>
      </c>
      <c r="K4565" s="85" t="str">
        <f>+CONTACTO!$C$6</f>
        <v>-</v>
      </c>
    </row>
    <row r="4566" spans="7:11" x14ac:dyDescent="0.25">
      <c r="G4566" s="80" t="str">
        <f t="shared" si="71"/>
        <v>-</v>
      </c>
      <c r="K4566" s="85" t="str">
        <f>+CONTACTO!$C$6</f>
        <v>-</v>
      </c>
    </row>
    <row r="4567" spans="7:11" x14ac:dyDescent="0.25">
      <c r="G4567" s="80" t="str">
        <f t="shared" si="71"/>
        <v>-</v>
      </c>
      <c r="K4567" s="85" t="str">
        <f>+CONTACTO!$C$6</f>
        <v>-</v>
      </c>
    </row>
    <row r="4568" spans="7:11" x14ac:dyDescent="0.25">
      <c r="G4568" s="80" t="str">
        <f t="shared" si="71"/>
        <v>-</v>
      </c>
      <c r="K4568" s="85" t="str">
        <f>+CONTACTO!$C$6</f>
        <v>-</v>
      </c>
    </row>
    <row r="4569" spans="7:11" x14ac:dyDescent="0.25">
      <c r="G4569" s="80" t="str">
        <f t="shared" si="71"/>
        <v>-</v>
      </c>
      <c r="K4569" s="85" t="str">
        <f>+CONTACTO!$C$6</f>
        <v>-</v>
      </c>
    </row>
    <row r="4570" spans="7:11" x14ac:dyDescent="0.25">
      <c r="G4570" s="80" t="str">
        <f t="shared" si="71"/>
        <v>-</v>
      </c>
      <c r="K4570" s="85" t="str">
        <f>+CONTACTO!$C$6</f>
        <v>-</v>
      </c>
    </row>
    <row r="4571" spans="7:11" x14ac:dyDescent="0.25">
      <c r="G4571" s="80" t="str">
        <f t="shared" si="71"/>
        <v>-</v>
      </c>
      <c r="K4571" s="85" t="str">
        <f>+CONTACTO!$C$6</f>
        <v>-</v>
      </c>
    </row>
    <row r="4572" spans="7:11" x14ac:dyDescent="0.25">
      <c r="G4572" s="80" t="str">
        <f t="shared" si="71"/>
        <v>-</v>
      </c>
      <c r="K4572" s="85" t="str">
        <f>+CONTACTO!$C$6</f>
        <v>-</v>
      </c>
    </row>
    <row r="4573" spans="7:11" x14ac:dyDescent="0.25">
      <c r="G4573" s="80" t="str">
        <f t="shared" si="71"/>
        <v>-</v>
      </c>
      <c r="K4573" s="85" t="str">
        <f>+CONTACTO!$C$6</f>
        <v>-</v>
      </c>
    </row>
    <row r="4574" spans="7:11" x14ac:dyDescent="0.25">
      <c r="G4574" s="80" t="str">
        <f t="shared" si="71"/>
        <v>-</v>
      </c>
      <c r="K4574" s="85" t="str">
        <f>+CONTACTO!$C$6</f>
        <v>-</v>
      </c>
    </row>
    <row r="4575" spans="7:11" x14ac:dyDescent="0.25">
      <c r="G4575" s="80" t="str">
        <f t="shared" si="71"/>
        <v>-</v>
      </c>
      <c r="K4575" s="85" t="str">
        <f>+CONTACTO!$C$6</f>
        <v>-</v>
      </c>
    </row>
    <row r="4576" spans="7:11" x14ac:dyDescent="0.25">
      <c r="G4576" s="80" t="str">
        <f t="shared" si="71"/>
        <v>-</v>
      </c>
      <c r="K4576" s="85" t="str">
        <f>+CONTACTO!$C$6</f>
        <v>-</v>
      </c>
    </row>
    <row r="4577" spans="7:11" x14ac:dyDescent="0.25">
      <c r="G4577" s="80" t="str">
        <f t="shared" si="71"/>
        <v>-</v>
      </c>
      <c r="K4577" s="85" t="str">
        <f>+CONTACTO!$C$6</f>
        <v>-</v>
      </c>
    </row>
    <row r="4578" spans="7:11" x14ac:dyDescent="0.25">
      <c r="G4578" s="80" t="str">
        <f t="shared" si="71"/>
        <v>-</v>
      </c>
      <c r="K4578" s="85" t="str">
        <f>+CONTACTO!$C$6</f>
        <v>-</v>
      </c>
    </row>
    <row r="4579" spans="7:11" x14ac:dyDescent="0.25">
      <c r="G4579" s="80" t="str">
        <f t="shared" si="71"/>
        <v>-</v>
      </c>
      <c r="K4579" s="85" t="str">
        <f>+CONTACTO!$C$6</f>
        <v>-</v>
      </c>
    </row>
    <row r="4580" spans="7:11" x14ac:dyDescent="0.25">
      <c r="G4580" s="80" t="str">
        <f t="shared" si="71"/>
        <v>-</v>
      </c>
      <c r="K4580" s="85" t="str">
        <f>+CONTACTO!$C$6</f>
        <v>-</v>
      </c>
    </row>
    <row r="4581" spans="7:11" x14ac:dyDescent="0.25">
      <c r="G4581" s="80" t="str">
        <f t="shared" si="71"/>
        <v>-</v>
      </c>
      <c r="K4581" s="85" t="str">
        <f>+CONTACTO!$C$6</f>
        <v>-</v>
      </c>
    </row>
    <row r="4582" spans="7:11" x14ac:dyDescent="0.25">
      <c r="G4582" s="80" t="str">
        <f t="shared" si="71"/>
        <v>-</v>
      </c>
      <c r="K4582" s="85" t="str">
        <f>+CONTACTO!$C$6</f>
        <v>-</v>
      </c>
    </row>
    <row r="4583" spans="7:11" x14ac:dyDescent="0.25">
      <c r="G4583" s="80" t="str">
        <f t="shared" si="71"/>
        <v>-</v>
      </c>
      <c r="K4583" s="85" t="str">
        <f>+CONTACTO!$C$6</f>
        <v>-</v>
      </c>
    </row>
    <row r="4584" spans="7:11" x14ac:dyDescent="0.25">
      <c r="G4584" s="80" t="str">
        <f t="shared" si="71"/>
        <v>-</v>
      </c>
      <c r="K4584" s="85" t="str">
        <f>+CONTACTO!$C$6</f>
        <v>-</v>
      </c>
    </row>
    <row r="4585" spans="7:11" x14ac:dyDescent="0.25">
      <c r="G4585" s="80" t="str">
        <f t="shared" si="71"/>
        <v>-</v>
      </c>
      <c r="K4585" s="85" t="str">
        <f>+CONTACTO!$C$6</f>
        <v>-</v>
      </c>
    </row>
    <row r="4586" spans="7:11" x14ac:dyDescent="0.25">
      <c r="G4586" s="80" t="str">
        <f t="shared" si="71"/>
        <v>-</v>
      </c>
      <c r="K4586" s="85" t="str">
        <f>+CONTACTO!$C$6</f>
        <v>-</v>
      </c>
    </row>
    <row r="4587" spans="7:11" x14ac:dyDescent="0.25">
      <c r="G4587" s="80" t="str">
        <f t="shared" si="71"/>
        <v>-</v>
      </c>
      <c r="K4587" s="85" t="str">
        <f>+CONTACTO!$C$6</f>
        <v>-</v>
      </c>
    </row>
    <row r="4588" spans="7:11" x14ac:dyDescent="0.25">
      <c r="G4588" s="80" t="str">
        <f t="shared" si="71"/>
        <v>-</v>
      </c>
      <c r="K4588" s="85" t="str">
        <f>+CONTACTO!$C$6</f>
        <v>-</v>
      </c>
    </row>
    <row r="4589" spans="7:11" x14ac:dyDescent="0.25">
      <c r="G4589" s="80" t="str">
        <f t="shared" si="71"/>
        <v>-</v>
      </c>
      <c r="K4589" s="85" t="str">
        <f>+CONTACTO!$C$6</f>
        <v>-</v>
      </c>
    </row>
    <row r="4590" spans="7:11" x14ac:dyDescent="0.25">
      <c r="G4590" s="80" t="str">
        <f t="shared" si="71"/>
        <v>-</v>
      </c>
      <c r="K4590" s="85" t="str">
        <f>+CONTACTO!$C$6</f>
        <v>-</v>
      </c>
    </row>
    <row r="4591" spans="7:11" x14ac:dyDescent="0.25">
      <c r="G4591" s="80" t="str">
        <f t="shared" si="71"/>
        <v>-</v>
      </c>
      <c r="K4591" s="85" t="str">
        <f>+CONTACTO!$C$6</f>
        <v>-</v>
      </c>
    </row>
    <row r="4592" spans="7:11" x14ac:dyDescent="0.25">
      <c r="G4592" s="80" t="str">
        <f t="shared" si="71"/>
        <v>-</v>
      </c>
      <c r="K4592" s="85" t="str">
        <f>+CONTACTO!$C$6</f>
        <v>-</v>
      </c>
    </row>
    <row r="4593" spans="7:11" x14ac:dyDescent="0.25">
      <c r="G4593" s="80" t="str">
        <f t="shared" si="71"/>
        <v>-</v>
      </c>
      <c r="K4593" s="85" t="str">
        <f>+CONTACTO!$C$6</f>
        <v>-</v>
      </c>
    </row>
    <row r="4594" spans="7:11" x14ac:dyDescent="0.25">
      <c r="G4594" s="80" t="str">
        <f t="shared" si="71"/>
        <v>-</v>
      </c>
      <c r="K4594" s="85" t="str">
        <f>+CONTACTO!$C$6</f>
        <v>-</v>
      </c>
    </row>
    <row r="4595" spans="7:11" x14ac:dyDescent="0.25">
      <c r="G4595" s="80" t="str">
        <f t="shared" si="71"/>
        <v>-</v>
      </c>
      <c r="K4595" s="85" t="str">
        <f>+CONTACTO!$C$6</f>
        <v>-</v>
      </c>
    </row>
    <row r="4596" spans="7:11" x14ac:dyDescent="0.25">
      <c r="G4596" s="80" t="str">
        <f t="shared" si="71"/>
        <v>-</v>
      </c>
      <c r="K4596" s="85" t="str">
        <f>+CONTACTO!$C$6</f>
        <v>-</v>
      </c>
    </row>
    <row r="4597" spans="7:11" x14ac:dyDescent="0.25">
      <c r="G4597" s="80" t="str">
        <f t="shared" si="71"/>
        <v>-</v>
      </c>
      <c r="K4597" s="85" t="str">
        <f>+CONTACTO!$C$6</f>
        <v>-</v>
      </c>
    </row>
    <row r="4598" spans="7:11" x14ac:dyDescent="0.25">
      <c r="G4598" s="80" t="str">
        <f t="shared" si="71"/>
        <v>-</v>
      </c>
      <c r="K4598" s="85" t="str">
        <f>+CONTACTO!$C$6</f>
        <v>-</v>
      </c>
    </row>
    <row r="4599" spans="7:11" x14ac:dyDescent="0.25">
      <c r="G4599" s="80" t="str">
        <f t="shared" si="71"/>
        <v>-</v>
      </c>
      <c r="K4599" s="85" t="str">
        <f>+CONTACTO!$C$6</f>
        <v>-</v>
      </c>
    </row>
    <row r="4600" spans="7:11" x14ac:dyDescent="0.25">
      <c r="G4600" s="80" t="str">
        <f t="shared" si="71"/>
        <v>-</v>
      </c>
      <c r="K4600" s="85" t="str">
        <f>+CONTACTO!$C$6</f>
        <v>-</v>
      </c>
    </row>
    <row r="4601" spans="7:11" x14ac:dyDescent="0.25">
      <c r="G4601" s="80" t="str">
        <f t="shared" si="71"/>
        <v>-</v>
      </c>
      <c r="K4601" s="85" t="str">
        <f>+CONTACTO!$C$6</f>
        <v>-</v>
      </c>
    </row>
    <row r="4602" spans="7:11" x14ac:dyDescent="0.25">
      <c r="G4602" s="80" t="str">
        <f t="shared" si="71"/>
        <v>-</v>
      </c>
      <c r="K4602" s="85" t="str">
        <f>+CONTACTO!$C$6</f>
        <v>-</v>
      </c>
    </row>
    <row r="4603" spans="7:11" x14ac:dyDescent="0.25">
      <c r="G4603" s="80" t="str">
        <f t="shared" si="71"/>
        <v>-</v>
      </c>
      <c r="K4603" s="85" t="str">
        <f>+CONTACTO!$C$6</f>
        <v>-</v>
      </c>
    </row>
    <row r="4604" spans="7:11" x14ac:dyDescent="0.25">
      <c r="G4604" s="80" t="str">
        <f t="shared" si="71"/>
        <v>-</v>
      </c>
      <c r="K4604" s="85" t="str">
        <f>+CONTACTO!$C$6</f>
        <v>-</v>
      </c>
    </row>
    <row r="4605" spans="7:11" x14ac:dyDescent="0.25">
      <c r="G4605" s="80" t="str">
        <f t="shared" si="71"/>
        <v>-</v>
      </c>
      <c r="K4605" s="85" t="str">
        <f>+CONTACTO!$C$6</f>
        <v>-</v>
      </c>
    </row>
    <row r="4606" spans="7:11" x14ac:dyDescent="0.25">
      <c r="G4606" s="80" t="str">
        <f t="shared" si="71"/>
        <v>-</v>
      </c>
      <c r="K4606" s="85" t="str">
        <f>+CONTACTO!$C$6</f>
        <v>-</v>
      </c>
    </row>
    <row r="4607" spans="7:11" x14ac:dyDescent="0.25">
      <c r="G4607" s="80" t="str">
        <f t="shared" si="71"/>
        <v>-</v>
      </c>
      <c r="K4607" s="85" t="str">
        <f>+CONTACTO!$C$6</f>
        <v>-</v>
      </c>
    </row>
    <row r="4608" spans="7:11" x14ac:dyDescent="0.25">
      <c r="G4608" s="80" t="str">
        <f t="shared" si="71"/>
        <v>-</v>
      </c>
      <c r="K4608" s="85" t="str">
        <f>+CONTACTO!$C$6</f>
        <v>-</v>
      </c>
    </row>
    <row r="4609" spans="7:11" x14ac:dyDescent="0.25">
      <c r="G4609" s="80" t="str">
        <f t="shared" si="71"/>
        <v>-</v>
      </c>
      <c r="K4609" s="85" t="str">
        <f>+CONTACTO!$C$6</f>
        <v>-</v>
      </c>
    </row>
    <row r="4610" spans="7:11" x14ac:dyDescent="0.25">
      <c r="G4610" s="80" t="str">
        <f t="shared" si="71"/>
        <v>-</v>
      </c>
      <c r="K4610" s="85" t="str">
        <f>+CONTACTO!$C$6</f>
        <v>-</v>
      </c>
    </row>
    <row r="4611" spans="7:11" x14ac:dyDescent="0.25">
      <c r="G4611" s="80" t="str">
        <f t="shared" si="71"/>
        <v>-</v>
      </c>
      <c r="K4611" s="85" t="str">
        <f>+CONTACTO!$C$6</f>
        <v>-</v>
      </c>
    </row>
    <row r="4612" spans="7:11" x14ac:dyDescent="0.25">
      <c r="G4612" s="80" t="str">
        <f t="shared" si="71"/>
        <v>-</v>
      </c>
      <c r="K4612" s="85" t="str">
        <f>+CONTACTO!$C$6</f>
        <v>-</v>
      </c>
    </row>
    <row r="4613" spans="7:11" x14ac:dyDescent="0.25">
      <c r="G4613" s="80" t="str">
        <f t="shared" si="71"/>
        <v>-</v>
      </c>
      <c r="K4613" s="85" t="str">
        <f>+CONTACTO!$C$6</f>
        <v>-</v>
      </c>
    </row>
    <row r="4614" spans="7:11" x14ac:dyDescent="0.25">
      <c r="G4614" s="80" t="str">
        <f t="shared" si="71"/>
        <v>-</v>
      </c>
      <c r="K4614" s="85" t="str">
        <f>+CONTACTO!$C$6</f>
        <v>-</v>
      </c>
    </row>
    <row r="4615" spans="7:11" x14ac:dyDescent="0.25">
      <c r="G4615" s="80" t="str">
        <f t="shared" ref="G4615:G4678" si="72">IF(F4615="","-",IFERROR(+IF(F4615="si",(((E4615*19)/100)+E4615),E4615),"-"))</f>
        <v>-</v>
      </c>
      <c r="K4615" s="85" t="str">
        <f>+CONTACTO!$C$6</f>
        <v>-</v>
      </c>
    </row>
    <row r="4616" spans="7:11" x14ac:dyDescent="0.25">
      <c r="G4616" s="80" t="str">
        <f t="shared" si="72"/>
        <v>-</v>
      </c>
      <c r="K4616" s="85" t="str">
        <f>+CONTACTO!$C$6</f>
        <v>-</v>
      </c>
    </row>
    <row r="4617" spans="7:11" x14ac:dyDescent="0.25">
      <c r="G4617" s="80" t="str">
        <f t="shared" si="72"/>
        <v>-</v>
      </c>
      <c r="K4617" s="85" t="str">
        <f>+CONTACTO!$C$6</f>
        <v>-</v>
      </c>
    </row>
    <row r="4618" spans="7:11" x14ac:dyDescent="0.25">
      <c r="G4618" s="80" t="str">
        <f t="shared" si="72"/>
        <v>-</v>
      </c>
      <c r="K4618" s="85" t="str">
        <f>+CONTACTO!$C$6</f>
        <v>-</v>
      </c>
    </row>
    <row r="4619" spans="7:11" x14ac:dyDescent="0.25">
      <c r="G4619" s="80" t="str">
        <f t="shared" si="72"/>
        <v>-</v>
      </c>
      <c r="K4619" s="85" t="str">
        <f>+CONTACTO!$C$6</f>
        <v>-</v>
      </c>
    </row>
    <row r="4620" spans="7:11" x14ac:dyDescent="0.25">
      <c r="G4620" s="80" t="str">
        <f t="shared" si="72"/>
        <v>-</v>
      </c>
      <c r="K4620" s="85" t="str">
        <f>+CONTACTO!$C$6</f>
        <v>-</v>
      </c>
    </row>
    <row r="4621" spans="7:11" x14ac:dyDescent="0.25">
      <c r="G4621" s="80" t="str">
        <f t="shared" si="72"/>
        <v>-</v>
      </c>
      <c r="K4621" s="85" t="str">
        <f>+CONTACTO!$C$6</f>
        <v>-</v>
      </c>
    </row>
    <row r="4622" spans="7:11" x14ac:dyDescent="0.25">
      <c r="G4622" s="80" t="str">
        <f t="shared" si="72"/>
        <v>-</v>
      </c>
      <c r="K4622" s="85" t="str">
        <f>+CONTACTO!$C$6</f>
        <v>-</v>
      </c>
    </row>
    <row r="4623" spans="7:11" x14ac:dyDescent="0.25">
      <c r="G4623" s="80" t="str">
        <f t="shared" si="72"/>
        <v>-</v>
      </c>
      <c r="K4623" s="85" t="str">
        <f>+CONTACTO!$C$6</f>
        <v>-</v>
      </c>
    </row>
    <row r="4624" spans="7:11" x14ac:dyDescent="0.25">
      <c r="G4624" s="80" t="str">
        <f t="shared" si="72"/>
        <v>-</v>
      </c>
      <c r="K4624" s="85" t="str">
        <f>+CONTACTO!$C$6</f>
        <v>-</v>
      </c>
    </row>
    <row r="4625" spans="7:11" x14ac:dyDescent="0.25">
      <c r="G4625" s="80" t="str">
        <f t="shared" si="72"/>
        <v>-</v>
      </c>
      <c r="K4625" s="85" t="str">
        <f>+CONTACTO!$C$6</f>
        <v>-</v>
      </c>
    </row>
    <row r="4626" spans="7:11" x14ac:dyDescent="0.25">
      <c r="G4626" s="80" t="str">
        <f t="shared" si="72"/>
        <v>-</v>
      </c>
      <c r="K4626" s="85" t="str">
        <f>+CONTACTO!$C$6</f>
        <v>-</v>
      </c>
    </row>
    <row r="4627" spans="7:11" x14ac:dyDescent="0.25">
      <c r="G4627" s="80" t="str">
        <f t="shared" si="72"/>
        <v>-</v>
      </c>
      <c r="K4627" s="85" t="str">
        <f>+CONTACTO!$C$6</f>
        <v>-</v>
      </c>
    </row>
    <row r="4628" spans="7:11" x14ac:dyDescent="0.25">
      <c r="G4628" s="80" t="str">
        <f t="shared" si="72"/>
        <v>-</v>
      </c>
      <c r="K4628" s="85" t="str">
        <f>+CONTACTO!$C$6</f>
        <v>-</v>
      </c>
    </row>
    <row r="4629" spans="7:11" x14ac:dyDescent="0.25">
      <c r="G4629" s="80" t="str">
        <f t="shared" si="72"/>
        <v>-</v>
      </c>
      <c r="K4629" s="85" t="str">
        <f>+CONTACTO!$C$6</f>
        <v>-</v>
      </c>
    </row>
    <row r="4630" spans="7:11" x14ac:dyDescent="0.25">
      <c r="G4630" s="80" t="str">
        <f t="shared" si="72"/>
        <v>-</v>
      </c>
      <c r="K4630" s="85" t="str">
        <f>+CONTACTO!$C$6</f>
        <v>-</v>
      </c>
    </row>
    <row r="4631" spans="7:11" x14ac:dyDescent="0.25">
      <c r="G4631" s="80" t="str">
        <f t="shared" si="72"/>
        <v>-</v>
      </c>
      <c r="K4631" s="85" t="str">
        <f>+CONTACTO!$C$6</f>
        <v>-</v>
      </c>
    </row>
    <row r="4632" spans="7:11" x14ac:dyDescent="0.25">
      <c r="G4632" s="80" t="str">
        <f t="shared" si="72"/>
        <v>-</v>
      </c>
      <c r="K4632" s="85" t="str">
        <f>+CONTACTO!$C$6</f>
        <v>-</v>
      </c>
    </row>
    <row r="4633" spans="7:11" x14ac:dyDescent="0.25">
      <c r="G4633" s="80" t="str">
        <f t="shared" si="72"/>
        <v>-</v>
      </c>
      <c r="K4633" s="85" t="str">
        <f>+CONTACTO!$C$6</f>
        <v>-</v>
      </c>
    </row>
    <row r="4634" spans="7:11" x14ac:dyDescent="0.25">
      <c r="G4634" s="80" t="str">
        <f t="shared" si="72"/>
        <v>-</v>
      </c>
      <c r="K4634" s="85" t="str">
        <f>+CONTACTO!$C$6</f>
        <v>-</v>
      </c>
    </row>
    <row r="4635" spans="7:11" x14ac:dyDescent="0.25">
      <c r="G4635" s="80" t="str">
        <f t="shared" si="72"/>
        <v>-</v>
      </c>
      <c r="K4635" s="85" t="str">
        <f>+CONTACTO!$C$6</f>
        <v>-</v>
      </c>
    </row>
    <row r="4636" spans="7:11" x14ac:dyDescent="0.25">
      <c r="G4636" s="80" t="str">
        <f t="shared" si="72"/>
        <v>-</v>
      </c>
      <c r="K4636" s="85" t="str">
        <f>+CONTACTO!$C$6</f>
        <v>-</v>
      </c>
    </row>
    <row r="4637" spans="7:11" x14ac:dyDescent="0.25">
      <c r="G4637" s="80" t="str">
        <f t="shared" si="72"/>
        <v>-</v>
      </c>
      <c r="K4637" s="85" t="str">
        <f>+CONTACTO!$C$6</f>
        <v>-</v>
      </c>
    </row>
    <row r="4638" spans="7:11" x14ac:dyDescent="0.25">
      <c r="G4638" s="80" t="str">
        <f t="shared" si="72"/>
        <v>-</v>
      </c>
      <c r="K4638" s="85" t="str">
        <f>+CONTACTO!$C$6</f>
        <v>-</v>
      </c>
    </row>
    <row r="4639" spans="7:11" x14ac:dyDescent="0.25">
      <c r="G4639" s="80" t="str">
        <f t="shared" si="72"/>
        <v>-</v>
      </c>
      <c r="K4639" s="85" t="str">
        <f>+CONTACTO!$C$6</f>
        <v>-</v>
      </c>
    </row>
    <row r="4640" spans="7:11" x14ac:dyDescent="0.25">
      <c r="G4640" s="80" t="str">
        <f t="shared" si="72"/>
        <v>-</v>
      </c>
      <c r="K4640" s="85" t="str">
        <f>+CONTACTO!$C$6</f>
        <v>-</v>
      </c>
    </row>
    <row r="4641" spans="7:11" x14ac:dyDescent="0.25">
      <c r="G4641" s="80" t="str">
        <f t="shared" si="72"/>
        <v>-</v>
      </c>
      <c r="K4641" s="85" t="str">
        <f>+CONTACTO!$C$6</f>
        <v>-</v>
      </c>
    </row>
    <row r="4642" spans="7:11" x14ac:dyDescent="0.25">
      <c r="G4642" s="80" t="str">
        <f t="shared" si="72"/>
        <v>-</v>
      </c>
      <c r="K4642" s="85" t="str">
        <f>+CONTACTO!$C$6</f>
        <v>-</v>
      </c>
    </row>
    <row r="4643" spans="7:11" x14ac:dyDescent="0.25">
      <c r="G4643" s="80" t="str">
        <f t="shared" si="72"/>
        <v>-</v>
      </c>
      <c r="K4643" s="85" t="str">
        <f>+CONTACTO!$C$6</f>
        <v>-</v>
      </c>
    </row>
    <row r="4644" spans="7:11" x14ac:dyDescent="0.25">
      <c r="G4644" s="80" t="str">
        <f t="shared" si="72"/>
        <v>-</v>
      </c>
      <c r="K4644" s="85" t="str">
        <f>+CONTACTO!$C$6</f>
        <v>-</v>
      </c>
    </row>
    <row r="4645" spans="7:11" x14ac:dyDescent="0.25">
      <c r="G4645" s="80" t="str">
        <f t="shared" si="72"/>
        <v>-</v>
      </c>
      <c r="K4645" s="85" t="str">
        <f>+CONTACTO!$C$6</f>
        <v>-</v>
      </c>
    </row>
    <row r="4646" spans="7:11" x14ac:dyDescent="0.25">
      <c r="G4646" s="80" t="str">
        <f t="shared" si="72"/>
        <v>-</v>
      </c>
      <c r="K4646" s="85" t="str">
        <f>+CONTACTO!$C$6</f>
        <v>-</v>
      </c>
    </row>
    <row r="4647" spans="7:11" x14ac:dyDescent="0.25">
      <c r="G4647" s="80" t="str">
        <f t="shared" si="72"/>
        <v>-</v>
      </c>
      <c r="K4647" s="85" t="str">
        <f>+CONTACTO!$C$6</f>
        <v>-</v>
      </c>
    </row>
    <row r="4648" spans="7:11" x14ac:dyDescent="0.25">
      <c r="G4648" s="80" t="str">
        <f t="shared" si="72"/>
        <v>-</v>
      </c>
      <c r="K4648" s="85" t="str">
        <f>+CONTACTO!$C$6</f>
        <v>-</v>
      </c>
    </row>
    <row r="4649" spans="7:11" x14ac:dyDescent="0.25">
      <c r="G4649" s="80" t="str">
        <f t="shared" si="72"/>
        <v>-</v>
      </c>
      <c r="K4649" s="85" t="str">
        <f>+CONTACTO!$C$6</f>
        <v>-</v>
      </c>
    </row>
    <row r="4650" spans="7:11" x14ac:dyDescent="0.25">
      <c r="G4650" s="80" t="str">
        <f t="shared" si="72"/>
        <v>-</v>
      </c>
      <c r="K4650" s="85" t="str">
        <f>+CONTACTO!$C$6</f>
        <v>-</v>
      </c>
    </row>
    <row r="4651" spans="7:11" x14ac:dyDescent="0.25">
      <c r="G4651" s="80" t="str">
        <f t="shared" si="72"/>
        <v>-</v>
      </c>
      <c r="K4651" s="85" t="str">
        <f>+CONTACTO!$C$6</f>
        <v>-</v>
      </c>
    </row>
    <row r="4652" spans="7:11" x14ac:dyDescent="0.25">
      <c r="G4652" s="80" t="str">
        <f t="shared" si="72"/>
        <v>-</v>
      </c>
      <c r="K4652" s="85" t="str">
        <f>+CONTACTO!$C$6</f>
        <v>-</v>
      </c>
    </row>
    <row r="4653" spans="7:11" x14ac:dyDescent="0.25">
      <c r="G4653" s="80" t="str">
        <f t="shared" si="72"/>
        <v>-</v>
      </c>
      <c r="K4653" s="85" t="str">
        <f>+CONTACTO!$C$6</f>
        <v>-</v>
      </c>
    </row>
    <row r="4654" spans="7:11" x14ac:dyDescent="0.25">
      <c r="G4654" s="80" t="str">
        <f t="shared" si="72"/>
        <v>-</v>
      </c>
      <c r="K4654" s="85" t="str">
        <f>+CONTACTO!$C$6</f>
        <v>-</v>
      </c>
    </row>
    <row r="4655" spans="7:11" x14ac:dyDescent="0.25">
      <c r="G4655" s="80" t="str">
        <f t="shared" si="72"/>
        <v>-</v>
      </c>
      <c r="K4655" s="85" t="str">
        <f>+CONTACTO!$C$6</f>
        <v>-</v>
      </c>
    </row>
    <row r="4656" spans="7:11" x14ac:dyDescent="0.25">
      <c r="G4656" s="80" t="str">
        <f t="shared" si="72"/>
        <v>-</v>
      </c>
      <c r="K4656" s="85" t="str">
        <f>+CONTACTO!$C$6</f>
        <v>-</v>
      </c>
    </row>
    <row r="4657" spans="7:11" x14ac:dyDescent="0.25">
      <c r="G4657" s="80" t="str">
        <f t="shared" si="72"/>
        <v>-</v>
      </c>
      <c r="K4657" s="85" t="str">
        <f>+CONTACTO!$C$6</f>
        <v>-</v>
      </c>
    </row>
    <row r="4658" spans="7:11" x14ac:dyDescent="0.25">
      <c r="G4658" s="80" t="str">
        <f t="shared" si="72"/>
        <v>-</v>
      </c>
      <c r="K4658" s="85" t="str">
        <f>+CONTACTO!$C$6</f>
        <v>-</v>
      </c>
    </row>
    <row r="4659" spans="7:11" x14ac:dyDescent="0.25">
      <c r="G4659" s="80" t="str">
        <f t="shared" si="72"/>
        <v>-</v>
      </c>
      <c r="K4659" s="85" t="str">
        <f>+CONTACTO!$C$6</f>
        <v>-</v>
      </c>
    </row>
    <row r="4660" spans="7:11" x14ac:dyDescent="0.25">
      <c r="G4660" s="80" t="str">
        <f t="shared" si="72"/>
        <v>-</v>
      </c>
      <c r="K4660" s="85" t="str">
        <f>+CONTACTO!$C$6</f>
        <v>-</v>
      </c>
    </row>
    <row r="4661" spans="7:11" x14ac:dyDescent="0.25">
      <c r="G4661" s="80" t="str">
        <f t="shared" si="72"/>
        <v>-</v>
      </c>
      <c r="K4661" s="85" t="str">
        <f>+CONTACTO!$C$6</f>
        <v>-</v>
      </c>
    </row>
    <row r="4662" spans="7:11" x14ac:dyDescent="0.25">
      <c r="G4662" s="80" t="str">
        <f t="shared" si="72"/>
        <v>-</v>
      </c>
      <c r="K4662" s="85" t="str">
        <f>+CONTACTO!$C$6</f>
        <v>-</v>
      </c>
    </row>
    <row r="4663" spans="7:11" x14ac:dyDescent="0.25">
      <c r="G4663" s="80" t="str">
        <f t="shared" si="72"/>
        <v>-</v>
      </c>
      <c r="K4663" s="85" t="str">
        <f>+CONTACTO!$C$6</f>
        <v>-</v>
      </c>
    </row>
    <row r="4664" spans="7:11" x14ac:dyDescent="0.25">
      <c r="G4664" s="80" t="str">
        <f t="shared" si="72"/>
        <v>-</v>
      </c>
      <c r="K4664" s="85" t="str">
        <f>+CONTACTO!$C$6</f>
        <v>-</v>
      </c>
    </row>
    <row r="4665" spans="7:11" x14ac:dyDescent="0.25">
      <c r="G4665" s="80" t="str">
        <f t="shared" si="72"/>
        <v>-</v>
      </c>
      <c r="K4665" s="85" t="str">
        <f>+CONTACTO!$C$6</f>
        <v>-</v>
      </c>
    </row>
    <row r="4666" spans="7:11" x14ac:dyDescent="0.25">
      <c r="G4666" s="80" t="str">
        <f t="shared" si="72"/>
        <v>-</v>
      </c>
      <c r="K4666" s="85" t="str">
        <f>+CONTACTO!$C$6</f>
        <v>-</v>
      </c>
    </row>
    <row r="4667" spans="7:11" x14ac:dyDescent="0.25">
      <c r="G4667" s="80" t="str">
        <f t="shared" si="72"/>
        <v>-</v>
      </c>
      <c r="K4667" s="85" t="str">
        <f>+CONTACTO!$C$6</f>
        <v>-</v>
      </c>
    </row>
    <row r="4668" spans="7:11" x14ac:dyDescent="0.25">
      <c r="G4668" s="80" t="str">
        <f t="shared" si="72"/>
        <v>-</v>
      </c>
      <c r="K4668" s="85" t="str">
        <f>+CONTACTO!$C$6</f>
        <v>-</v>
      </c>
    </row>
    <row r="4669" spans="7:11" x14ac:dyDescent="0.25">
      <c r="G4669" s="80" t="str">
        <f t="shared" si="72"/>
        <v>-</v>
      </c>
      <c r="K4669" s="85" t="str">
        <f>+CONTACTO!$C$6</f>
        <v>-</v>
      </c>
    </row>
    <row r="4670" spans="7:11" x14ac:dyDescent="0.25">
      <c r="G4670" s="80" t="str">
        <f t="shared" si="72"/>
        <v>-</v>
      </c>
      <c r="K4670" s="85" t="str">
        <f>+CONTACTO!$C$6</f>
        <v>-</v>
      </c>
    </row>
    <row r="4671" spans="7:11" x14ac:dyDescent="0.25">
      <c r="G4671" s="80" t="str">
        <f t="shared" si="72"/>
        <v>-</v>
      </c>
      <c r="K4671" s="85" t="str">
        <f>+CONTACTO!$C$6</f>
        <v>-</v>
      </c>
    </row>
    <row r="4672" spans="7:11" x14ac:dyDescent="0.25">
      <c r="G4672" s="80" t="str">
        <f t="shared" si="72"/>
        <v>-</v>
      </c>
      <c r="K4672" s="85" t="str">
        <f>+CONTACTO!$C$6</f>
        <v>-</v>
      </c>
    </row>
    <row r="4673" spans="7:11" x14ac:dyDescent="0.25">
      <c r="G4673" s="80" t="str">
        <f t="shared" si="72"/>
        <v>-</v>
      </c>
      <c r="K4673" s="85" t="str">
        <f>+CONTACTO!$C$6</f>
        <v>-</v>
      </c>
    </row>
    <row r="4674" spans="7:11" x14ac:dyDescent="0.25">
      <c r="G4674" s="80" t="str">
        <f t="shared" si="72"/>
        <v>-</v>
      </c>
      <c r="K4674" s="85" t="str">
        <f>+CONTACTO!$C$6</f>
        <v>-</v>
      </c>
    </row>
    <row r="4675" spans="7:11" x14ac:dyDescent="0.25">
      <c r="G4675" s="80" t="str">
        <f t="shared" si="72"/>
        <v>-</v>
      </c>
      <c r="K4675" s="85" t="str">
        <f>+CONTACTO!$C$6</f>
        <v>-</v>
      </c>
    </row>
    <row r="4676" spans="7:11" x14ac:dyDescent="0.25">
      <c r="G4676" s="80" t="str">
        <f t="shared" si="72"/>
        <v>-</v>
      </c>
      <c r="K4676" s="85" t="str">
        <f>+CONTACTO!$C$6</f>
        <v>-</v>
      </c>
    </row>
    <row r="4677" spans="7:11" x14ac:dyDescent="0.25">
      <c r="G4677" s="80" t="str">
        <f t="shared" si="72"/>
        <v>-</v>
      </c>
      <c r="K4677" s="85" t="str">
        <f>+CONTACTO!$C$6</f>
        <v>-</v>
      </c>
    </row>
    <row r="4678" spans="7:11" x14ac:dyDescent="0.25">
      <c r="G4678" s="80" t="str">
        <f t="shared" si="72"/>
        <v>-</v>
      </c>
      <c r="K4678" s="85" t="str">
        <f>+CONTACTO!$C$6</f>
        <v>-</v>
      </c>
    </row>
    <row r="4679" spans="7:11" x14ac:dyDescent="0.25">
      <c r="G4679" s="80" t="str">
        <f t="shared" ref="G4679:G4742" si="73">IF(F4679="","-",IFERROR(+IF(F4679="si",(((E4679*19)/100)+E4679),E4679),"-"))</f>
        <v>-</v>
      </c>
      <c r="K4679" s="85" t="str">
        <f>+CONTACTO!$C$6</f>
        <v>-</v>
      </c>
    </row>
    <row r="4680" spans="7:11" x14ac:dyDescent="0.25">
      <c r="G4680" s="80" t="str">
        <f t="shared" si="73"/>
        <v>-</v>
      </c>
      <c r="K4680" s="85" t="str">
        <f>+CONTACTO!$C$6</f>
        <v>-</v>
      </c>
    </row>
    <row r="4681" spans="7:11" x14ac:dyDescent="0.25">
      <c r="G4681" s="80" t="str">
        <f t="shared" si="73"/>
        <v>-</v>
      </c>
      <c r="K4681" s="85" t="str">
        <f>+CONTACTO!$C$6</f>
        <v>-</v>
      </c>
    </row>
    <row r="4682" spans="7:11" x14ac:dyDescent="0.25">
      <c r="G4682" s="80" t="str">
        <f t="shared" si="73"/>
        <v>-</v>
      </c>
      <c r="K4682" s="85" t="str">
        <f>+CONTACTO!$C$6</f>
        <v>-</v>
      </c>
    </row>
    <row r="4683" spans="7:11" x14ac:dyDescent="0.25">
      <c r="G4683" s="80" t="str">
        <f t="shared" si="73"/>
        <v>-</v>
      </c>
      <c r="K4683" s="85" t="str">
        <f>+CONTACTO!$C$6</f>
        <v>-</v>
      </c>
    </row>
    <row r="4684" spans="7:11" x14ac:dyDescent="0.25">
      <c r="G4684" s="80" t="str">
        <f t="shared" si="73"/>
        <v>-</v>
      </c>
      <c r="K4684" s="85" t="str">
        <f>+CONTACTO!$C$6</f>
        <v>-</v>
      </c>
    </row>
    <row r="4685" spans="7:11" x14ac:dyDescent="0.25">
      <c r="G4685" s="80" t="str">
        <f t="shared" si="73"/>
        <v>-</v>
      </c>
      <c r="K4685" s="85" t="str">
        <f>+CONTACTO!$C$6</f>
        <v>-</v>
      </c>
    </row>
    <row r="4686" spans="7:11" x14ac:dyDescent="0.25">
      <c r="G4686" s="80" t="str">
        <f t="shared" si="73"/>
        <v>-</v>
      </c>
      <c r="K4686" s="85" t="str">
        <f>+CONTACTO!$C$6</f>
        <v>-</v>
      </c>
    </row>
    <row r="4687" spans="7:11" x14ac:dyDescent="0.25">
      <c r="G4687" s="80" t="str">
        <f t="shared" si="73"/>
        <v>-</v>
      </c>
      <c r="K4687" s="85" t="str">
        <f>+CONTACTO!$C$6</f>
        <v>-</v>
      </c>
    </row>
    <row r="4688" spans="7:11" x14ac:dyDescent="0.25">
      <c r="G4688" s="80" t="str">
        <f t="shared" si="73"/>
        <v>-</v>
      </c>
      <c r="K4688" s="85" t="str">
        <f>+CONTACTO!$C$6</f>
        <v>-</v>
      </c>
    </row>
    <row r="4689" spans="7:11" x14ac:dyDescent="0.25">
      <c r="G4689" s="80" t="str">
        <f t="shared" si="73"/>
        <v>-</v>
      </c>
      <c r="K4689" s="85" t="str">
        <f>+CONTACTO!$C$6</f>
        <v>-</v>
      </c>
    </row>
    <row r="4690" spans="7:11" x14ac:dyDescent="0.25">
      <c r="G4690" s="80" t="str">
        <f t="shared" si="73"/>
        <v>-</v>
      </c>
      <c r="K4690" s="85" t="str">
        <f>+CONTACTO!$C$6</f>
        <v>-</v>
      </c>
    </row>
    <row r="4691" spans="7:11" x14ac:dyDescent="0.25">
      <c r="G4691" s="80" t="str">
        <f t="shared" si="73"/>
        <v>-</v>
      </c>
      <c r="K4691" s="85" t="str">
        <f>+CONTACTO!$C$6</f>
        <v>-</v>
      </c>
    </row>
    <row r="4692" spans="7:11" x14ac:dyDescent="0.25">
      <c r="G4692" s="80" t="str">
        <f t="shared" si="73"/>
        <v>-</v>
      </c>
      <c r="K4692" s="85" t="str">
        <f>+CONTACTO!$C$6</f>
        <v>-</v>
      </c>
    </row>
    <row r="4693" spans="7:11" x14ac:dyDescent="0.25">
      <c r="G4693" s="80" t="str">
        <f t="shared" si="73"/>
        <v>-</v>
      </c>
      <c r="K4693" s="85" t="str">
        <f>+CONTACTO!$C$6</f>
        <v>-</v>
      </c>
    </row>
    <row r="4694" spans="7:11" x14ac:dyDescent="0.25">
      <c r="G4694" s="80" t="str">
        <f t="shared" si="73"/>
        <v>-</v>
      </c>
      <c r="K4694" s="85" t="str">
        <f>+CONTACTO!$C$6</f>
        <v>-</v>
      </c>
    </row>
    <row r="4695" spans="7:11" x14ac:dyDescent="0.25">
      <c r="G4695" s="80" t="str">
        <f t="shared" si="73"/>
        <v>-</v>
      </c>
      <c r="K4695" s="85" t="str">
        <f>+CONTACTO!$C$6</f>
        <v>-</v>
      </c>
    </row>
    <row r="4696" spans="7:11" x14ac:dyDescent="0.25">
      <c r="G4696" s="80" t="str">
        <f t="shared" si="73"/>
        <v>-</v>
      </c>
      <c r="K4696" s="85" t="str">
        <f>+CONTACTO!$C$6</f>
        <v>-</v>
      </c>
    </row>
    <row r="4697" spans="7:11" x14ac:dyDescent="0.25">
      <c r="G4697" s="80" t="str">
        <f t="shared" si="73"/>
        <v>-</v>
      </c>
      <c r="K4697" s="85" t="str">
        <f>+CONTACTO!$C$6</f>
        <v>-</v>
      </c>
    </row>
    <row r="4698" spans="7:11" x14ac:dyDescent="0.25">
      <c r="G4698" s="80" t="str">
        <f t="shared" si="73"/>
        <v>-</v>
      </c>
      <c r="K4698" s="85" t="str">
        <f>+CONTACTO!$C$6</f>
        <v>-</v>
      </c>
    </row>
    <row r="4699" spans="7:11" x14ac:dyDescent="0.25">
      <c r="G4699" s="80" t="str">
        <f t="shared" si="73"/>
        <v>-</v>
      </c>
      <c r="K4699" s="85" t="str">
        <f>+CONTACTO!$C$6</f>
        <v>-</v>
      </c>
    </row>
    <row r="4700" spans="7:11" x14ac:dyDescent="0.25">
      <c r="G4700" s="80" t="str">
        <f t="shared" si="73"/>
        <v>-</v>
      </c>
      <c r="K4700" s="85" t="str">
        <f>+CONTACTO!$C$6</f>
        <v>-</v>
      </c>
    </row>
    <row r="4701" spans="7:11" x14ac:dyDescent="0.25">
      <c r="G4701" s="80" t="str">
        <f t="shared" si="73"/>
        <v>-</v>
      </c>
      <c r="K4701" s="85" t="str">
        <f>+CONTACTO!$C$6</f>
        <v>-</v>
      </c>
    </row>
    <row r="4702" spans="7:11" x14ac:dyDescent="0.25">
      <c r="G4702" s="80" t="str">
        <f t="shared" si="73"/>
        <v>-</v>
      </c>
      <c r="K4702" s="85" t="str">
        <f>+CONTACTO!$C$6</f>
        <v>-</v>
      </c>
    </row>
    <row r="4703" spans="7:11" x14ac:dyDescent="0.25">
      <c r="G4703" s="80" t="str">
        <f t="shared" si="73"/>
        <v>-</v>
      </c>
      <c r="K4703" s="85" t="str">
        <f>+CONTACTO!$C$6</f>
        <v>-</v>
      </c>
    </row>
    <row r="4704" spans="7:11" x14ac:dyDescent="0.25">
      <c r="G4704" s="80" t="str">
        <f t="shared" si="73"/>
        <v>-</v>
      </c>
      <c r="K4704" s="85" t="str">
        <f>+CONTACTO!$C$6</f>
        <v>-</v>
      </c>
    </row>
    <row r="4705" spans="7:11" x14ac:dyDescent="0.25">
      <c r="G4705" s="80" t="str">
        <f t="shared" si="73"/>
        <v>-</v>
      </c>
      <c r="K4705" s="85" t="str">
        <f>+CONTACTO!$C$6</f>
        <v>-</v>
      </c>
    </row>
    <row r="4706" spans="7:11" x14ac:dyDescent="0.25">
      <c r="G4706" s="80" t="str">
        <f t="shared" si="73"/>
        <v>-</v>
      </c>
      <c r="K4706" s="85" t="str">
        <f>+CONTACTO!$C$6</f>
        <v>-</v>
      </c>
    </row>
    <row r="4707" spans="7:11" x14ac:dyDescent="0.25">
      <c r="G4707" s="80" t="str">
        <f t="shared" si="73"/>
        <v>-</v>
      </c>
      <c r="K4707" s="85" t="str">
        <f>+CONTACTO!$C$6</f>
        <v>-</v>
      </c>
    </row>
    <row r="4708" spans="7:11" x14ac:dyDescent="0.25">
      <c r="G4708" s="80" t="str">
        <f t="shared" si="73"/>
        <v>-</v>
      </c>
      <c r="K4708" s="85" t="str">
        <f>+CONTACTO!$C$6</f>
        <v>-</v>
      </c>
    </row>
    <row r="4709" spans="7:11" x14ac:dyDescent="0.25">
      <c r="G4709" s="80" t="str">
        <f t="shared" si="73"/>
        <v>-</v>
      </c>
      <c r="K4709" s="85" t="str">
        <f>+CONTACTO!$C$6</f>
        <v>-</v>
      </c>
    </row>
    <row r="4710" spans="7:11" x14ac:dyDescent="0.25">
      <c r="G4710" s="80" t="str">
        <f t="shared" si="73"/>
        <v>-</v>
      </c>
      <c r="K4710" s="85" t="str">
        <f>+CONTACTO!$C$6</f>
        <v>-</v>
      </c>
    </row>
    <row r="4711" spans="7:11" x14ac:dyDescent="0.25">
      <c r="G4711" s="80" t="str">
        <f t="shared" si="73"/>
        <v>-</v>
      </c>
      <c r="K4711" s="85" t="str">
        <f>+CONTACTO!$C$6</f>
        <v>-</v>
      </c>
    </row>
    <row r="4712" spans="7:11" x14ac:dyDescent="0.25">
      <c r="G4712" s="80" t="str">
        <f t="shared" si="73"/>
        <v>-</v>
      </c>
      <c r="K4712" s="85" t="str">
        <f>+CONTACTO!$C$6</f>
        <v>-</v>
      </c>
    </row>
    <row r="4713" spans="7:11" x14ac:dyDescent="0.25">
      <c r="G4713" s="80" t="str">
        <f t="shared" si="73"/>
        <v>-</v>
      </c>
      <c r="K4713" s="85" t="str">
        <f>+CONTACTO!$C$6</f>
        <v>-</v>
      </c>
    </row>
    <row r="4714" spans="7:11" x14ac:dyDescent="0.25">
      <c r="G4714" s="80" t="str">
        <f t="shared" si="73"/>
        <v>-</v>
      </c>
      <c r="K4714" s="85" t="str">
        <f>+CONTACTO!$C$6</f>
        <v>-</v>
      </c>
    </row>
    <row r="4715" spans="7:11" x14ac:dyDescent="0.25">
      <c r="G4715" s="80" t="str">
        <f t="shared" si="73"/>
        <v>-</v>
      </c>
      <c r="K4715" s="85" t="str">
        <f>+CONTACTO!$C$6</f>
        <v>-</v>
      </c>
    </row>
    <row r="4716" spans="7:11" x14ac:dyDescent="0.25">
      <c r="G4716" s="80" t="str">
        <f t="shared" si="73"/>
        <v>-</v>
      </c>
      <c r="K4716" s="85" t="str">
        <f>+CONTACTO!$C$6</f>
        <v>-</v>
      </c>
    </row>
    <row r="4717" spans="7:11" x14ac:dyDescent="0.25">
      <c r="G4717" s="80" t="str">
        <f t="shared" si="73"/>
        <v>-</v>
      </c>
      <c r="K4717" s="85" t="str">
        <f>+CONTACTO!$C$6</f>
        <v>-</v>
      </c>
    </row>
    <row r="4718" spans="7:11" x14ac:dyDescent="0.25">
      <c r="G4718" s="80" t="str">
        <f t="shared" si="73"/>
        <v>-</v>
      </c>
      <c r="K4718" s="85" t="str">
        <f>+CONTACTO!$C$6</f>
        <v>-</v>
      </c>
    </row>
    <row r="4719" spans="7:11" x14ac:dyDescent="0.25">
      <c r="G4719" s="80" t="str">
        <f t="shared" si="73"/>
        <v>-</v>
      </c>
      <c r="K4719" s="85" t="str">
        <f>+CONTACTO!$C$6</f>
        <v>-</v>
      </c>
    </row>
    <row r="4720" spans="7:11" x14ac:dyDescent="0.25">
      <c r="G4720" s="80" t="str">
        <f t="shared" si="73"/>
        <v>-</v>
      </c>
      <c r="K4720" s="85" t="str">
        <f>+CONTACTO!$C$6</f>
        <v>-</v>
      </c>
    </row>
    <row r="4721" spans="7:11" x14ac:dyDescent="0.25">
      <c r="G4721" s="80" t="str">
        <f t="shared" si="73"/>
        <v>-</v>
      </c>
      <c r="K4721" s="85" t="str">
        <f>+CONTACTO!$C$6</f>
        <v>-</v>
      </c>
    </row>
    <row r="4722" spans="7:11" x14ac:dyDescent="0.25">
      <c r="G4722" s="80" t="str">
        <f t="shared" si="73"/>
        <v>-</v>
      </c>
      <c r="K4722" s="85" t="str">
        <f>+CONTACTO!$C$6</f>
        <v>-</v>
      </c>
    </row>
    <row r="4723" spans="7:11" x14ac:dyDescent="0.25">
      <c r="G4723" s="80" t="str">
        <f t="shared" si="73"/>
        <v>-</v>
      </c>
      <c r="K4723" s="85" t="str">
        <f>+CONTACTO!$C$6</f>
        <v>-</v>
      </c>
    </row>
    <row r="4724" spans="7:11" x14ac:dyDescent="0.25">
      <c r="G4724" s="80" t="str">
        <f t="shared" si="73"/>
        <v>-</v>
      </c>
      <c r="K4724" s="85" t="str">
        <f>+CONTACTO!$C$6</f>
        <v>-</v>
      </c>
    </row>
    <row r="4725" spans="7:11" x14ac:dyDescent="0.25">
      <c r="G4725" s="80" t="str">
        <f t="shared" si="73"/>
        <v>-</v>
      </c>
      <c r="K4725" s="85" t="str">
        <f>+CONTACTO!$C$6</f>
        <v>-</v>
      </c>
    </row>
    <row r="4726" spans="7:11" x14ac:dyDescent="0.25">
      <c r="G4726" s="80" t="str">
        <f t="shared" si="73"/>
        <v>-</v>
      </c>
      <c r="K4726" s="85" t="str">
        <f>+CONTACTO!$C$6</f>
        <v>-</v>
      </c>
    </row>
    <row r="4727" spans="7:11" x14ac:dyDescent="0.25">
      <c r="G4727" s="80" t="str">
        <f t="shared" si="73"/>
        <v>-</v>
      </c>
      <c r="K4727" s="85" t="str">
        <f>+CONTACTO!$C$6</f>
        <v>-</v>
      </c>
    </row>
    <row r="4728" spans="7:11" x14ac:dyDescent="0.25">
      <c r="G4728" s="80" t="str">
        <f t="shared" si="73"/>
        <v>-</v>
      </c>
      <c r="K4728" s="85" t="str">
        <f>+CONTACTO!$C$6</f>
        <v>-</v>
      </c>
    </row>
    <row r="4729" spans="7:11" x14ac:dyDescent="0.25">
      <c r="G4729" s="80" t="str">
        <f t="shared" si="73"/>
        <v>-</v>
      </c>
      <c r="K4729" s="85" t="str">
        <f>+CONTACTO!$C$6</f>
        <v>-</v>
      </c>
    </row>
    <row r="4730" spans="7:11" x14ac:dyDescent="0.25">
      <c r="G4730" s="80" t="str">
        <f t="shared" si="73"/>
        <v>-</v>
      </c>
      <c r="K4730" s="85" t="str">
        <f>+CONTACTO!$C$6</f>
        <v>-</v>
      </c>
    </row>
    <row r="4731" spans="7:11" x14ac:dyDescent="0.25">
      <c r="G4731" s="80" t="str">
        <f t="shared" si="73"/>
        <v>-</v>
      </c>
      <c r="K4731" s="85" t="str">
        <f>+CONTACTO!$C$6</f>
        <v>-</v>
      </c>
    </row>
    <row r="4732" spans="7:11" x14ac:dyDescent="0.25">
      <c r="G4732" s="80" t="str">
        <f t="shared" si="73"/>
        <v>-</v>
      </c>
      <c r="K4732" s="85" t="str">
        <f>+CONTACTO!$C$6</f>
        <v>-</v>
      </c>
    </row>
    <row r="4733" spans="7:11" x14ac:dyDescent="0.25">
      <c r="G4733" s="80" t="str">
        <f t="shared" si="73"/>
        <v>-</v>
      </c>
      <c r="K4733" s="85" t="str">
        <f>+CONTACTO!$C$6</f>
        <v>-</v>
      </c>
    </row>
    <row r="4734" spans="7:11" x14ac:dyDescent="0.25">
      <c r="G4734" s="80" t="str">
        <f t="shared" si="73"/>
        <v>-</v>
      </c>
      <c r="K4734" s="85" t="str">
        <f>+CONTACTO!$C$6</f>
        <v>-</v>
      </c>
    </row>
    <row r="4735" spans="7:11" x14ac:dyDescent="0.25">
      <c r="G4735" s="80" t="str">
        <f t="shared" si="73"/>
        <v>-</v>
      </c>
      <c r="K4735" s="85" t="str">
        <f>+CONTACTO!$C$6</f>
        <v>-</v>
      </c>
    </row>
    <row r="4736" spans="7:11" x14ac:dyDescent="0.25">
      <c r="G4736" s="80" t="str">
        <f t="shared" si="73"/>
        <v>-</v>
      </c>
      <c r="K4736" s="85" t="str">
        <f>+CONTACTO!$C$6</f>
        <v>-</v>
      </c>
    </row>
    <row r="4737" spans="7:11" x14ac:dyDescent="0.25">
      <c r="G4737" s="80" t="str">
        <f t="shared" si="73"/>
        <v>-</v>
      </c>
      <c r="K4737" s="85" t="str">
        <f>+CONTACTO!$C$6</f>
        <v>-</v>
      </c>
    </row>
    <row r="4738" spans="7:11" x14ac:dyDescent="0.25">
      <c r="G4738" s="80" t="str">
        <f t="shared" si="73"/>
        <v>-</v>
      </c>
      <c r="K4738" s="85" t="str">
        <f>+CONTACTO!$C$6</f>
        <v>-</v>
      </c>
    </row>
    <row r="4739" spans="7:11" x14ac:dyDescent="0.25">
      <c r="G4739" s="80" t="str">
        <f t="shared" si="73"/>
        <v>-</v>
      </c>
      <c r="K4739" s="85" t="str">
        <f>+CONTACTO!$C$6</f>
        <v>-</v>
      </c>
    </row>
    <row r="4740" spans="7:11" x14ac:dyDescent="0.25">
      <c r="G4740" s="80" t="str">
        <f t="shared" si="73"/>
        <v>-</v>
      </c>
      <c r="K4740" s="85" t="str">
        <f>+CONTACTO!$C$6</f>
        <v>-</v>
      </c>
    </row>
    <row r="4741" spans="7:11" x14ac:dyDescent="0.25">
      <c r="G4741" s="80" t="str">
        <f t="shared" si="73"/>
        <v>-</v>
      </c>
      <c r="K4741" s="85" t="str">
        <f>+CONTACTO!$C$6</f>
        <v>-</v>
      </c>
    </row>
    <row r="4742" spans="7:11" x14ac:dyDescent="0.25">
      <c r="G4742" s="80" t="str">
        <f t="shared" si="73"/>
        <v>-</v>
      </c>
      <c r="K4742" s="85" t="str">
        <f>+CONTACTO!$C$6</f>
        <v>-</v>
      </c>
    </row>
    <row r="4743" spans="7:11" x14ac:dyDescent="0.25">
      <c r="G4743" s="80" t="str">
        <f t="shared" ref="G4743:G4806" si="74">IF(F4743="","-",IFERROR(+IF(F4743="si",(((E4743*19)/100)+E4743),E4743),"-"))</f>
        <v>-</v>
      </c>
      <c r="K4743" s="85" t="str">
        <f>+CONTACTO!$C$6</f>
        <v>-</v>
      </c>
    </row>
    <row r="4744" spans="7:11" x14ac:dyDescent="0.25">
      <c r="G4744" s="80" t="str">
        <f t="shared" si="74"/>
        <v>-</v>
      </c>
      <c r="K4744" s="85" t="str">
        <f>+CONTACTO!$C$6</f>
        <v>-</v>
      </c>
    </row>
    <row r="4745" spans="7:11" x14ac:dyDescent="0.25">
      <c r="G4745" s="80" t="str">
        <f t="shared" si="74"/>
        <v>-</v>
      </c>
      <c r="K4745" s="85" t="str">
        <f>+CONTACTO!$C$6</f>
        <v>-</v>
      </c>
    </row>
    <row r="4746" spans="7:11" x14ac:dyDescent="0.25">
      <c r="G4746" s="80" t="str">
        <f t="shared" si="74"/>
        <v>-</v>
      </c>
      <c r="K4746" s="85" t="str">
        <f>+CONTACTO!$C$6</f>
        <v>-</v>
      </c>
    </row>
    <row r="4747" spans="7:11" x14ac:dyDescent="0.25">
      <c r="G4747" s="80" t="str">
        <f t="shared" si="74"/>
        <v>-</v>
      </c>
      <c r="K4747" s="85" t="str">
        <f>+CONTACTO!$C$6</f>
        <v>-</v>
      </c>
    </row>
    <row r="4748" spans="7:11" x14ac:dyDescent="0.25">
      <c r="G4748" s="80" t="str">
        <f t="shared" si="74"/>
        <v>-</v>
      </c>
      <c r="K4748" s="85" t="str">
        <f>+CONTACTO!$C$6</f>
        <v>-</v>
      </c>
    </row>
    <row r="4749" spans="7:11" x14ac:dyDescent="0.25">
      <c r="G4749" s="80" t="str">
        <f t="shared" si="74"/>
        <v>-</v>
      </c>
      <c r="K4749" s="85" t="str">
        <f>+CONTACTO!$C$6</f>
        <v>-</v>
      </c>
    </row>
    <row r="4750" spans="7:11" x14ac:dyDescent="0.25">
      <c r="G4750" s="80" t="str">
        <f t="shared" si="74"/>
        <v>-</v>
      </c>
      <c r="K4750" s="85" t="str">
        <f>+CONTACTO!$C$6</f>
        <v>-</v>
      </c>
    </row>
    <row r="4751" spans="7:11" x14ac:dyDescent="0.25">
      <c r="G4751" s="80" t="str">
        <f t="shared" si="74"/>
        <v>-</v>
      </c>
      <c r="K4751" s="85" t="str">
        <f>+CONTACTO!$C$6</f>
        <v>-</v>
      </c>
    </row>
    <row r="4752" spans="7:11" x14ac:dyDescent="0.25">
      <c r="G4752" s="80" t="str">
        <f t="shared" si="74"/>
        <v>-</v>
      </c>
      <c r="K4752" s="85" t="str">
        <f>+CONTACTO!$C$6</f>
        <v>-</v>
      </c>
    </row>
    <row r="4753" spans="7:11" x14ac:dyDescent="0.25">
      <c r="G4753" s="80" t="str">
        <f t="shared" si="74"/>
        <v>-</v>
      </c>
      <c r="K4753" s="85" t="str">
        <f>+CONTACTO!$C$6</f>
        <v>-</v>
      </c>
    </row>
    <row r="4754" spans="7:11" x14ac:dyDescent="0.25">
      <c r="G4754" s="80" t="str">
        <f t="shared" si="74"/>
        <v>-</v>
      </c>
      <c r="K4754" s="85" t="str">
        <f>+CONTACTO!$C$6</f>
        <v>-</v>
      </c>
    </row>
    <row r="4755" spans="7:11" x14ac:dyDescent="0.25">
      <c r="G4755" s="80" t="str">
        <f t="shared" si="74"/>
        <v>-</v>
      </c>
      <c r="K4755" s="85" t="str">
        <f>+CONTACTO!$C$6</f>
        <v>-</v>
      </c>
    </row>
    <row r="4756" spans="7:11" x14ac:dyDescent="0.25">
      <c r="G4756" s="80" t="str">
        <f t="shared" si="74"/>
        <v>-</v>
      </c>
      <c r="K4756" s="85" t="str">
        <f>+CONTACTO!$C$6</f>
        <v>-</v>
      </c>
    </row>
    <row r="4757" spans="7:11" x14ac:dyDescent="0.25">
      <c r="G4757" s="80" t="str">
        <f t="shared" si="74"/>
        <v>-</v>
      </c>
      <c r="K4757" s="85" t="str">
        <f>+CONTACTO!$C$6</f>
        <v>-</v>
      </c>
    </row>
    <row r="4758" spans="7:11" x14ac:dyDescent="0.25">
      <c r="G4758" s="80" t="str">
        <f t="shared" si="74"/>
        <v>-</v>
      </c>
      <c r="K4758" s="85" t="str">
        <f>+CONTACTO!$C$6</f>
        <v>-</v>
      </c>
    </row>
    <row r="4759" spans="7:11" x14ac:dyDescent="0.25">
      <c r="G4759" s="80" t="str">
        <f t="shared" si="74"/>
        <v>-</v>
      </c>
      <c r="K4759" s="85" t="str">
        <f>+CONTACTO!$C$6</f>
        <v>-</v>
      </c>
    </row>
    <row r="4760" spans="7:11" x14ac:dyDescent="0.25">
      <c r="G4760" s="80" t="str">
        <f t="shared" si="74"/>
        <v>-</v>
      </c>
      <c r="K4760" s="85" t="str">
        <f>+CONTACTO!$C$6</f>
        <v>-</v>
      </c>
    </row>
    <row r="4761" spans="7:11" x14ac:dyDescent="0.25">
      <c r="G4761" s="80" t="str">
        <f t="shared" si="74"/>
        <v>-</v>
      </c>
      <c r="K4761" s="85" t="str">
        <f>+CONTACTO!$C$6</f>
        <v>-</v>
      </c>
    </row>
    <row r="4762" spans="7:11" x14ac:dyDescent="0.25">
      <c r="G4762" s="80" t="str">
        <f t="shared" si="74"/>
        <v>-</v>
      </c>
      <c r="K4762" s="85" t="str">
        <f>+CONTACTO!$C$6</f>
        <v>-</v>
      </c>
    </row>
    <row r="4763" spans="7:11" x14ac:dyDescent="0.25">
      <c r="G4763" s="80" t="str">
        <f t="shared" si="74"/>
        <v>-</v>
      </c>
      <c r="K4763" s="85" t="str">
        <f>+CONTACTO!$C$6</f>
        <v>-</v>
      </c>
    </row>
    <row r="4764" spans="7:11" x14ac:dyDescent="0.25">
      <c r="G4764" s="80" t="str">
        <f t="shared" si="74"/>
        <v>-</v>
      </c>
      <c r="K4764" s="85" t="str">
        <f>+CONTACTO!$C$6</f>
        <v>-</v>
      </c>
    </row>
    <row r="4765" spans="7:11" x14ac:dyDescent="0.25">
      <c r="G4765" s="80" t="str">
        <f t="shared" si="74"/>
        <v>-</v>
      </c>
      <c r="K4765" s="85" t="str">
        <f>+CONTACTO!$C$6</f>
        <v>-</v>
      </c>
    </row>
    <row r="4766" spans="7:11" x14ac:dyDescent="0.25">
      <c r="G4766" s="80" t="str">
        <f t="shared" si="74"/>
        <v>-</v>
      </c>
      <c r="K4766" s="85" t="str">
        <f>+CONTACTO!$C$6</f>
        <v>-</v>
      </c>
    </row>
    <row r="4767" spans="7:11" x14ac:dyDescent="0.25">
      <c r="G4767" s="80" t="str">
        <f t="shared" si="74"/>
        <v>-</v>
      </c>
      <c r="K4767" s="85" t="str">
        <f>+CONTACTO!$C$6</f>
        <v>-</v>
      </c>
    </row>
    <row r="4768" spans="7:11" x14ac:dyDescent="0.25">
      <c r="G4768" s="80" t="str">
        <f t="shared" si="74"/>
        <v>-</v>
      </c>
      <c r="K4768" s="85" t="str">
        <f>+CONTACTO!$C$6</f>
        <v>-</v>
      </c>
    </row>
    <row r="4769" spans="7:11" x14ac:dyDescent="0.25">
      <c r="G4769" s="80" t="str">
        <f t="shared" si="74"/>
        <v>-</v>
      </c>
      <c r="K4769" s="85" t="str">
        <f>+CONTACTO!$C$6</f>
        <v>-</v>
      </c>
    </row>
    <row r="4770" spans="7:11" x14ac:dyDescent="0.25">
      <c r="G4770" s="80" t="str">
        <f t="shared" si="74"/>
        <v>-</v>
      </c>
      <c r="K4770" s="85" t="str">
        <f>+CONTACTO!$C$6</f>
        <v>-</v>
      </c>
    </row>
    <row r="4771" spans="7:11" x14ac:dyDescent="0.25">
      <c r="G4771" s="80" t="str">
        <f t="shared" si="74"/>
        <v>-</v>
      </c>
      <c r="K4771" s="85" t="str">
        <f>+CONTACTO!$C$6</f>
        <v>-</v>
      </c>
    </row>
    <row r="4772" spans="7:11" x14ac:dyDescent="0.25">
      <c r="G4772" s="80" t="str">
        <f t="shared" si="74"/>
        <v>-</v>
      </c>
      <c r="K4772" s="85" t="str">
        <f>+CONTACTO!$C$6</f>
        <v>-</v>
      </c>
    </row>
    <row r="4773" spans="7:11" x14ac:dyDescent="0.25">
      <c r="G4773" s="80" t="str">
        <f t="shared" si="74"/>
        <v>-</v>
      </c>
      <c r="K4773" s="85" t="str">
        <f>+CONTACTO!$C$6</f>
        <v>-</v>
      </c>
    </row>
    <row r="4774" spans="7:11" x14ac:dyDescent="0.25">
      <c r="G4774" s="80" t="str">
        <f t="shared" si="74"/>
        <v>-</v>
      </c>
      <c r="K4774" s="85" t="str">
        <f>+CONTACTO!$C$6</f>
        <v>-</v>
      </c>
    </row>
    <row r="4775" spans="7:11" x14ac:dyDescent="0.25">
      <c r="G4775" s="80" t="str">
        <f t="shared" si="74"/>
        <v>-</v>
      </c>
      <c r="K4775" s="85" t="str">
        <f>+CONTACTO!$C$6</f>
        <v>-</v>
      </c>
    </row>
    <row r="4776" spans="7:11" x14ac:dyDescent="0.25">
      <c r="G4776" s="80" t="str">
        <f t="shared" si="74"/>
        <v>-</v>
      </c>
      <c r="K4776" s="85" t="str">
        <f>+CONTACTO!$C$6</f>
        <v>-</v>
      </c>
    </row>
    <row r="4777" spans="7:11" x14ac:dyDescent="0.25">
      <c r="G4777" s="80" t="str">
        <f t="shared" si="74"/>
        <v>-</v>
      </c>
      <c r="K4777" s="85" t="str">
        <f>+CONTACTO!$C$6</f>
        <v>-</v>
      </c>
    </row>
    <row r="4778" spans="7:11" x14ac:dyDescent="0.25">
      <c r="G4778" s="80" t="str">
        <f t="shared" si="74"/>
        <v>-</v>
      </c>
      <c r="K4778" s="85" t="str">
        <f>+CONTACTO!$C$6</f>
        <v>-</v>
      </c>
    </row>
    <row r="4779" spans="7:11" x14ac:dyDescent="0.25">
      <c r="G4779" s="80" t="str">
        <f t="shared" si="74"/>
        <v>-</v>
      </c>
      <c r="K4779" s="85" t="str">
        <f>+CONTACTO!$C$6</f>
        <v>-</v>
      </c>
    </row>
    <row r="4780" spans="7:11" x14ac:dyDescent="0.25">
      <c r="G4780" s="80" t="str">
        <f t="shared" si="74"/>
        <v>-</v>
      </c>
      <c r="K4780" s="85" t="str">
        <f>+CONTACTO!$C$6</f>
        <v>-</v>
      </c>
    </row>
    <row r="4781" spans="7:11" x14ac:dyDescent="0.25">
      <c r="G4781" s="80" t="str">
        <f t="shared" si="74"/>
        <v>-</v>
      </c>
      <c r="K4781" s="85" t="str">
        <f>+CONTACTO!$C$6</f>
        <v>-</v>
      </c>
    </row>
    <row r="4782" spans="7:11" x14ac:dyDescent="0.25">
      <c r="G4782" s="80" t="str">
        <f t="shared" si="74"/>
        <v>-</v>
      </c>
      <c r="K4782" s="85" t="str">
        <f>+CONTACTO!$C$6</f>
        <v>-</v>
      </c>
    </row>
    <row r="4783" spans="7:11" x14ac:dyDescent="0.25">
      <c r="G4783" s="80" t="str">
        <f t="shared" si="74"/>
        <v>-</v>
      </c>
      <c r="K4783" s="85" t="str">
        <f>+CONTACTO!$C$6</f>
        <v>-</v>
      </c>
    </row>
    <row r="4784" spans="7:11" x14ac:dyDescent="0.25">
      <c r="G4784" s="80" t="str">
        <f t="shared" si="74"/>
        <v>-</v>
      </c>
      <c r="K4784" s="85" t="str">
        <f>+CONTACTO!$C$6</f>
        <v>-</v>
      </c>
    </row>
    <row r="4785" spans="7:11" x14ac:dyDescent="0.25">
      <c r="G4785" s="80" t="str">
        <f t="shared" si="74"/>
        <v>-</v>
      </c>
      <c r="K4785" s="85" t="str">
        <f>+CONTACTO!$C$6</f>
        <v>-</v>
      </c>
    </row>
    <row r="4786" spans="7:11" x14ac:dyDescent="0.25">
      <c r="G4786" s="80" t="str">
        <f t="shared" si="74"/>
        <v>-</v>
      </c>
      <c r="K4786" s="85" t="str">
        <f>+CONTACTO!$C$6</f>
        <v>-</v>
      </c>
    </row>
    <row r="4787" spans="7:11" x14ac:dyDescent="0.25">
      <c r="G4787" s="80" t="str">
        <f t="shared" si="74"/>
        <v>-</v>
      </c>
      <c r="K4787" s="85" t="str">
        <f>+CONTACTO!$C$6</f>
        <v>-</v>
      </c>
    </row>
    <row r="4788" spans="7:11" x14ac:dyDescent="0.25">
      <c r="G4788" s="80" t="str">
        <f t="shared" si="74"/>
        <v>-</v>
      </c>
      <c r="K4788" s="85" t="str">
        <f>+CONTACTO!$C$6</f>
        <v>-</v>
      </c>
    </row>
    <row r="4789" spans="7:11" x14ac:dyDescent="0.25">
      <c r="G4789" s="80" t="str">
        <f t="shared" si="74"/>
        <v>-</v>
      </c>
      <c r="K4789" s="85" t="str">
        <f>+CONTACTO!$C$6</f>
        <v>-</v>
      </c>
    </row>
    <row r="4790" spans="7:11" x14ac:dyDescent="0.25">
      <c r="G4790" s="80" t="str">
        <f t="shared" si="74"/>
        <v>-</v>
      </c>
      <c r="K4790" s="85" t="str">
        <f>+CONTACTO!$C$6</f>
        <v>-</v>
      </c>
    </row>
    <row r="4791" spans="7:11" x14ac:dyDescent="0.25">
      <c r="G4791" s="80" t="str">
        <f t="shared" si="74"/>
        <v>-</v>
      </c>
      <c r="K4791" s="85" t="str">
        <f>+CONTACTO!$C$6</f>
        <v>-</v>
      </c>
    </row>
    <row r="4792" spans="7:11" x14ac:dyDescent="0.25">
      <c r="G4792" s="80" t="str">
        <f t="shared" si="74"/>
        <v>-</v>
      </c>
      <c r="K4792" s="85" t="str">
        <f>+CONTACTO!$C$6</f>
        <v>-</v>
      </c>
    </row>
    <row r="4793" spans="7:11" x14ac:dyDescent="0.25">
      <c r="G4793" s="80" t="str">
        <f t="shared" si="74"/>
        <v>-</v>
      </c>
      <c r="K4793" s="85" t="str">
        <f>+CONTACTO!$C$6</f>
        <v>-</v>
      </c>
    </row>
    <row r="4794" spans="7:11" x14ac:dyDescent="0.25">
      <c r="G4794" s="80" t="str">
        <f t="shared" si="74"/>
        <v>-</v>
      </c>
      <c r="K4794" s="85" t="str">
        <f>+CONTACTO!$C$6</f>
        <v>-</v>
      </c>
    </row>
    <row r="4795" spans="7:11" x14ac:dyDescent="0.25">
      <c r="G4795" s="80" t="str">
        <f t="shared" si="74"/>
        <v>-</v>
      </c>
      <c r="K4795" s="85" t="str">
        <f>+CONTACTO!$C$6</f>
        <v>-</v>
      </c>
    </row>
    <row r="4796" spans="7:11" x14ac:dyDescent="0.25">
      <c r="G4796" s="80" t="str">
        <f t="shared" si="74"/>
        <v>-</v>
      </c>
      <c r="K4796" s="85" t="str">
        <f>+CONTACTO!$C$6</f>
        <v>-</v>
      </c>
    </row>
    <row r="4797" spans="7:11" x14ac:dyDescent="0.25">
      <c r="G4797" s="80" t="str">
        <f t="shared" si="74"/>
        <v>-</v>
      </c>
      <c r="K4797" s="85" t="str">
        <f>+CONTACTO!$C$6</f>
        <v>-</v>
      </c>
    </row>
    <row r="4798" spans="7:11" x14ac:dyDescent="0.25">
      <c r="G4798" s="80" t="str">
        <f t="shared" si="74"/>
        <v>-</v>
      </c>
      <c r="K4798" s="85" t="str">
        <f>+CONTACTO!$C$6</f>
        <v>-</v>
      </c>
    </row>
    <row r="4799" spans="7:11" x14ac:dyDescent="0.25">
      <c r="G4799" s="80" t="str">
        <f t="shared" si="74"/>
        <v>-</v>
      </c>
      <c r="K4799" s="85" t="str">
        <f>+CONTACTO!$C$6</f>
        <v>-</v>
      </c>
    </row>
    <row r="4800" spans="7:11" x14ac:dyDescent="0.25">
      <c r="G4800" s="80" t="str">
        <f t="shared" si="74"/>
        <v>-</v>
      </c>
      <c r="K4800" s="85" t="str">
        <f>+CONTACTO!$C$6</f>
        <v>-</v>
      </c>
    </row>
    <row r="4801" spans="7:11" x14ac:dyDescent="0.25">
      <c r="G4801" s="80" t="str">
        <f t="shared" si="74"/>
        <v>-</v>
      </c>
      <c r="K4801" s="85" t="str">
        <f>+CONTACTO!$C$6</f>
        <v>-</v>
      </c>
    </row>
    <row r="4802" spans="7:11" x14ac:dyDescent="0.25">
      <c r="G4802" s="80" t="str">
        <f t="shared" si="74"/>
        <v>-</v>
      </c>
      <c r="K4802" s="85" t="str">
        <f>+CONTACTO!$C$6</f>
        <v>-</v>
      </c>
    </row>
    <row r="4803" spans="7:11" x14ac:dyDescent="0.25">
      <c r="G4803" s="80" t="str">
        <f t="shared" si="74"/>
        <v>-</v>
      </c>
      <c r="K4803" s="85" t="str">
        <f>+CONTACTO!$C$6</f>
        <v>-</v>
      </c>
    </row>
    <row r="4804" spans="7:11" x14ac:dyDescent="0.25">
      <c r="G4804" s="80" t="str">
        <f t="shared" si="74"/>
        <v>-</v>
      </c>
      <c r="K4804" s="85" t="str">
        <f>+CONTACTO!$C$6</f>
        <v>-</v>
      </c>
    </row>
    <row r="4805" spans="7:11" x14ac:dyDescent="0.25">
      <c r="G4805" s="80" t="str">
        <f t="shared" si="74"/>
        <v>-</v>
      </c>
      <c r="K4805" s="85" t="str">
        <f>+CONTACTO!$C$6</f>
        <v>-</v>
      </c>
    </row>
    <row r="4806" spans="7:11" x14ac:dyDescent="0.25">
      <c r="G4806" s="80" t="str">
        <f t="shared" si="74"/>
        <v>-</v>
      </c>
      <c r="K4806" s="85" t="str">
        <f>+CONTACTO!$C$6</f>
        <v>-</v>
      </c>
    </row>
    <row r="4807" spans="7:11" x14ac:dyDescent="0.25">
      <c r="G4807" s="80" t="str">
        <f t="shared" ref="G4807:G4870" si="75">IF(F4807="","-",IFERROR(+IF(F4807="si",(((E4807*19)/100)+E4807),E4807),"-"))</f>
        <v>-</v>
      </c>
      <c r="K4807" s="85" t="str">
        <f>+CONTACTO!$C$6</f>
        <v>-</v>
      </c>
    </row>
    <row r="4808" spans="7:11" x14ac:dyDescent="0.25">
      <c r="G4808" s="80" t="str">
        <f t="shared" si="75"/>
        <v>-</v>
      </c>
      <c r="K4808" s="85" t="str">
        <f>+CONTACTO!$C$6</f>
        <v>-</v>
      </c>
    </row>
    <row r="4809" spans="7:11" x14ac:dyDescent="0.25">
      <c r="G4809" s="80" t="str">
        <f t="shared" si="75"/>
        <v>-</v>
      </c>
      <c r="K4809" s="85" t="str">
        <f>+CONTACTO!$C$6</f>
        <v>-</v>
      </c>
    </row>
    <row r="4810" spans="7:11" x14ac:dyDescent="0.25">
      <c r="G4810" s="80" t="str">
        <f t="shared" si="75"/>
        <v>-</v>
      </c>
      <c r="K4810" s="85" t="str">
        <f>+CONTACTO!$C$6</f>
        <v>-</v>
      </c>
    </row>
    <row r="4811" spans="7:11" x14ac:dyDescent="0.25">
      <c r="G4811" s="80" t="str">
        <f t="shared" si="75"/>
        <v>-</v>
      </c>
      <c r="K4811" s="85" t="str">
        <f>+CONTACTO!$C$6</f>
        <v>-</v>
      </c>
    </row>
    <row r="4812" spans="7:11" x14ac:dyDescent="0.25">
      <c r="G4812" s="80" t="str">
        <f t="shared" si="75"/>
        <v>-</v>
      </c>
      <c r="K4812" s="85" t="str">
        <f>+CONTACTO!$C$6</f>
        <v>-</v>
      </c>
    </row>
    <row r="4813" spans="7:11" x14ac:dyDescent="0.25">
      <c r="G4813" s="80" t="str">
        <f t="shared" si="75"/>
        <v>-</v>
      </c>
      <c r="K4813" s="85" t="str">
        <f>+CONTACTO!$C$6</f>
        <v>-</v>
      </c>
    </row>
    <row r="4814" spans="7:11" x14ac:dyDescent="0.25">
      <c r="G4814" s="80" t="str">
        <f t="shared" si="75"/>
        <v>-</v>
      </c>
      <c r="K4814" s="85" t="str">
        <f>+CONTACTO!$C$6</f>
        <v>-</v>
      </c>
    </row>
    <row r="4815" spans="7:11" x14ac:dyDescent="0.25">
      <c r="G4815" s="80" t="str">
        <f t="shared" si="75"/>
        <v>-</v>
      </c>
      <c r="K4815" s="85" t="str">
        <f>+CONTACTO!$C$6</f>
        <v>-</v>
      </c>
    </row>
    <row r="4816" spans="7:11" x14ac:dyDescent="0.25">
      <c r="G4816" s="80" t="str">
        <f t="shared" si="75"/>
        <v>-</v>
      </c>
      <c r="K4816" s="85" t="str">
        <f>+CONTACTO!$C$6</f>
        <v>-</v>
      </c>
    </row>
    <row r="4817" spans="7:11" x14ac:dyDescent="0.25">
      <c r="G4817" s="80" t="str">
        <f t="shared" si="75"/>
        <v>-</v>
      </c>
      <c r="K4817" s="85" t="str">
        <f>+CONTACTO!$C$6</f>
        <v>-</v>
      </c>
    </row>
    <row r="4818" spans="7:11" x14ac:dyDescent="0.25">
      <c r="G4818" s="80" t="str">
        <f t="shared" si="75"/>
        <v>-</v>
      </c>
      <c r="K4818" s="85" t="str">
        <f>+CONTACTO!$C$6</f>
        <v>-</v>
      </c>
    </row>
    <row r="4819" spans="7:11" x14ac:dyDescent="0.25">
      <c r="G4819" s="80" t="str">
        <f t="shared" si="75"/>
        <v>-</v>
      </c>
      <c r="K4819" s="85" t="str">
        <f>+CONTACTO!$C$6</f>
        <v>-</v>
      </c>
    </row>
    <row r="4820" spans="7:11" x14ac:dyDescent="0.25">
      <c r="G4820" s="80" t="str">
        <f t="shared" si="75"/>
        <v>-</v>
      </c>
      <c r="K4820" s="85" t="str">
        <f>+CONTACTO!$C$6</f>
        <v>-</v>
      </c>
    </row>
    <row r="4821" spans="7:11" x14ac:dyDescent="0.25">
      <c r="G4821" s="80" t="str">
        <f t="shared" si="75"/>
        <v>-</v>
      </c>
      <c r="K4821" s="85" t="str">
        <f>+CONTACTO!$C$6</f>
        <v>-</v>
      </c>
    </row>
    <row r="4822" spans="7:11" x14ac:dyDescent="0.25">
      <c r="G4822" s="80" t="str">
        <f t="shared" si="75"/>
        <v>-</v>
      </c>
      <c r="K4822" s="85" t="str">
        <f>+CONTACTO!$C$6</f>
        <v>-</v>
      </c>
    </row>
    <row r="4823" spans="7:11" x14ac:dyDescent="0.25">
      <c r="G4823" s="80" t="str">
        <f t="shared" si="75"/>
        <v>-</v>
      </c>
      <c r="K4823" s="85" t="str">
        <f>+CONTACTO!$C$6</f>
        <v>-</v>
      </c>
    </row>
    <row r="4824" spans="7:11" x14ac:dyDescent="0.25">
      <c r="G4824" s="80" t="str">
        <f t="shared" si="75"/>
        <v>-</v>
      </c>
      <c r="K4824" s="85" t="str">
        <f>+CONTACTO!$C$6</f>
        <v>-</v>
      </c>
    </row>
    <row r="4825" spans="7:11" x14ac:dyDescent="0.25">
      <c r="G4825" s="80" t="str">
        <f t="shared" si="75"/>
        <v>-</v>
      </c>
      <c r="K4825" s="85" t="str">
        <f>+CONTACTO!$C$6</f>
        <v>-</v>
      </c>
    </row>
    <row r="4826" spans="7:11" x14ac:dyDescent="0.25">
      <c r="G4826" s="80" t="str">
        <f t="shared" si="75"/>
        <v>-</v>
      </c>
      <c r="K4826" s="85" t="str">
        <f>+CONTACTO!$C$6</f>
        <v>-</v>
      </c>
    </row>
    <row r="4827" spans="7:11" x14ac:dyDescent="0.25">
      <c r="G4827" s="80" t="str">
        <f t="shared" si="75"/>
        <v>-</v>
      </c>
      <c r="K4827" s="85" t="str">
        <f>+CONTACTO!$C$6</f>
        <v>-</v>
      </c>
    </row>
    <row r="4828" spans="7:11" x14ac:dyDescent="0.25">
      <c r="G4828" s="80" t="str">
        <f t="shared" si="75"/>
        <v>-</v>
      </c>
      <c r="K4828" s="85" t="str">
        <f>+CONTACTO!$C$6</f>
        <v>-</v>
      </c>
    </row>
    <row r="4829" spans="7:11" x14ac:dyDescent="0.25">
      <c r="G4829" s="80" t="str">
        <f t="shared" si="75"/>
        <v>-</v>
      </c>
      <c r="K4829" s="85" t="str">
        <f>+CONTACTO!$C$6</f>
        <v>-</v>
      </c>
    </row>
    <row r="4830" spans="7:11" x14ac:dyDescent="0.25">
      <c r="G4830" s="80" t="str">
        <f t="shared" si="75"/>
        <v>-</v>
      </c>
      <c r="K4830" s="85" t="str">
        <f>+CONTACTO!$C$6</f>
        <v>-</v>
      </c>
    </row>
    <row r="4831" spans="7:11" x14ac:dyDescent="0.25">
      <c r="G4831" s="80" t="str">
        <f t="shared" si="75"/>
        <v>-</v>
      </c>
      <c r="K4831" s="85" t="str">
        <f>+CONTACTO!$C$6</f>
        <v>-</v>
      </c>
    </row>
    <row r="4832" spans="7:11" x14ac:dyDescent="0.25">
      <c r="G4832" s="80" t="str">
        <f t="shared" si="75"/>
        <v>-</v>
      </c>
      <c r="K4832" s="85" t="str">
        <f>+CONTACTO!$C$6</f>
        <v>-</v>
      </c>
    </row>
    <row r="4833" spans="7:11" x14ac:dyDescent="0.25">
      <c r="G4833" s="80" t="str">
        <f t="shared" si="75"/>
        <v>-</v>
      </c>
      <c r="K4833" s="85" t="str">
        <f>+CONTACTO!$C$6</f>
        <v>-</v>
      </c>
    </row>
    <row r="4834" spans="7:11" x14ac:dyDescent="0.25">
      <c r="G4834" s="80" t="str">
        <f t="shared" si="75"/>
        <v>-</v>
      </c>
      <c r="K4834" s="85" t="str">
        <f>+CONTACTO!$C$6</f>
        <v>-</v>
      </c>
    </row>
    <row r="4835" spans="7:11" x14ac:dyDescent="0.25">
      <c r="G4835" s="80" t="str">
        <f t="shared" si="75"/>
        <v>-</v>
      </c>
      <c r="K4835" s="85" t="str">
        <f>+CONTACTO!$C$6</f>
        <v>-</v>
      </c>
    </row>
    <row r="4836" spans="7:11" x14ac:dyDescent="0.25">
      <c r="G4836" s="80" t="str">
        <f t="shared" si="75"/>
        <v>-</v>
      </c>
      <c r="K4836" s="85" t="str">
        <f>+CONTACTO!$C$6</f>
        <v>-</v>
      </c>
    </row>
    <row r="4837" spans="7:11" x14ac:dyDescent="0.25">
      <c r="G4837" s="80" t="str">
        <f t="shared" si="75"/>
        <v>-</v>
      </c>
      <c r="K4837" s="85" t="str">
        <f>+CONTACTO!$C$6</f>
        <v>-</v>
      </c>
    </row>
    <row r="4838" spans="7:11" x14ac:dyDescent="0.25">
      <c r="G4838" s="80" t="str">
        <f t="shared" si="75"/>
        <v>-</v>
      </c>
      <c r="K4838" s="85" t="str">
        <f>+CONTACTO!$C$6</f>
        <v>-</v>
      </c>
    </row>
    <row r="4839" spans="7:11" x14ac:dyDescent="0.25">
      <c r="G4839" s="80" t="str">
        <f t="shared" si="75"/>
        <v>-</v>
      </c>
      <c r="K4839" s="85" t="str">
        <f>+CONTACTO!$C$6</f>
        <v>-</v>
      </c>
    </row>
    <row r="4840" spans="7:11" x14ac:dyDescent="0.25">
      <c r="G4840" s="80" t="str">
        <f t="shared" si="75"/>
        <v>-</v>
      </c>
      <c r="K4840" s="85" t="str">
        <f>+CONTACTO!$C$6</f>
        <v>-</v>
      </c>
    </row>
    <row r="4841" spans="7:11" x14ac:dyDescent="0.25">
      <c r="G4841" s="80" t="str">
        <f t="shared" si="75"/>
        <v>-</v>
      </c>
      <c r="K4841" s="85" t="str">
        <f>+CONTACTO!$C$6</f>
        <v>-</v>
      </c>
    </row>
    <row r="4842" spans="7:11" x14ac:dyDescent="0.25">
      <c r="G4842" s="80" t="str">
        <f t="shared" si="75"/>
        <v>-</v>
      </c>
      <c r="K4842" s="85" t="str">
        <f>+CONTACTO!$C$6</f>
        <v>-</v>
      </c>
    </row>
    <row r="4843" spans="7:11" x14ac:dyDescent="0.25">
      <c r="G4843" s="80" t="str">
        <f t="shared" si="75"/>
        <v>-</v>
      </c>
      <c r="K4843" s="85" t="str">
        <f>+CONTACTO!$C$6</f>
        <v>-</v>
      </c>
    </row>
    <row r="4844" spans="7:11" x14ac:dyDescent="0.25">
      <c r="G4844" s="80" t="str">
        <f t="shared" si="75"/>
        <v>-</v>
      </c>
      <c r="K4844" s="85" t="str">
        <f>+CONTACTO!$C$6</f>
        <v>-</v>
      </c>
    </row>
    <row r="4845" spans="7:11" x14ac:dyDescent="0.25">
      <c r="G4845" s="80" t="str">
        <f t="shared" si="75"/>
        <v>-</v>
      </c>
      <c r="K4845" s="85" t="str">
        <f>+CONTACTO!$C$6</f>
        <v>-</v>
      </c>
    </row>
    <row r="4846" spans="7:11" x14ac:dyDescent="0.25">
      <c r="G4846" s="80" t="str">
        <f t="shared" si="75"/>
        <v>-</v>
      </c>
      <c r="K4846" s="85" t="str">
        <f>+CONTACTO!$C$6</f>
        <v>-</v>
      </c>
    </row>
    <row r="4847" spans="7:11" x14ac:dyDescent="0.25">
      <c r="G4847" s="80" t="str">
        <f t="shared" si="75"/>
        <v>-</v>
      </c>
      <c r="K4847" s="85" t="str">
        <f>+CONTACTO!$C$6</f>
        <v>-</v>
      </c>
    </row>
    <row r="4848" spans="7:11" x14ac:dyDescent="0.25">
      <c r="G4848" s="80" t="str">
        <f t="shared" si="75"/>
        <v>-</v>
      </c>
      <c r="K4848" s="85" t="str">
        <f>+CONTACTO!$C$6</f>
        <v>-</v>
      </c>
    </row>
    <row r="4849" spans="7:11" x14ac:dyDescent="0.25">
      <c r="G4849" s="80" t="str">
        <f t="shared" si="75"/>
        <v>-</v>
      </c>
      <c r="K4849" s="85" t="str">
        <f>+CONTACTO!$C$6</f>
        <v>-</v>
      </c>
    </row>
    <row r="4850" spans="7:11" x14ac:dyDescent="0.25">
      <c r="G4850" s="80" t="str">
        <f t="shared" si="75"/>
        <v>-</v>
      </c>
      <c r="K4850" s="85" t="str">
        <f>+CONTACTO!$C$6</f>
        <v>-</v>
      </c>
    </row>
    <row r="4851" spans="7:11" x14ac:dyDescent="0.25">
      <c r="G4851" s="80" t="str">
        <f t="shared" si="75"/>
        <v>-</v>
      </c>
      <c r="K4851" s="85" t="str">
        <f>+CONTACTO!$C$6</f>
        <v>-</v>
      </c>
    </row>
    <row r="4852" spans="7:11" x14ac:dyDescent="0.25">
      <c r="G4852" s="80" t="str">
        <f t="shared" si="75"/>
        <v>-</v>
      </c>
      <c r="K4852" s="85" t="str">
        <f>+CONTACTO!$C$6</f>
        <v>-</v>
      </c>
    </row>
    <row r="4853" spans="7:11" x14ac:dyDescent="0.25">
      <c r="G4853" s="80" t="str">
        <f t="shared" si="75"/>
        <v>-</v>
      </c>
      <c r="K4853" s="85" t="str">
        <f>+CONTACTO!$C$6</f>
        <v>-</v>
      </c>
    </row>
    <row r="4854" spans="7:11" x14ac:dyDescent="0.25">
      <c r="G4854" s="80" t="str">
        <f t="shared" si="75"/>
        <v>-</v>
      </c>
      <c r="K4854" s="85" t="str">
        <f>+CONTACTO!$C$6</f>
        <v>-</v>
      </c>
    </row>
    <row r="4855" spans="7:11" x14ac:dyDescent="0.25">
      <c r="G4855" s="80" t="str">
        <f t="shared" si="75"/>
        <v>-</v>
      </c>
      <c r="K4855" s="85" t="str">
        <f>+CONTACTO!$C$6</f>
        <v>-</v>
      </c>
    </row>
    <row r="4856" spans="7:11" x14ac:dyDescent="0.25">
      <c r="G4856" s="80" t="str">
        <f t="shared" si="75"/>
        <v>-</v>
      </c>
      <c r="K4856" s="85" t="str">
        <f>+CONTACTO!$C$6</f>
        <v>-</v>
      </c>
    </row>
    <row r="4857" spans="7:11" x14ac:dyDescent="0.25">
      <c r="G4857" s="80" t="str">
        <f t="shared" si="75"/>
        <v>-</v>
      </c>
      <c r="K4857" s="85" t="str">
        <f>+CONTACTO!$C$6</f>
        <v>-</v>
      </c>
    </row>
    <row r="4858" spans="7:11" x14ac:dyDescent="0.25">
      <c r="G4858" s="80" t="str">
        <f t="shared" si="75"/>
        <v>-</v>
      </c>
      <c r="K4858" s="85" t="str">
        <f>+CONTACTO!$C$6</f>
        <v>-</v>
      </c>
    </row>
    <row r="4859" spans="7:11" x14ac:dyDescent="0.25">
      <c r="G4859" s="80" t="str">
        <f t="shared" si="75"/>
        <v>-</v>
      </c>
      <c r="K4859" s="85" t="str">
        <f>+CONTACTO!$C$6</f>
        <v>-</v>
      </c>
    </row>
    <row r="4860" spans="7:11" x14ac:dyDescent="0.25">
      <c r="G4860" s="80" t="str">
        <f t="shared" si="75"/>
        <v>-</v>
      </c>
      <c r="K4860" s="85" t="str">
        <f>+CONTACTO!$C$6</f>
        <v>-</v>
      </c>
    </row>
    <row r="4861" spans="7:11" x14ac:dyDescent="0.25">
      <c r="G4861" s="80" t="str">
        <f t="shared" si="75"/>
        <v>-</v>
      </c>
      <c r="K4861" s="85" t="str">
        <f>+CONTACTO!$C$6</f>
        <v>-</v>
      </c>
    </row>
    <row r="4862" spans="7:11" x14ac:dyDescent="0.25">
      <c r="G4862" s="80" t="str">
        <f t="shared" si="75"/>
        <v>-</v>
      </c>
      <c r="K4862" s="85" t="str">
        <f>+CONTACTO!$C$6</f>
        <v>-</v>
      </c>
    </row>
    <row r="4863" spans="7:11" x14ac:dyDescent="0.25">
      <c r="G4863" s="80" t="str">
        <f t="shared" si="75"/>
        <v>-</v>
      </c>
      <c r="K4863" s="85" t="str">
        <f>+CONTACTO!$C$6</f>
        <v>-</v>
      </c>
    </row>
    <row r="4864" spans="7:11" x14ac:dyDescent="0.25">
      <c r="G4864" s="80" t="str">
        <f t="shared" si="75"/>
        <v>-</v>
      </c>
      <c r="K4864" s="85" t="str">
        <f>+CONTACTO!$C$6</f>
        <v>-</v>
      </c>
    </row>
    <row r="4865" spans="7:11" x14ac:dyDescent="0.25">
      <c r="G4865" s="80" t="str">
        <f t="shared" si="75"/>
        <v>-</v>
      </c>
      <c r="K4865" s="85" t="str">
        <f>+CONTACTO!$C$6</f>
        <v>-</v>
      </c>
    </row>
    <row r="4866" spans="7:11" x14ac:dyDescent="0.25">
      <c r="G4866" s="80" t="str">
        <f t="shared" si="75"/>
        <v>-</v>
      </c>
      <c r="K4866" s="85" t="str">
        <f>+CONTACTO!$C$6</f>
        <v>-</v>
      </c>
    </row>
    <row r="4867" spans="7:11" x14ac:dyDescent="0.25">
      <c r="G4867" s="80" t="str">
        <f t="shared" si="75"/>
        <v>-</v>
      </c>
      <c r="K4867" s="85" t="str">
        <f>+CONTACTO!$C$6</f>
        <v>-</v>
      </c>
    </row>
    <row r="4868" spans="7:11" x14ac:dyDescent="0.25">
      <c r="G4868" s="80" t="str">
        <f t="shared" si="75"/>
        <v>-</v>
      </c>
      <c r="K4868" s="85" t="str">
        <f>+CONTACTO!$C$6</f>
        <v>-</v>
      </c>
    </row>
    <row r="4869" spans="7:11" x14ac:dyDescent="0.25">
      <c r="G4869" s="80" t="str">
        <f t="shared" si="75"/>
        <v>-</v>
      </c>
      <c r="K4869" s="85" t="str">
        <f>+CONTACTO!$C$6</f>
        <v>-</v>
      </c>
    </row>
    <row r="4870" spans="7:11" x14ac:dyDescent="0.25">
      <c r="G4870" s="80" t="str">
        <f t="shared" si="75"/>
        <v>-</v>
      </c>
      <c r="K4870" s="85" t="str">
        <f>+CONTACTO!$C$6</f>
        <v>-</v>
      </c>
    </row>
    <row r="4871" spans="7:11" x14ac:dyDescent="0.25">
      <c r="G4871" s="80" t="str">
        <f t="shared" ref="G4871:G4934" si="76">IF(F4871="","-",IFERROR(+IF(F4871="si",(((E4871*19)/100)+E4871),E4871),"-"))</f>
        <v>-</v>
      </c>
      <c r="K4871" s="85" t="str">
        <f>+CONTACTO!$C$6</f>
        <v>-</v>
      </c>
    </row>
    <row r="4872" spans="7:11" x14ac:dyDescent="0.25">
      <c r="G4872" s="80" t="str">
        <f t="shared" si="76"/>
        <v>-</v>
      </c>
      <c r="K4872" s="85" t="str">
        <f>+CONTACTO!$C$6</f>
        <v>-</v>
      </c>
    </row>
    <row r="4873" spans="7:11" x14ac:dyDescent="0.25">
      <c r="G4873" s="80" t="str">
        <f t="shared" si="76"/>
        <v>-</v>
      </c>
      <c r="K4873" s="85" t="str">
        <f>+CONTACTO!$C$6</f>
        <v>-</v>
      </c>
    </row>
    <row r="4874" spans="7:11" x14ac:dyDescent="0.25">
      <c r="G4874" s="80" t="str">
        <f t="shared" si="76"/>
        <v>-</v>
      </c>
      <c r="K4874" s="85" t="str">
        <f>+CONTACTO!$C$6</f>
        <v>-</v>
      </c>
    </row>
    <row r="4875" spans="7:11" x14ac:dyDescent="0.25">
      <c r="G4875" s="80" t="str">
        <f t="shared" si="76"/>
        <v>-</v>
      </c>
      <c r="K4875" s="85" t="str">
        <f>+CONTACTO!$C$6</f>
        <v>-</v>
      </c>
    </row>
    <row r="4876" spans="7:11" x14ac:dyDescent="0.25">
      <c r="G4876" s="80" t="str">
        <f t="shared" si="76"/>
        <v>-</v>
      </c>
      <c r="K4876" s="85" t="str">
        <f>+CONTACTO!$C$6</f>
        <v>-</v>
      </c>
    </row>
    <row r="4877" spans="7:11" x14ac:dyDescent="0.25">
      <c r="G4877" s="80" t="str">
        <f t="shared" si="76"/>
        <v>-</v>
      </c>
      <c r="K4877" s="85" t="str">
        <f>+CONTACTO!$C$6</f>
        <v>-</v>
      </c>
    </row>
    <row r="4878" spans="7:11" x14ac:dyDescent="0.25">
      <c r="G4878" s="80" t="str">
        <f t="shared" si="76"/>
        <v>-</v>
      </c>
      <c r="K4878" s="85" t="str">
        <f>+CONTACTO!$C$6</f>
        <v>-</v>
      </c>
    </row>
    <row r="4879" spans="7:11" x14ac:dyDescent="0.25">
      <c r="G4879" s="80" t="str">
        <f t="shared" si="76"/>
        <v>-</v>
      </c>
      <c r="K4879" s="85" t="str">
        <f>+CONTACTO!$C$6</f>
        <v>-</v>
      </c>
    </row>
    <row r="4880" spans="7:11" x14ac:dyDescent="0.25">
      <c r="G4880" s="80" t="str">
        <f t="shared" si="76"/>
        <v>-</v>
      </c>
      <c r="K4880" s="85" t="str">
        <f>+CONTACTO!$C$6</f>
        <v>-</v>
      </c>
    </row>
    <row r="4881" spans="7:11" x14ac:dyDescent="0.25">
      <c r="G4881" s="80" t="str">
        <f t="shared" si="76"/>
        <v>-</v>
      </c>
      <c r="K4881" s="85" t="str">
        <f>+CONTACTO!$C$6</f>
        <v>-</v>
      </c>
    </row>
    <row r="4882" spans="7:11" x14ac:dyDescent="0.25">
      <c r="G4882" s="80" t="str">
        <f t="shared" si="76"/>
        <v>-</v>
      </c>
      <c r="K4882" s="85" t="str">
        <f>+CONTACTO!$C$6</f>
        <v>-</v>
      </c>
    </row>
    <row r="4883" spans="7:11" x14ac:dyDescent="0.25">
      <c r="G4883" s="80" t="str">
        <f t="shared" si="76"/>
        <v>-</v>
      </c>
      <c r="K4883" s="85" t="str">
        <f>+CONTACTO!$C$6</f>
        <v>-</v>
      </c>
    </row>
    <row r="4884" spans="7:11" x14ac:dyDescent="0.25">
      <c r="G4884" s="80" t="str">
        <f t="shared" si="76"/>
        <v>-</v>
      </c>
      <c r="K4884" s="85" t="str">
        <f>+CONTACTO!$C$6</f>
        <v>-</v>
      </c>
    </row>
    <row r="4885" spans="7:11" x14ac:dyDescent="0.25">
      <c r="G4885" s="80" t="str">
        <f t="shared" si="76"/>
        <v>-</v>
      </c>
      <c r="K4885" s="85" t="str">
        <f>+CONTACTO!$C$6</f>
        <v>-</v>
      </c>
    </row>
    <row r="4886" spans="7:11" x14ac:dyDescent="0.25">
      <c r="G4886" s="80" t="str">
        <f t="shared" si="76"/>
        <v>-</v>
      </c>
      <c r="K4886" s="85" t="str">
        <f>+CONTACTO!$C$6</f>
        <v>-</v>
      </c>
    </row>
    <row r="4887" spans="7:11" x14ac:dyDescent="0.25">
      <c r="G4887" s="80" t="str">
        <f t="shared" si="76"/>
        <v>-</v>
      </c>
      <c r="K4887" s="85" t="str">
        <f>+CONTACTO!$C$6</f>
        <v>-</v>
      </c>
    </row>
    <row r="4888" spans="7:11" x14ac:dyDescent="0.25">
      <c r="G4888" s="80" t="str">
        <f t="shared" si="76"/>
        <v>-</v>
      </c>
      <c r="K4888" s="85" t="str">
        <f>+CONTACTO!$C$6</f>
        <v>-</v>
      </c>
    </row>
    <row r="4889" spans="7:11" x14ac:dyDescent="0.25">
      <c r="G4889" s="80" t="str">
        <f t="shared" si="76"/>
        <v>-</v>
      </c>
      <c r="K4889" s="85" t="str">
        <f>+CONTACTO!$C$6</f>
        <v>-</v>
      </c>
    </row>
    <row r="4890" spans="7:11" x14ac:dyDescent="0.25">
      <c r="G4890" s="80" t="str">
        <f t="shared" si="76"/>
        <v>-</v>
      </c>
      <c r="K4890" s="85" t="str">
        <f>+CONTACTO!$C$6</f>
        <v>-</v>
      </c>
    </row>
    <row r="4891" spans="7:11" x14ac:dyDescent="0.25">
      <c r="G4891" s="80" t="str">
        <f t="shared" si="76"/>
        <v>-</v>
      </c>
      <c r="K4891" s="85" t="str">
        <f>+CONTACTO!$C$6</f>
        <v>-</v>
      </c>
    </row>
    <row r="4892" spans="7:11" x14ac:dyDescent="0.25">
      <c r="G4892" s="80" t="str">
        <f t="shared" si="76"/>
        <v>-</v>
      </c>
      <c r="K4892" s="85" t="str">
        <f>+CONTACTO!$C$6</f>
        <v>-</v>
      </c>
    </row>
    <row r="4893" spans="7:11" x14ac:dyDescent="0.25">
      <c r="G4893" s="80" t="str">
        <f t="shared" si="76"/>
        <v>-</v>
      </c>
      <c r="K4893" s="85" t="str">
        <f>+CONTACTO!$C$6</f>
        <v>-</v>
      </c>
    </row>
    <row r="4894" spans="7:11" x14ac:dyDescent="0.25">
      <c r="G4894" s="80" t="str">
        <f t="shared" si="76"/>
        <v>-</v>
      </c>
      <c r="K4894" s="85" t="str">
        <f>+CONTACTO!$C$6</f>
        <v>-</v>
      </c>
    </row>
    <row r="4895" spans="7:11" x14ac:dyDescent="0.25">
      <c r="G4895" s="80" t="str">
        <f t="shared" si="76"/>
        <v>-</v>
      </c>
      <c r="K4895" s="85" t="str">
        <f>+CONTACTO!$C$6</f>
        <v>-</v>
      </c>
    </row>
    <row r="4896" spans="7:11" x14ac:dyDescent="0.25">
      <c r="G4896" s="80" t="str">
        <f t="shared" si="76"/>
        <v>-</v>
      </c>
      <c r="K4896" s="85" t="str">
        <f>+CONTACTO!$C$6</f>
        <v>-</v>
      </c>
    </row>
    <row r="4897" spans="7:11" x14ac:dyDescent="0.25">
      <c r="G4897" s="80" t="str">
        <f t="shared" si="76"/>
        <v>-</v>
      </c>
      <c r="K4897" s="85" t="str">
        <f>+CONTACTO!$C$6</f>
        <v>-</v>
      </c>
    </row>
    <row r="4898" spans="7:11" x14ac:dyDescent="0.25">
      <c r="G4898" s="80" t="str">
        <f t="shared" si="76"/>
        <v>-</v>
      </c>
      <c r="K4898" s="85" t="str">
        <f>+CONTACTO!$C$6</f>
        <v>-</v>
      </c>
    </row>
    <row r="4899" spans="7:11" x14ac:dyDescent="0.25">
      <c r="G4899" s="80" t="str">
        <f t="shared" si="76"/>
        <v>-</v>
      </c>
      <c r="K4899" s="85" t="str">
        <f>+CONTACTO!$C$6</f>
        <v>-</v>
      </c>
    </row>
    <row r="4900" spans="7:11" x14ac:dyDescent="0.25">
      <c r="G4900" s="80" t="str">
        <f t="shared" si="76"/>
        <v>-</v>
      </c>
      <c r="K4900" s="85" t="str">
        <f>+CONTACTO!$C$6</f>
        <v>-</v>
      </c>
    </row>
    <row r="4901" spans="7:11" x14ac:dyDescent="0.25">
      <c r="G4901" s="80" t="str">
        <f t="shared" si="76"/>
        <v>-</v>
      </c>
      <c r="K4901" s="85" t="str">
        <f>+CONTACTO!$C$6</f>
        <v>-</v>
      </c>
    </row>
    <row r="4902" spans="7:11" x14ac:dyDescent="0.25">
      <c r="G4902" s="80" t="str">
        <f t="shared" si="76"/>
        <v>-</v>
      </c>
      <c r="K4902" s="85" t="str">
        <f>+CONTACTO!$C$6</f>
        <v>-</v>
      </c>
    </row>
    <row r="4903" spans="7:11" x14ac:dyDescent="0.25">
      <c r="G4903" s="80" t="str">
        <f t="shared" si="76"/>
        <v>-</v>
      </c>
      <c r="K4903" s="85" t="str">
        <f>+CONTACTO!$C$6</f>
        <v>-</v>
      </c>
    </row>
    <row r="4904" spans="7:11" x14ac:dyDescent="0.25">
      <c r="G4904" s="80" t="str">
        <f t="shared" si="76"/>
        <v>-</v>
      </c>
      <c r="K4904" s="85" t="str">
        <f>+CONTACTO!$C$6</f>
        <v>-</v>
      </c>
    </row>
    <row r="4905" spans="7:11" x14ac:dyDescent="0.25">
      <c r="G4905" s="80" t="str">
        <f t="shared" si="76"/>
        <v>-</v>
      </c>
      <c r="K4905" s="85" t="str">
        <f>+CONTACTO!$C$6</f>
        <v>-</v>
      </c>
    </row>
    <row r="4906" spans="7:11" x14ac:dyDescent="0.25">
      <c r="G4906" s="80" t="str">
        <f t="shared" si="76"/>
        <v>-</v>
      </c>
      <c r="K4906" s="85" t="str">
        <f>+CONTACTO!$C$6</f>
        <v>-</v>
      </c>
    </row>
    <row r="4907" spans="7:11" x14ac:dyDescent="0.25">
      <c r="G4907" s="80" t="str">
        <f t="shared" si="76"/>
        <v>-</v>
      </c>
      <c r="K4907" s="85" t="str">
        <f>+CONTACTO!$C$6</f>
        <v>-</v>
      </c>
    </row>
    <row r="4908" spans="7:11" x14ac:dyDescent="0.25">
      <c r="G4908" s="80" t="str">
        <f t="shared" si="76"/>
        <v>-</v>
      </c>
      <c r="K4908" s="85" t="str">
        <f>+CONTACTO!$C$6</f>
        <v>-</v>
      </c>
    </row>
    <row r="4909" spans="7:11" x14ac:dyDescent="0.25">
      <c r="G4909" s="80" t="str">
        <f t="shared" si="76"/>
        <v>-</v>
      </c>
      <c r="K4909" s="85" t="str">
        <f>+CONTACTO!$C$6</f>
        <v>-</v>
      </c>
    </row>
    <row r="4910" spans="7:11" x14ac:dyDescent="0.25">
      <c r="G4910" s="80" t="str">
        <f t="shared" si="76"/>
        <v>-</v>
      </c>
      <c r="K4910" s="85" t="str">
        <f>+CONTACTO!$C$6</f>
        <v>-</v>
      </c>
    </row>
    <row r="4911" spans="7:11" x14ac:dyDescent="0.25">
      <c r="G4911" s="80" t="str">
        <f t="shared" si="76"/>
        <v>-</v>
      </c>
      <c r="K4911" s="85" t="str">
        <f>+CONTACTO!$C$6</f>
        <v>-</v>
      </c>
    </row>
    <row r="4912" spans="7:11" x14ac:dyDescent="0.25">
      <c r="G4912" s="80" t="str">
        <f t="shared" si="76"/>
        <v>-</v>
      </c>
      <c r="K4912" s="85" t="str">
        <f>+CONTACTO!$C$6</f>
        <v>-</v>
      </c>
    </row>
    <row r="4913" spans="7:11" x14ac:dyDescent="0.25">
      <c r="G4913" s="80" t="str">
        <f t="shared" si="76"/>
        <v>-</v>
      </c>
      <c r="K4913" s="85" t="str">
        <f>+CONTACTO!$C$6</f>
        <v>-</v>
      </c>
    </row>
    <row r="4914" spans="7:11" x14ac:dyDescent="0.25">
      <c r="G4914" s="80" t="str">
        <f t="shared" si="76"/>
        <v>-</v>
      </c>
      <c r="K4914" s="85" t="str">
        <f>+CONTACTO!$C$6</f>
        <v>-</v>
      </c>
    </row>
    <row r="4915" spans="7:11" x14ac:dyDescent="0.25">
      <c r="G4915" s="80" t="str">
        <f t="shared" si="76"/>
        <v>-</v>
      </c>
      <c r="K4915" s="85" t="str">
        <f>+CONTACTO!$C$6</f>
        <v>-</v>
      </c>
    </row>
    <row r="4916" spans="7:11" x14ac:dyDescent="0.25">
      <c r="G4916" s="80" t="str">
        <f t="shared" si="76"/>
        <v>-</v>
      </c>
      <c r="K4916" s="85" t="str">
        <f>+CONTACTO!$C$6</f>
        <v>-</v>
      </c>
    </row>
    <row r="4917" spans="7:11" x14ac:dyDescent="0.25">
      <c r="G4917" s="80" t="str">
        <f t="shared" si="76"/>
        <v>-</v>
      </c>
      <c r="K4917" s="85" t="str">
        <f>+CONTACTO!$C$6</f>
        <v>-</v>
      </c>
    </row>
    <row r="4918" spans="7:11" x14ac:dyDescent="0.25">
      <c r="G4918" s="80" t="str">
        <f t="shared" si="76"/>
        <v>-</v>
      </c>
      <c r="K4918" s="85" t="str">
        <f>+CONTACTO!$C$6</f>
        <v>-</v>
      </c>
    </row>
    <row r="4919" spans="7:11" x14ac:dyDescent="0.25">
      <c r="G4919" s="80" t="str">
        <f t="shared" si="76"/>
        <v>-</v>
      </c>
      <c r="K4919" s="85" t="str">
        <f>+CONTACTO!$C$6</f>
        <v>-</v>
      </c>
    </row>
    <row r="4920" spans="7:11" x14ac:dyDescent="0.25">
      <c r="G4920" s="80" t="str">
        <f t="shared" si="76"/>
        <v>-</v>
      </c>
      <c r="K4920" s="85" t="str">
        <f>+CONTACTO!$C$6</f>
        <v>-</v>
      </c>
    </row>
    <row r="4921" spans="7:11" x14ac:dyDescent="0.25">
      <c r="G4921" s="80" t="str">
        <f t="shared" si="76"/>
        <v>-</v>
      </c>
      <c r="K4921" s="85" t="str">
        <f>+CONTACTO!$C$6</f>
        <v>-</v>
      </c>
    </row>
    <row r="4922" spans="7:11" x14ac:dyDescent="0.25">
      <c r="G4922" s="80" t="str">
        <f t="shared" si="76"/>
        <v>-</v>
      </c>
      <c r="K4922" s="85" t="str">
        <f>+CONTACTO!$C$6</f>
        <v>-</v>
      </c>
    </row>
    <row r="4923" spans="7:11" x14ac:dyDescent="0.25">
      <c r="G4923" s="80" t="str">
        <f t="shared" si="76"/>
        <v>-</v>
      </c>
      <c r="K4923" s="85" t="str">
        <f>+CONTACTO!$C$6</f>
        <v>-</v>
      </c>
    </row>
    <row r="4924" spans="7:11" x14ac:dyDescent="0.25">
      <c r="G4924" s="80" t="str">
        <f t="shared" si="76"/>
        <v>-</v>
      </c>
      <c r="K4924" s="85" t="str">
        <f>+CONTACTO!$C$6</f>
        <v>-</v>
      </c>
    </row>
    <row r="4925" spans="7:11" x14ac:dyDescent="0.25">
      <c r="G4925" s="80" t="str">
        <f t="shared" si="76"/>
        <v>-</v>
      </c>
      <c r="K4925" s="85" t="str">
        <f>+CONTACTO!$C$6</f>
        <v>-</v>
      </c>
    </row>
    <row r="4926" spans="7:11" x14ac:dyDescent="0.25">
      <c r="G4926" s="80" t="str">
        <f t="shared" si="76"/>
        <v>-</v>
      </c>
      <c r="K4926" s="85" t="str">
        <f>+CONTACTO!$C$6</f>
        <v>-</v>
      </c>
    </row>
    <row r="4927" spans="7:11" x14ac:dyDescent="0.25">
      <c r="G4927" s="80" t="str">
        <f t="shared" si="76"/>
        <v>-</v>
      </c>
      <c r="K4927" s="85" t="str">
        <f>+CONTACTO!$C$6</f>
        <v>-</v>
      </c>
    </row>
    <row r="4928" spans="7:11" x14ac:dyDescent="0.25">
      <c r="G4928" s="80" t="str">
        <f t="shared" si="76"/>
        <v>-</v>
      </c>
      <c r="K4928" s="85" t="str">
        <f>+CONTACTO!$C$6</f>
        <v>-</v>
      </c>
    </row>
    <row r="4929" spans="7:11" x14ac:dyDescent="0.25">
      <c r="G4929" s="80" t="str">
        <f t="shared" si="76"/>
        <v>-</v>
      </c>
      <c r="K4929" s="85" t="str">
        <f>+CONTACTO!$C$6</f>
        <v>-</v>
      </c>
    </row>
    <row r="4930" spans="7:11" x14ac:dyDescent="0.25">
      <c r="G4930" s="80" t="str">
        <f t="shared" si="76"/>
        <v>-</v>
      </c>
      <c r="K4930" s="85" t="str">
        <f>+CONTACTO!$C$6</f>
        <v>-</v>
      </c>
    </row>
    <row r="4931" spans="7:11" x14ac:dyDescent="0.25">
      <c r="G4931" s="80" t="str">
        <f t="shared" si="76"/>
        <v>-</v>
      </c>
      <c r="K4931" s="85" t="str">
        <f>+CONTACTO!$C$6</f>
        <v>-</v>
      </c>
    </row>
    <row r="4932" spans="7:11" x14ac:dyDescent="0.25">
      <c r="G4932" s="80" t="str">
        <f t="shared" si="76"/>
        <v>-</v>
      </c>
      <c r="K4932" s="85" t="str">
        <f>+CONTACTO!$C$6</f>
        <v>-</v>
      </c>
    </row>
    <row r="4933" spans="7:11" x14ac:dyDescent="0.25">
      <c r="G4933" s="80" t="str">
        <f t="shared" si="76"/>
        <v>-</v>
      </c>
      <c r="K4933" s="85" t="str">
        <f>+CONTACTO!$C$6</f>
        <v>-</v>
      </c>
    </row>
    <row r="4934" spans="7:11" x14ac:dyDescent="0.25">
      <c r="G4934" s="80" t="str">
        <f t="shared" si="76"/>
        <v>-</v>
      </c>
      <c r="K4934" s="85" t="str">
        <f>+CONTACTO!$C$6</f>
        <v>-</v>
      </c>
    </row>
    <row r="4935" spans="7:11" x14ac:dyDescent="0.25">
      <c r="G4935" s="80" t="str">
        <f t="shared" ref="G4935:G4998" si="77">IF(F4935="","-",IFERROR(+IF(F4935="si",(((E4935*19)/100)+E4935),E4935),"-"))</f>
        <v>-</v>
      </c>
      <c r="K4935" s="85" t="str">
        <f>+CONTACTO!$C$6</f>
        <v>-</v>
      </c>
    </row>
    <row r="4936" spans="7:11" x14ac:dyDescent="0.25">
      <c r="G4936" s="80" t="str">
        <f t="shared" si="77"/>
        <v>-</v>
      </c>
      <c r="K4936" s="85" t="str">
        <f>+CONTACTO!$C$6</f>
        <v>-</v>
      </c>
    </row>
    <row r="4937" spans="7:11" x14ac:dyDescent="0.25">
      <c r="G4937" s="80" t="str">
        <f t="shared" si="77"/>
        <v>-</v>
      </c>
      <c r="K4937" s="85" t="str">
        <f>+CONTACTO!$C$6</f>
        <v>-</v>
      </c>
    </row>
    <row r="4938" spans="7:11" x14ac:dyDescent="0.25">
      <c r="G4938" s="80" t="str">
        <f t="shared" si="77"/>
        <v>-</v>
      </c>
      <c r="K4938" s="85" t="str">
        <f>+CONTACTO!$C$6</f>
        <v>-</v>
      </c>
    </row>
    <row r="4939" spans="7:11" x14ac:dyDescent="0.25">
      <c r="G4939" s="80" t="str">
        <f t="shared" si="77"/>
        <v>-</v>
      </c>
      <c r="K4939" s="85" t="str">
        <f>+CONTACTO!$C$6</f>
        <v>-</v>
      </c>
    </row>
    <row r="4940" spans="7:11" x14ac:dyDescent="0.25">
      <c r="G4940" s="80" t="str">
        <f t="shared" si="77"/>
        <v>-</v>
      </c>
      <c r="K4940" s="85" t="str">
        <f>+CONTACTO!$C$6</f>
        <v>-</v>
      </c>
    </row>
    <row r="4941" spans="7:11" x14ac:dyDescent="0.25">
      <c r="G4941" s="80" t="str">
        <f t="shared" si="77"/>
        <v>-</v>
      </c>
      <c r="K4941" s="85" t="str">
        <f>+CONTACTO!$C$6</f>
        <v>-</v>
      </c>
    </row>
    <row r="4942" spans="7:11" x14ac:dyDescent="0.25">
      <c r="G4942" s="80" t="str">
        <f t="shared" si="77"/>
        <v>-</v>
      </c>
      <c r="K4942" s="85" t="str">
        <f>+CONTACTO!$C$6</f>
        <v>-</v>
      </c>
    </row>
    <row r="4943" spans="7:11" x14ac:dyDescent="0.25">
      <c r="G4943" s="80" t="str">
        <f t="shared" si="77"/>
        <v>-</v>
      </c>
      <c r="K4943" s="85" t="str">
        <f>+CONTACTO!$C$6</f>
        <v>-</v>
      </c>
    </row>
    <row r="4944" spans="7:11" x14ac:dyDescent="0.25">
      <c r="G4944" s="80" t="str">
        <f t="shared" si="77"/>
        <v>-</v>
      </c>
      <c r="K4944" s="85" t="str">
        <f>+CONTACTO!$C$6</f>
        <v>-</v>
      </c>
    </row>
    <row r="4945" spans="7:11" x14ac:dyDescent="0.25">
      <c r="G4945" s="80" t="str">
        <f t="shared" si="77"/>
        <v>-</v>
      </c>
      <c r="K4945" s="85" t="str">
        <f>+CONTACTO!$C$6</f>
        <v>-</v>
      </c>
    </row>
    <row r="4946" spans="7:11" x14ac:dyDescent="0.25">
      <c r="G4946" s="80" t="str">
        <f t="shared" si="77"/>
        <v>-</v>
      </c>
      <c r="K4946" s="85" t="str">
        <f>+CONTACTO!$C$6</f>
        <v>-</v>
      </c>
    </row>
    <row r="4947" spans="7:11" x14ac:dyDescent="0.25">
      <c r="G4947" s="80" t="str">
        <f t="shared" si="77"/>
        <v>-</v>
      </c>
      <c r="K4947" s="85" t="str">
        <f>+CONTACTO!$C$6</f>
        <v>-</v>
      </c>
    </row>
    <row r="4948" spans="7:11" x14ac:dyDescent="0.25">
      <c r="G4948" s="80" t="str">
        <f t="shared" si="77"/>
        <v>-</v>
      </c>
      <c r="K4948" s="85" t="str">
        <f>+CONTACTO!$C$6</f>
        <v>-</v>
      </c>
    </row>
    <row r="4949" spans="7:11" x14ac:dyDescent="0.25">
      <c r="G4949" s="80" t="str">
        <f t="shared" si="77"/>
        <v>-</v>
      </c>
      <c r="K4949" s="85" t="str">
        <f>+CONTACTO!$C$6</f>
        <v>-</v>
      </c>
    </row>
    <row r="4950" spans="7:11" x14ac:dyDescent="0.25">
      <c r="G4950" s="80" t="str">
        <f t="shared" si="77"/>
        <v>-</v>
      </c>
      <c r="K4950" s="85" t="str">
        <f>+CONTACTO!$C$6</f>
        <v>-</v>
      </c>
    </row>
    <row r="4951" spans="7:11" x14ac:dyDescent="0.25">
      <c r="G4951" s="80" t="str">
        <f t="shared" si="77"/>
        <v>-</v>
      </c>
      <c r="K4951" s="85" t="str">
        <f>+CONTACTO!$C$6</f>
        <v>-</v>
      </c>
    </row>
    <row r="4952" spans="7:11" x14ac:dyDescent="0.25">
      <c r="G4952" s="80" t="str">
        <f t="shared" si="77"/>
        <v>-</v>
      </c>
      <c r="K4952" s="85" t="str">
        <f>+CONTACTO!$C$6</f>
        <v>-</v>
      </c>
    </row>
    <row r="4953" spans="7:11" x14ac:dyDescent="0.25">
      <c r="G4953" s="80" t="str">
        <f t="shared" si="77"/>
        <v>-</v>
      </c>
      <c r="K4953" s="85" t="str">
        <f>+CONTACTO!$C$6</f>
        <v>-</v>
      </c>
    </row>
    <row r="4954" spans="7:11" x14ac:dyDescent="0.25">
      <c r="G4954" s="80" t="str">
        <f t="shared" si="77"/>
        <v>-</v>
      </c>
      <c r="K4954" s="85" t="str">
        <f>+CONTACTO!$C$6</f>
        <v>-</v>
      </c>
    </row>
    <row r="4955" spans="7:11" x14ac:dyDescent="0.25">
      <c r="G4955" s="80" t="str">
        <f t="shared" si="77"/>
        <v>-</v>
      </c>
      <c r="K4955" s="85" t="str">
        <f>+CONTACTO!$C$6</f>
        <v>-</v>
      </c>
    </row>
    <row r="4956" spans="7:11" x14ac:dyDescent="0.25">
      <c r="G4956" s="80" t="str">
        <f t="shared" si="77"/>
        <v>-</v>
      </c>
      <c r="K4956" s="85" t="str">
        <f>+CONTACTO!$C$6</f>
        <v>-</v>
      </c>
    </row>
    <row r="4957" spans="7:11" x14ac:dyDescent="0.25">
      <c r="G4957" s="80" t="str">
        <f t="shared" si="77"/>
        <v>-</v>
      </c>
      <c r="K4957" s="85" t="str">
        <f>+CONTACTO!$C$6</f>
        <v>-</v>
      </c>
    </row>
    <row r="4958" spans="7:11" x14ac:dyDescent="0.25">
      <c r="G4958" s="80" t="str">
        <f t="shared" si="77"/>
        <v>-</v>
      </c>
      <c r="K4958" s="85" t="str">
        <f>+CONTACTO!$C$6</f>
        <v>-</v>
      </c>
    </row>
    <row r="4959" spans="7:11" x14ac:dyDescent="0.25">
      <c r="G4959" s="80" t="str">
        <f t="shared" si="77"/>
        <v>-</v>
      </c>
      <c r="K4959" s="85" t="str">
        <f>+CONTACTO!$C$6</f>
        <v>-</v>
      </c>
    </row>
    <row r="4960" spans="7:11" x14ac:dyDescent="0.25">
      <c r="G4960" s="80" t="str">
        <f t="shared" si="77"/>
        <v>-</v>
      </c>
      <c r="K4960" s="85" t="str">
        <f>+CONTACTO!$C$6</f>
        <v>-</v>
      </c>
    </row>
    <row r="4961" spans="7:11" x14ac:dyDescent="0.25">
      <c r="G4961" s="80" t="str">
        <f t="shared" si="77"/>
        <v>-</v>
      </c>
      <c r="K4961" s="85" t="str">
        <f>+CONTACTO!$C$6</f>
        <v>-</v>
      </c>
    </row>
    <row r="4962" spans="7:11" x14ac:dyDescent="0.25">
      <c r="G4962" s="80" t="str">
        <f t="shared" si="77"/>
        <v>-</v>
      </c>
      <c r="K4962" s="85" t="str">
        <f>+CONTACTO!$C$6</f>
        <v>-</v>
      </c>
    </row>
    <row r="4963" spans="7:11" x14ac:dyDescent="0.25">
      <c r="G4963" s="80" t="str">
        <f t="shared" si="77"/>
        <v>-</v>
      </c>
      <c r="K4963" s="85" t="str">
        <f>+CONTACTO!$C$6</f>
        <v>-</v>
      </c>
    </row>
    <row r="4964" spans="7:11" x14ac:dyDescent="0.25">
      <c r="G4964" s="80" t="str">
        <f t="shared" si="77"/>
        <v>-</v>
      </c>
      <c r="K4964" s="85" t="str">
        <f>+CONTACTO!$C$6</f>
        <v>-</v>
      </c>
    </row>
    <row r="4965" spans="7:11" x14ac:dyDescent="0.25">
      <c r="G4965" s="80" t="str">
        <f t="shared" si="77"/>
        <v>-</v>
      </c>
      <c r="K4965" s="85" t="str">
        <f>+CONTACTO!$C$6</f>
        <v>-</v>
      </c>
    </row>
    <row r="4966" spans="7:11" x14ac:dyDescent="0.25">
      <c r="G4966" s="80" t="str">
        <f t="shared" si="77"/>
        <v>-</v>
      </c>
      <c r="K4966" s="85" t="str">
        <f>+CONTACTO!$C$6</f>
        <v>-</v>
      </c>
    </row>
    <row r="4967" spans="7:11" x14ac:dyDescent="0.25">
      <c r="G4967" s="80" t="str">
        <f t="shared" si="77"/>
        <v>-</v>
      </c>
      <c r="K4967" s="85" t="str">
        <f>+CONTACTO!$C$6</f>
        <v>-</v>
      </c>
    </row>
    <row r="4968" spans="7:11" x14ac:dyDescent="0.25">
      <c r="G4968" s="80" t="str">
        <f t="shared" si="77"/>
        <v>-</v>
      </c>
      <c r="K4968" s="85" t="str">
        <f>+CONTACTO!$C$6</f>
        <v>-</v>
      </c>
    </row>
    <row r="4969" spans="7:11" x14ac:dyDescent="0.25">
      <c r="G4969" s="80" t="str">
        <f t="shared" si="77"/>
        <v>-</v>
      </c>
      <c r="K4969" s="85" t="str">
        <f>+CONTACTO!$C$6</f>
        <v>-</v>
      </c>
    </row>
    <row r="4970" spans="7:11" x14ac:dyDescent="0.25">
      <c r="G4970" s="80" t="str">
        <f t="shared" si="77"/>
        <v>-</v>
      </c>
      <c r="K4970" s="85" t="str">
        <f>+CONTACTO!$C$6</f>
        <v>-</v>
      </c>
    </row>
    <row r="4971" spans="7:11" x14ac:dyDescent="0.25">
      <c r="G4971" s="80" t="str">
        <f t="shared" si="77"/>
        <v>-</v>
      </c>
      <c r="K4971" s="85" t="str">
        <f>+CONTACTO!$C$6</f>
        <v>-</v>
      </c>
    </row>
    <row r="4972" spans="7:11" x14ac:dyDescent="0.25">
      <c r="G4972" s="80" t="str">
        <f t="shared" si="77"/>
        <v>-</v>
      </c>
      <c r="K4972" s="85" t="str">
        <f>+CONTACTO!$C$6</f>
        <v>-</v>
      </c>
    </row>
    <row r="4973" spans="7:11" x14ac:dyDescent="0.25">
      <c r="G4973" s="80" t="str">
        <f t="shared" si="77"/>
        <v>-</v>
      </c>
      <c r="K4973" s="85" t="str">
        <f>+CONTACTO!$C$6</f>
        <v>-</v>
      </c>
    </row>
    <row r="4974" spans="7:11" x14ac:dyDescent="0.25">
      <c r="G4974" s="80" t="str">
        <f t="shared" si="77"/>
        <v>-</v>
      </c>
      <c r="K4974" s="85" t="str">
        <f>+CONTACTO!$C$6</f>
        <v>-</v>
      </c>
    </row>
    <row r="4975" spans="7:11" x14ac:dyDescent="0.25">
      <c r="G4975" s="80" t="str">
        <f t="shared" si="77"/>
        <v>-</v>
      </c>
      <c r="K4975" s="85" t="str">
        <f>+CONTACTO!$C$6</f>
        <v>-</v>
      </c>
    </row>
    <row r="4976" spans="7:11" x14ac:dyDescent="0.25">
      <c r="G4976" s="80" t="str">
        <f t="shared" si="77"/>
        <v>-</v>
      </c>
      <c r="K4976" s="85" t="str">
        <f>+CONTACTO!$C$6</f>
        <v>-</v>
      </c>
    </row>
    <row r="4977" spans="7:11" x14ac:dyDescent="0.25">
      <c r="G4977" s="80" t="str">
        <f t="shared" si="77"/>
        <v>-</v>
      </c>
      <c r="K4977" s="85" t="str">
        <f>+CONTACTO!$C$6</f>
        <v>-</v>
      </c>
    </row>
    <row r="4978" spans="7:11" x14ac:dyDescent="0.25">
      <c r="G4978" s="80" t="str">
        <f t="shared" si="77"/>
        <v>-</v>
      </c>
      <c r="K4978" s="85" t="str">
        <f>+CONTACTO!$C$6</f>
        <v>-</v>
      </c>
    </row>
    <row r="4979" spans="7:11" x14ac:dyDescent="0.25">
      <c r="G4979" s="80" t="str">
        <f t="shared" si="77"/>
        <v>-</v>
      </c>
      <c r="K4979" s="85" t="str">
        <f>+CONTACTO!$C$6</f>
        <v>-</v>
      </c>
    </row>
    <row r="4980" spans="7:11" x14ac:dyDescent="0.25">
      <c r="G4980" s="80" t="str">
        <f t="shared" si="77"/>
        <v>-</v>
      </c>
      <c r="K4980" s="85" t="str">
        <f>+CONTACTO!$C$6</f>
        <v>-</v>
      </c>
    </row>
    <row r="4981" spans="7:11" x14ac:dyDescent="0.25">
      <c r="G4981" s="80" t="str">
        <f t="shared" si="77"/>
        <v>-</v>
      </c>
      <c r="K4981" s="85" t="str">
        <f>+CONTACTO!$C$6</f>
        <v>-</v>
      </c>
    </row>
    <row r="4982" spans="7:11" x14ac:dyDescent="0.25">
      <c r="G4982" s="80" t="str">
        <f t="shared" si="77"/>
        <v>-</v>
      </c>
      <c r="K4982" s="85" t="str">
        <f>+CONTACTO!$C$6</f>
        <v>-</v>
      </c>
    </row>
    <row r="4983" spans="7:11" x14ac:dyDescent="0.25">
      <c r="G4983" s="80" t="str">
        <f t="shared" si="77"/>
        <v>-</v>
      </c>
      <c r="K4983" s="85" t="str">
        <f>+CONTACTO!$C$6</f>
        <v>-</v>
      </c>
    </row>
    <row r="4984" spans="7:11" x14ac:dyDescent="0.25">
      <c r="G4984" s="80" t="str">
        <f t="shared" si="77"/>
        <v>-</v>
      </c>
      <c r="K4984" s="85" t="str">
        <f>+CONTACTO!$C$6</f>
        <v>-</v>
      </c>
    </row>
    <row r="4985" spans="7:11" x14ac:dyDescent="0.25">
      <c r="G4985" s="80" t="str">
        <f t="shared" si="77"/>
        <v>-</v>
      </c>
      <c r="K4985" s="85" t="str">
        <f>+CONTACTO!$C$6</f>
        <v>-</v>
      </c>
    </row>
    <row r="4986" spans="7:11" x14ac:dyDescent="0.25">
      <c r="G4986" s="80" t="str">
        <f t="shared" si="77"/>
        <v>-</v>
      </c>
      <c r="K4986" s="85" t="str">
        <f>+CONTACTO!$C$6</f>
        <v>-</v>
      </c>
    </row>
    <row r="4987" spans="7:11" x14ac:dyDescent="0.25">
      <c r="G4987" s="80" t="str">
        <f t="shared" si="77"/>
        <v>-</v>
      </c>
      <c r="K4987" s="85" t="str">
        <f>+CONTACTO!$C$6</f>
        <v>-</v>
      </c>
    </row>
    <row r="4988" spans="7:11" x14ac:dyDescent="0.25">
      <c r="G4988" s="80" t="str">
        <f t="shared" si="77"/>
        <v>-</v>
      </c>
      <c r="K4988" s="85" t="str">
        <f>+CONTACTO!$C$6</f>
        <v>-</v>
      </c>
    </row>
    <row r="4989" spans="7:11" x14ac:dyDescent="0.25">
      <c r="G4989" s="80" t="str">
        <f t="shared" si="77"/>
        <v>-</v>
      </c>
      <c r="K4989" s="85" t="str">
        <f>+CONTACTO!$C$6</f>
        <v>-</v>
      </c>
    </row>
    <row r="4990" spans="7:11" x14ac:dyDescent="0.25">
      <c r="G4990" s="80" t="str">
        <f t="shared" si="77"/>
        <v>-</v>
      </c>
      <c r="K4990" s="85" t="str">
        <f>+CONTACTO!$C$6</f>
        <v>-</v>
      </c>
    </row>
    <row r="4991" spans="7:11" x14ac:dyDescent="0.25">
      <c r="G4991" s="80" t="str">
        <f t="shared" si="77"/>
        <v>-</v>
      </c>
      <c r="K4991" s="85" t="str">
        <f>+CONTACTO!$C$6</f>
        <v>-</v>
      </c>
    </row>
    <row r="4992" spans="7:11" x14ac:dyDescent="0.25">
      <c r="G4992" s="80" t="str">
        <f t="shared" si="77"/>
        <v>-</v>
      </c>
      <c r="K4992" s="85" t="str">
        <f>+CONTACTO!$C$6</f>
        <v>-</v>
      </c>
    </row>
    <row r="4993" spans="7:11" x14ac:dyDescent="0.25">
      <c r="G4993" s="80" t="str">
        <f t="shared" si="77"/>
        <v>-</v>
      </c>
      <c r="K4993" s="85" t="str">
        <f>+CONTACTO!$C$6</f>
        <v>-</v>
      </c>
    </row>
    <row r="4994" spans="7:11" x14ac:dyDescent="0.25">
      <c r="G4994" s="80" t="str">
        <f t="shared" si="77"/>
        <v>-</v>
      </c>
      <c r="K4994" s="85" t="str">
        <f>+CONTACTO!$C$6</f>
        <v>-</v>
      </c>
    </row>
    <row r="4995" spans="7:11" x14ac:dyDescent="0.25">
      <c r="G4995" s="80" t="str">
        <f t="shared" si="77"/>
        <v>-</v>
      </c>
      <c r="K4995" s="85" t="str">
        <f>+CONTACTO!$C$6</f>
        <v>-</v>
      </c>
    </row>
    <row r="4996" spans="7:11" x14ac:dyDescent="0.25">
      <c r="G4996" s="80" t="str">
        <f t="shared" si="77"/>
        <v>-</v>
      </c>
      <c r="K4996" s="85" t="str">
        <f>+CONTACTO!$C$6</f>
        <v>-</v>
      </c>
    </row>
    <row r="4997" spans="7:11" x14ac:dyDescent="0.25">
      <c r="G4997" s="80" t="str">
        <f t="shared" si="77"/>
        <v>-</v>
      </c>
      <c r="K4997" s="85" t="str">
        <f>+CONTACTO!$C$6</f>
        <v>-</v>
      </c>
    </row>
    <row r="4998" spans="7:11" x14ac:dyDescent="0.25">
      <c r="G4998" s="80" t="str">
        <f t="shared" si="77"/>
        <v>-</v>
      </c>
      <c r="K4998" s="85" t="str">
        <f>+CONTACTO!$C$6</f>
        <v>-</v>
      </c>
    </row>
    <row r="4999" spans="7:11" x14ac:dyDescent="0.25">
      <c r="G4999" s="80" t="str">
        <f t="shared" ref="G4999:G5062" si="78">IF(F4999="","-",IFERROR(+IF(F4999="si",(((E4999*19)/100)+E4999),E4999),"-"))</f>
        <v>-</v>
      </c>
      <c r="K4999" s="85" t="str">
        <f>+CONTACTO!$C$6</f>
        <v>-</v>
      </c>
    </row>
    <row r="5000" spans="7:11" x14ac:dyDescent="0.25">
      <c r="G5000" s="80" t="str">
        <f t="shared" si="78"/>
        <v>-</v>
      </c>
      <c r="K5000" s="85" t="str">
        <f>+CONTACTO!$C$6</f>
        <v>-</v>
      </c>
    </row>
    <row r="5001" spans="7:11" x14ac:dyDescent="0.25">
      <c r="G5001" s="80" t="str">
        <f t="shared" si="78"/>
        <v>-</v>
      </c>
      <c r="K5001" s="85" t="str">
        <f>+CONTACTO!$C$6</f>
        <v>-</v>
      </c>
    </row>
    <row r="5002" spans="7:11" x14ac:dyDescent="0.25">
      <c r="G5002" s="80" t="str">
        <f t="shared" si="78"/>
        <v>-</v>
      </c>
      <c r="K5002" s="85" t="str">
        <f>+CONTACTO!$C$6</f>
        <v>-</v>
      </c>
    </row>
    <row r="5003" spans="7:11" x14ac:dyDescent="0.25">
      <c r="G5003" s="80" t="str">
        <f t="shared" si="78"/>
        <v>-</v>
      </c>
      <c r="K5003" s="85" t="str">
        <f>+CONTACTO!$C$6</f>
        <v>-</v>
      </c>
    </row>
    <row r="5004" spans="7:11" x14ac:dyDescent="0.25">
      <c r="G5004" s="80" t="str">
        <f t="shared" si="78"/>
        <v>-</v>
      </c>
      <c r="K5004" s="85" t="str">
        <f>+CONTACTO!$C$6</f>
        <v>-</v>
      </c>
    </row>
    <row r="5005" spans="7:11" x14ac:dyDescent="0.25">
      <c r="G5005" s="80" t="str">
        <f t="shared" si="78"/>
        <v>-</v>
      </c>
      <c r="K5005" s="85" t="str">
        <f>+CONTACTO!$C$6</f>
        <v>-</v>
      </c>
    </row>
    <row r="5006" spans="7:11" x14ac:dyDescent="0.25">
      <c r="G5006" s="80" t="str">
        <f t="shared" si="78"/>
        <v>-</v>
      </c>
      <c r="K5006" s="85" t="str">
        <f>+CONTACTO!$C$6</f>
        <v>-</v>
      </c>
    </row>
    <row r="5007" spans="7:11" x14ac:dyDescent="0.25">
      <c r="G5007" s="80" t="str">
        <f t="shared" si="78"/>
        <v>-</v>
      </c>
      <c r="K5007" s="85" t="str">
        <f>+CONTACTO!$C$6</f>
        <v>-</v>
      </c>
    </row>
    <row r="5008" spans="7:11" x14ac:dyDescent="0.25">
      <c r="G5008" s="80" t="str">
        <f t="shared" si="78"/>
        <v>-</v>
      </c>
      <c r="K5008" s="85" t="str">
        <f>+CONTACTO!$C$6</f>
        <v>-</v>
      </c>
    </row>
    <row r="5009" spans="7:11" x14ac:dyDescent="0.25">
      <c r="G5009" s="80" t="str">
        <f t="shared" si="78"/>
        <v>-</v>
      </c>
      <c r="K5009" s="85" t="str">
        <f>+CONTACTO!$C$6</f>
        <v>-</v>
      </c>
    </row>
    <row r="5010" spans="7:11" x14ac:dyDescent="0.25">
      <c r="G5010" s="80" t="str">
        <f t="shared" si="78"/>
        <v>-</v>
      </c>
      <c r="K5010" s="85" t="str">
        <f>+CONTACTO!$C$6</f>
        <v>-</v>
      </c>
    </row>
    <row r="5011" spans="7:11" x14ac:dyDescent="0.25">
      <c r="G5011" s="80" t="str">
        <f t="shared" si="78"/>
        <v>-</v>
      </c>
      <c r="K5011" s="85" t="str">
        <f>+CONTACTO!$C$6</f>
        <v>-</v>
      </c>
    </row>
    <row r="5012" spans="7:11" x14ac:dyDescent="0.25">
      <c r="G5012" s="80" t="str">
        <f t="shared" si="78"/>
        <v>-</v>
      </c>
      <c r="K5012" s="85" t="str">
        <f>+CONTACTO!$C$6</f>
        <v>-</v>
      </c>
    </row>
    <row r="5013" spans="7:11" x14ac:dyDescent="0.25">
      <c r="G5013" s="80" t="str">
        <f t="shared" si="78"/>
        <v>-</v>
      </c>
      <c r="K5013" s="85" t="str">
        <f>+CONTACTO!$C$6</f>
        <v>-</v>
      </c>
    </row>
    <row r="5014" spans="7:11" x14ac:dyDescent="0.25">
      <c r="G5014" s="80" t="str">
        <f t="shared" si="78"/>
        <v>-</v>
      </c>
      <c r="K5014" s="85" t="str">
        <f>+CONTACTO!$C$6</f>
        <v>-</v>
      </c>
    </row>
    <row r="5015" spans="7:11" x14ac:dyDescent="0.25">
      <c r="G5015" s="80" t="str">
        <f t="shared" si="78"/>
        <v>-</v>
      </c>
      <c r="K5015" s="85" t="str">
        <f>+CONTACTO!$C$6</f>
        <v>-</v>
      </c>
    </row>
    <row r="5016" spans="7:11" x14ac:dyDescent="0.25">
      <c r="G5016" s="80" t="str">
        <f t="shared" si="78"/>
        <v>-</v>
      </c>
      <c r="K5016" s="85" t="str">
        <f>+CONTACTO!$C$6</f>
        <v>-</v>
      </c>
    </row>
    <row r="5017" spans="7:11" x14ac:dyDescent="0.25">
      <c r="G5017" s="80" t="str">
        <f t="shared" si="78"/>
        <v>-</v>
      </c>
      <c r="K5017" s="85" t="str">
        <f>+CONTACTO!$C$6</f>
        <v>-</v>
      </c>
    </row>
    <row r="5018" spans="7:11" x14ac:dyDescent="0.25">
      <c r="G5018" s="80" t="str">
        <f t="shared" si="78"/>
        <v>-</v>
      </c>
      <c r="K5018" s="85" t="str">
        <f>+CONTACTO!$C$6</f>
        <v>-</v>
      </c>
    </row>
    <row r="5019" spans="7:11" x14ac:dyDescent="0.25">
      <c r="G5019" s="80" t="str">
        <f t="shared" si="78"/>
        <v>-</v>
      </c>
      <c r="K5019" s="85" t="str">
        <f>+CONTACTO!$C$6</f>
        <v>-</v>
      </c>
    </row>
    <row r="5020" spans="7:11" x14ac:dyDescent="0.25">
      <c r="G5020" s="80" t="str">
        <f t="shared" si="78"/>
        <v>-</v>
      </c>
      <c r="K5020" s="85" t="str">
        <f>+CONTACTO!$C$6</f>
        <v>-</v>
      </c>
    </row>
    <row r="5021" spans="7:11" x14ac:dyDescent="0.25">
      <c r="G5021" s="80" t="str">
        <f t="shared" si="78"/>
        <v>-</v>
      </c>
      <c r="K5021" s="85" t="str">
        <f>+CONTACTO!$C$6</f>
        <v>-</v>
      </c>
    </row>
    <row r="5022" spans="7:11" x14ac:dyDescent="0.25">
      <c r="G5022" s="80" t="str">
        <f t="shared" si="78"/>
        <v>-</v>
      </c>
      <c r="K5022" s="85" t="str">
        <f>+CONTACTO!$C$6</f>
        <v>-</v>
      </c>
    </row>
    <row r="5023" spans="7:11" x14ac:dyDescent="0.25">
      <c r="G5023" s="80" t="str">
        <f t="shared" si="78"/>
        <v>-</v>
      </c>
      <c r="K5023" s="85" t="str">
        <f>+CONTACTO!$C$6</f>
        <v>-</v>
      </c>
    </row>
    <row r="5024" spans="7:11" x14ac:dyDescent="0.25">
      <c r="G5024" s="80" t="str">
        <f t="shared" si="78"/>
        <v>-</v>
      </c>
      <c r="K5024" s="85" t="str">
        <f>+CONTACTO!$C$6</f>
        <v>-</v>
      </c>
    </row>
    <row r="5025" spans="7:11" x14ac:dyDescent="0.25">
      <c r="G5025" s="80" t="str">
        <f t="shared" si="78"/>
        <v>-</v>
      </c>
      <c r="K5025" s="85" t="str">
        <f>+CONTACTO!$C$6</f>
        <v>-</v>
      </c>
    </row>
    <row r="5026" spans="7:11" x14ac:dyDescent="0.25">
      <c r="G5026" s="80" t="str">
        <f t="shared" si="78"/>
        <v>-</v>
      </c>
      <c r="K5026" s="85" t="str">
        <f>+CONTACTO!$C$6</f>
        <v>-</v>
      </c>
    </row>
    <row r="5027" spans="7:11" x14ac:dyDescent="0.25">
      <c r="G5027" s="80" t="str">
        <f t="shared" si="78"/>
        <v>-</v>
      </c>
      <c r="K5027" s="85" t="str">
        <f>+CONTACTO!$C$6</f>
        <v>-</v>
      </c>
    </row>
    <row r="5028" spans="7:11" x14ac:dyDescent="0.25">
      <c r="G5028" s="80" t="str">
        <f t="shared" si="78"/>
        <v>-</v>
      </c>
      <c r="K5028" s="85" t="str">
        <f>+CONTACTO!$C$6</f>
        <v>-</v>
      </c>
    </row>
    <row r="5029" spans="7:11" x14ac:dyDescent="0.25">
      <c r="G5029" s="80" t="str">
        <f t="shared" si="78"/>
        <v>-</v>
      </c>
      <c r="K5029" s="85" t="str">
        <f>+CONTACTO!$C$6</f>
        <v>-</v>
      </c>
    </row>
    <row r="5030" spans="7:11" x14ac:dyDescent="0.25">
      <c r="G5030" s="80" t="str">
        <f t="shared" si="78"/>
        <v>-</v>
      </c>
      <c r="K5030" s="85" t="str">
        <f>+CONTACTO!$C$6</f>
        <v>-</v>
      </c>
    </row>
    <row r="5031" spans="7:11" x14ac:dyDescent="0.25">
      <c r="G5031" s="80" t="str">
        <f t="shared" si="78"/>
        <v>-</v>
      </c>
      <c r="K5031" s="85" t="str">
        <f>+CONTACTO!$C$6</f>
        <v>-</v>
      </c>
    </row>
    <row r="5032" spans="7:11" x14ac:dyDescent="0.25">
      <c r="G5032" s="80" t="str">
        <f t="shared" si="78"/>
        <v>-</v>
      </c>
      <c r="K5032" s="85" t="str">
        <f>+CONTACTO!$C$6</f>
        <v>-</v>
      </c>
    </row>
    <row r="5033" spans="7:11" x14ac:dyDescent="0.25">
      <c r="G5033" s="80" t="str">
        <f t="shared" si="78"/>
        <v>-</v>
      </c>
      <c r="K5033" s="85" t="str">
        <f>+CONTACTO!$C$6</f>
        <v>-</v>
      </c>
    </row>
    <row r="5034" spans="7:11" x14ac:dyDescent="0.25">
      <c r="G5034" s="80" t="str">
        <f t="shared" si="78"/>
        <v>-</v>
      </c>
      <c r="K5034" s="85" t="str">
        <f>+CONTACTO!$C$6</f>
        <v>-</v>
      </c>
    </row>
    <row r="5035" spans="7:11" x14ac:dyDescent="0.25">
      <c r="G5035" s="80" t="str">
        <f t="shared" si="78"/>
        <v>-</v>
      </c>
      <c r="K5035" s="85" t="str">
        <f>+CONTACTO!$C$6</f>
        <v>-</v>
      </c>
    </row>
    <row r="5036" spans="7:11" x14ac:dyDescent="0.25">
      <c r="G5036" s="80" t="str">
        <f t="shared" si="78"/>
        <v>-</v>
      </c>
      <c r="K5036" s="85" t="str">
        <f>+CONTACTO!$C$6</f>
        <v>-</v>
      </c>
    </row>
    <row r="5037" spans="7:11" x14ac:dyDescent="0.25">
      <c r="G5037" s="80" t="str">
        <f t="shared" si="78"/>
        <v>-</v>
      </c>
      <c r="K5037" s="85" t="str">
        <f>+CONTACTO!$C$6</f>
        <v>-</v>
      </c>
    </row>
    <row r="5038" spans="7:11" x14ac:dyDescent="0.25">
      <c r="G5038" s="80" t="str">
        <f t="shared" si="78"/>
        <v>-</v>
      </c>
      <c r="K5038" s="85" t="str">
        <f>+CONTACTO!$C$6</f>
        <v>-</v>
      </c>
    </row>
    <row r="5039" spans="7:11" x14ac:dyDescent="0.25">
      <c r="G5039" s="80" t="str">
        <f t="shared" si="78"/>
        <v>-</v>
      </c>
      <c r="K5039" s="85" t="str">
        <f>+CONTACTO!$C$6</f>
        <v>-</v>
      </c>
    </row>
    <row r="5040" spans="7:11" x14ac:dyDescent="0.25">
      <c r="G5040" s="80" t="str">
        <f t="shared" si="78"/>
        <v>-</v>
      </c>
      <c r="K5040" s="85" t="str">
        <f>+CONTACTO!$C$6</f>
        <v>-</v>
      </c>
    </row>
    <row r="5041" spans="7:11" x14ac:dyDescent="0.25">
      <c r="G5041" s="80" t="str">
        <f t="shared" si="78"/>
        <v>-</v>
      </c>
      <c r="K5041" s="85" t="str">
        <f>+CONTACTO!$C$6</f>
        <v>-</v>
      </c>
    </row>
    <row r="5042" spans="7:11" x14ac:dyDescent="0.25">
      <c r="G5042" s="80" t="str">
        <f t="shared" si="78"/>
        <v>-</v>
      </c>
      <c r="K5042" s="85" t="str">
        <f>+CONTACTO!$C$6</f>
        <v>-</v>
      </c>
    </row>
    <row r="5043" spans="7:11" x14ac:dyDescent="0.25">
      <c r="G5043" s="80" t="str">
        <f t="shared" si="78"/>
        <v>-</v>
      </c>
      <c r="K5043" s="85" t="str">
        <f>+CONTACTO!$C$6</f>
        <v>-</v>
      </c>
    </row>
    <row r="5044" spans="7:11" x14ac:dyDescent="0.25">
      <c r="G5044" s="80" t="str">
        <f t="shared" si="78"/>
        <v>-</v>
      </c>
      <c r="K5044" s="85" t="str">
        <f>+CONTACTO!$C$6</f>
        <v>-</v>
      </c>
    </row>
    <row r="5045" spans="7:11" x14ac:dyDescent="0.25">
      <c r="G5045" s="80" t="str">
        <f t="shared" si="78"/>
        <v>-</v>
      </c>
      <c r="K5045" s="85" t="str">
        <f>+CONTACTO!$C$6</f>
        <v>-</v>
      </c>
    </row>
    <row r="5046" spans="7:11" x14ac:dyDescent="0.25">
      <c r="G5046" s="80" t="str">
        <f t="shared" si="78"/>
        <v>-</v>
      </c>
      <c r="K5046" s="85" t="str">
        <f>+CONTACTO!$C$6</f>
        <v>-</v>
      </c>
    </row>
    <row r="5047" spans="7:11" x14ac:dyDescent="0.25">
      <c r="G5047" s="80" t="str">
        <f t="shared" si="78"/>
        <v>-</v>
      </c>
      <c r="K5047" s="85" t="str">
        <f>+CONTACTO!$C$6</f>
        <v>-</v>
      </c>
    </row>
    <row r="5048" spans="7:11" x14ac:dyDescent="0.25">
      <c r="G5048" s="80" t="str">
        <f t="shared" si="78"/>
        <v>-</v>
      </c>
      <c r="K5048" s="85" t="str">
        <f>+CONTACTO!$C$6</f>
        <v>-</v>
      </c>
    </row>
    <row r="5049" spans="7:11" x14ac:dyDescent="0.25">
      <c r="G5049" s="80" t="str">
        <f t="shared" si="78"/>
        <v>-</v>
      </c>
      <c r="K5049" s="85" t="str">
        <f>+CONTACTO!$C$6</f>
        <v>-</v>
      </c>
    </row>
    <row r="5050" spans="7:11" x14ac:dyDescent="0.25">
      <c r="G5050" s="80" t="str">
        <f t="shared" si="78"/>
        <v>-</v>
      </c>
      <c r="K5050" s="85" t="str">
        <f>+CONTACTO!$C$6</f>
        <v>-</v>
      </c>
    </row>
    <row r="5051" spans="7:11" x14ac:dyDescent="0.25">
      <c r="G5051" s="80" t="str">
        <f t="shared" si="78"/>
        <v>-</v>
      </c>
      <c r="K5051" s="85" t="str">
        <f>+CONTACTO!$C$6</f>
        <v>-</v>
      </c>
    </row>
    <row r="5052" spans="7:11" x14ac:dyDescent="0.25">
      <c r="G5052" s="80" t="str">
        <f t="shared" si="78"/>
        <v>-</v>
      </c>
      <c r="K5052" s="85" t="str">
        <f>+CONTACTO!$C$6</f>
        <v>-</v>
      </c>
    </row>
    <row r="5053" spans="7:11" x14ac:dyDescent="0.25">
      <c r="G5053" s="80" t="str">
        <f t="shared" si="78"/>
        <v>-</v>
      </c>
      <c r="K5053" s="85" t="str">
        <f>+CONTACTO!$C$6</f>
        <v>-</v>
      </c>
    </row>
    <row r="5054" spans="7:11" x14ac:dyDescent="0.25">
      <c r="G5054" s="80" t="str">
        <f t="shared" si="78"/>
        <v>-</v>
      </c>
      <c r="K5054" s="85" t="str">
        <f>+CONTACTO!$C$6</f>
        <v>-</v>
      </c>
    </row>
    <row r="5055" spans="7:11" x14ac:dyDescent="0.25">
      <c r="G5055" s="80" t="str">
        <f t="shared" si="78"/>
        <v>-</v>
      </c>
      <c r="K5055" s="85" t="str">
        <f>+CONTACTO!$C$6</f>
        <v>-</v>
      </c>
    </row>
    <row r="5056" spans="7:11" x14ac:dyDescent="0.25">
      <c r="G5056" s="80" t="str">
        <f t="shared" si="78"/>
        <v>-</v>
      </c>
      <c r="K5056" s="85" t="str">
        <f>+CONTACTO!$C$6</f>
        <v>-</v>
      </c>
    </row>
    <row r="5057" spans="7:11" x14ac:dyDescent="0.25">
      <c r="G5057" s="80" t="str">
        <f t="shared" si="78"/>
        <v>-</v>
      </c>
      <c r="K5057" s="85" t="str">
        <f>+CONTACTO!$C$6</f>
        <v>-</v>
      </c>
    </row>
    <row r="5058" spans="7:11" x14ac:dyDescent="0.25">
      <c r="G5058" s="80" t="str">
        <f t="shared" si="78"/>
        <v>-</v>
      </c>
      <c r="K5058" s="85" t="str">
        <f>+CONTACTO!$C$6</f>
        <v>-</v>
      </c>
    </row>
    <row r="5059" spans="7:11" x14ac:dyDescent="0.25">
      <c r="G5059" s="80" t="str">
        <f t="shared" si="78"/>
        <v>-</v>
      </c>
      <c r="K5059" s="85" t="str">
        <f>+CONTACTO!$C$6</f>
        <v>-</v>
      </c>
    </row>
    <row r="5060" spans="7:11" x14ac:dyDescent="0.25">
      <c r="G5060" s="80" t="str">
        <f t="shared" si="78"/>
        <v>-</v>
      </c>
      <c r="K5060" s="85" t="str">
        <f>+CONTACTO!$C$6</f>
        <v>-</v>
      </c>
    </row>
    <row r="5061" spans="7:11" x14ac:dyDescent="0.25">
      <c r="G5061" s="80" t="str">
        <f t="shared" si="78"/>
        <v>-</v>
      </c>
      <c r="K5061" s="85" t="str">
        <f>+CONTACTO!$C$6</f>
        <v>-</v>
      </c>
    </row>
    <row r="5062" spans="7:11" x14ac:dyDescent="0.25">
      <c r="G5062" s="80" t="str">
        <f t="shared" si="78"/>
        <v>-</v>
      </c>
      <c r="K5062" s="85" t="str">
        <f>+CONTACTO!$C$6</f>
        <v>-</v>
      </c>
    </row>
    <row r="5063" spans="7:11" x14ac:dyDescent="0.25">
      <c r="G5063" s="80" t="str">
        <f t="shared" ref="G5063:G5126" si="79">IF(F5063="","-",IFERROR(+IF(F5063="si",(((E5063*19)/100)+E5063),E5063),"-"))</f>
        <v>-</v>
      </c>
      <c r="K5063" s="85" t="str">
        <f>+CONTACTO!$C$6</f>
        <v>-</v>
      </c>
    </row>
    <row r="5064" spans="7:11" x14ac:dyDescent="0.25">
      <c r="G5064" s="80" t="str">
        <f t="shared" si="79"/>
        <v>-</v>
      </c>
      <c r="K5064" s="85" t="str">
        <f>+CONTACTO!$C$6</f>
        <v>-</v>
      </c>
    </row>
    <row r="5065" spans="7:11" x14ac:dyDescent="0.25">
      <c r="G5065" s="80" t="str">
        <f t="shared" si="79"/>
        <v>-</v>
      </c>
      <c r="K5065" s="85" t="str">
        <f>+CONTACTO!$C$6</f>
        <v>-</v>
      </c>
    </row>
    <row r="5066" spans="7:11" x14ac:dyDescent="0.25">
      <c r="G5066" s="80" t="str">
        <f t="shared" si="79"/>
        <v>-</v>
      </c>
      <c r="K5066" s="85" t="str">
        <f>+CONTACTO!$C$6</f>
        <v>-</v>
      </c>
    </row>
    <row r="5067" spans="7:11" x14ac:dyDescent="0.25">
      <c r="G5067" s="80" t="str">
        <f t="shared" si="79"/>
        <v>-</v>
      </c>
      <c r="K5067" s="85" t="str">
        <f>+CONTACTO!$C$6</f>
        <v>-</v>
      </c>
    </row>
    <row r="5068" spans="7:11" x14ac:dyDescent="0.25">
      <c r="G5068" s="80" t="str">
        <f t="shared" si="79"/>
        <v>-</v>
      </c>
      <c r="K5068" s="85" t="str">
        <f>+CONTACTO!$C$6</f>
        <v>-</v>
      </c>
    </row>
    <row r="5069" spans="7:11" x14ac:dyDescent="0.25">
      <c r="G5069" s="80" t="str">
        <f t="shared" si="79"/>
        <v>-</v>
      </c>
      <c r="K5069" s="85" t="str">
        <f>+CONTACTO!$C$6</f>
        <v>-</v>
      </c>
    </row>
    <row r="5070" spans="7:11" x14ac:dyDescent="0.25">
      <c r="G5070" s="80" t="str">
        <f t="shared" si="79"/>
        <v>-</v>
      </c>
      <c r="K5070" s="85" t="str">
        <f>+CONTACTO!$C$6</f>
        <v>-</v>
      </c>
    </row>
    <row r="5071" spans="7:11" x14ac:dyDescent="0.25">
      <c r="G5071" s="80" t="str">
        <f t="shared" si="79"/>
        <v>-</v>
      </c>
      <c r="K5071" s="85" t="str">
        <f>+CONTACTO!$C$6</f>
        <v>-</v>
      </c>
    </row>
    <row r="5072" spans="7:11" x14ac:dyDescent="0.25">
      <c r="G5072" s="80" t="str">
        <f t="shared" si="79"/>
        <v>-</v>
      </c>
      <c r="K5072" s="85" t="str">
        <f>+CONTACTO!$C$6</f>
        <v>-</v>
      </c>
    </row>
    <row r="5073" spans="7:11" x14ac:dyDescent="0.25">
      <c r="G5073" s="80" t="str">
        <f t="shared" si="79"/>
        <v>-</v>
      </c>
      <c r="K5073" s="85" t="str">
        <f>+CONTACTO!$C$6</f>
        <v>-</v>
      </c>
    </row>
    <row r="5074" spans="7:11" x14ac:dyDescent="0.25">
      <c r="G5074" s="80" t="str">
        <f t="shared" si="79"/>
        <v>-</v>
      </c>
      <c r="K5074" s="85" t="str">
        <f>+CONTACTO!$C$6</f>
        <v>-</v>
      </c>
    </row>
    <row r="5075" spans="7:11" x14ac:dyDescent="0.25">
      <c r="G5075" s="80" t="str">
        <f t="shared" si="79"/>
        <v>-</v>
      </c>
      <c r="K5075" s="85" t="str">
        <f>+CONTACTO!$C$6</f>
        <v>-</v>
      </c>
    </row>
    <row r="5076" spans="7:11" x14ac:dyDescent="0.25">
      <c r="G5076" s="80" t="str">
        <f t="shared" si="79"/>
        <v>-</v>
      </c>
      <c r="K5076" s="85" t="str">
        <f>+CONTACTO!$C$6</f>
        <v>-</v>
      </c>
    </row>
    <row r="5077" spans="7:11" x14ac:dyDescent="0.25">
      <c r="G5077" s="80" t="str">
        <f t="shared" si="79"/>
        <v>-</v>
      </c>
      <c r="K5077" s="85" t="str">
        <f>+CONTACTO!$C$6</f>
        <v>-</v>
      </c>
    </row>
    <row r="5078" spans="7:11" x14ac:dyDescent="0.25">
      <c r="G5078" s="80" t="str">
        <f t="shared" si="79"/>
        <v>-</v>
      </c>
      <c r="K5078" s="85" t="str">
        <f>+CONTACTO!$C$6</f>
        <v>-</v>
      </c>
    </row>
    <row r="5079" spans="7:11" x14ac:dyDescent="0.25">
      <c r="G5079" s="80" t="str">
        <f t="shared" si="79"/>
        <v>-</v>
      </c>
      <c r="K5079" s="85" t="str">
        <f>+CONTACTO!$C$6</f>
        <v>-</v>
      </c>
    </row>
    <row r="5080" spans="7:11" x14ac:dyDescent="0.25">
      <c r="G5080" s="80" t="str">
        <f t="shared" si="79"/>
        <v>-</v>
      </c>
      <c r="K5080" s="85" t="str">
        <f>+CONTACTO!$C$6</f>
        <v>-</v>
      </c>
    </row>
    <row r="5081" spans="7:11" x14ac:dyDescent="0.25">
      <c r="G5081" s="80" t="str">
        <f t="shared" si="79"/>
        <v>-</v>
      </c>
      <c r="K5081" s="85" t="str">
        <f>+CONTACTO!$C$6</f>
        <v>-</v>
      </c>
    </row>
    <row r="5082" spans="7:11" x14ac:dyDescent="0.25">
      <c r="G5082" s="80" t="str">
        <f t="shared" si="79"/>
        <v>-</v>
      </c>
      <c r="K5082" s="85" t="str">
        <f>+CONTACTO!$C$6</f>
        <v>-</v>
      </c>
    </row>
    <row r="5083" spans="7:11" x14ac:dyDescent="0.25">
      <c r="G5083" s="80" t="str">
        <f t="shared" si="79"/>
        <v>-</v>
      </c>
      <c r="K5083" s="85" t="str">
        <f>+CONTACTO!$C$6</f>
        <v>-</v>
      </c>
    </row>
    <row r="5084" spans="7:11" x14ac:dyDescent="0.25">
      <c r="G5084" s="80" t="str">
        <f t="shared" si="79"/>
        <v>-</v>
      </c>
      <c r="K5084" s="85" t="str">
        <f>+CONTACTO!$C$6</f>
        <v>-</v>
      </c>
    </row>
    <row r="5085" spans="7:11" x14ac:dyDescent="0.25">
      <c r="G5085" s="80" t="str">
        <f t="shared" si="79"/>
        <v>-</v>
      </c>
      <c r="K5085" s="85" t="str">
        <f>+CONTACTO!$C$6</f>
        <v>-</v>
      </c>
    </row>
    <row r="5086" spans="7:11" x14ac:dyDescent="0.25">
      <c r="G5086" s="80" t="str">
        <f t="shared" si="79"/>
        <v>-</v>
      </c>
      <c r="K5086" s="85" t="str">
        <f>+CONTACTO!$C$6</f>
        <v>-</v>
      </c>
    </row>
    <row r="5087" spans="7:11" x14ac:dyDescent="0.25">
      <c r="G5087" s="80" t="str">
        <f t="shared" si="79"/>
        <v>-</v>
      </c>
      <c r="K5087" s="85" t="str">
        <f>+CONTACTO!$C$6</f>
        <v>-</v>
      </c>
    </row>
    <row r="5088" spans="7:11" x14ac:dyDescent="0.25">
      <c r="G5088" s="80" t="str">
        <f t="shared" si="79"/>
        <v>-</v>
      </c>
      <c r="K5088" s="85" t="str">
        <f>+CONTACTO!$C$6</f>
        <v>-</v>
      </c>
    </row>
    <row r="5089" spans="7:11" x14ac:dyDescent="0.25">
      <c r="G5089" s="80" t="str">
        <f t="shared" si="79"/>
        <v>-</v>
      </c>
      <c r="K5089" s="85" t="str">
        <f>+CONTACTO!$C$6</f>
        <v>-</v>
      </c>
    </row>
    <row r="5090" spans="7:11" x14ac:dyDescent="0.25">
      <c r="G5090" s="80" t="str">
        <f t="shared" si="79"/>
        <v>-</v>
      </c>
      <c r="K5090" s="85" t="str">
        <f>+CONTACTO!$C$6</f>
        <v>-</v>
      </c>
    </row>
    <row r="5091" spans="7:11" x14ac:dyDescent="0.25">
      <c r="G5091" s="80" t="str">
        <f t="shared" si="79"/>
        <v>-</v>
      </c>
      <c r="K5091" s="85" t="str">
        <f>+CONTACTO!$C$6</f>
        <v>-</v>
      </c>
    </row>
    <row r="5092" spans="7:11" x14ac:dyDescent="0.25">
      <c r="G5092" s="80" t="str">
        <f t="shared" si="79"/>
        <v>-</v>
      </c>
      <c r="K5092" s="85" t="str">
        <f>+CONTACTO!$C$6</f>
        <v>-</v>
      </c>
    </row>
    <row r="5093" spans="7:11" x14ac:dyDescent="0.25">
      <c r="G5093" s="80" t="str">
        <f t="shared" si="79"/>
        <v>-</v>
      </c>
      <c r="K5093" s="85" t="str">
        <f>+CONTACTO!$C$6</f>
        <v>-</v>
      </c>
    </row>
    <row r="5094" spans="7:11" x14ac:dyDescent="0.25">
      <c r="G5094" s="80" t="str">
        <f t="shared" si="79"/>
        <v>-</v>
      </c>
      <c r="K5094" s="85" t="str">
        <f>+CONTACTO!$C$6</f>
        <v>-</v>
      </c>
    </row>
    <row r="5095" spans="7:11" x14ac:dyDescent="0.25">
      <c r="G5095" s="80" t="str">
        <f t="shared" si="79"/>
        <v>-</v>
      </c>
      <c r="K5095" s="85" t="str">
        <f>+CONTACTO!$C$6</f>
        <v>-</v>
      </c>
    </row>
    <row r="5096" spans="7:11" x14ac:dyDescent="0.25">
      <c r="G5096" s="80" t="str">
        <f t="shared" si="79"/>
        <v>-</v>
      </c>
      <c r="K5096" s="85" t="str">
        <f>+CONTACTO!$C$6</f>
        <v>-</v>
      </c>
    </row>
    <row r="5097" spans="7:11" x14ac:dyDescent="0.25">
      <c r="G5097" s="80" t="str">
        <f t="shared" si="79"/>
        <v>-</v>
      </c>
      <c r="K5097" s="85" t="str">
        <f>+CONTACTO!$C$6</f>
        <v>-</v>
      </c>
    </row>
    <row r="5098" spans="7:11" x14ac:dyDescent="0.25">
      <c r="G5098" s="80" t="str">
        <f t="shared" si="79"/>
        <v>-</v>
      </c>
      <c r="K5098" s="85" t="str">
        <f>+CONTACTO!$C$6</f>
        <v>-</v>
      </c>
    </row>
    <row r="5099" spans="7:11" x14ac:dyDescent="0.25">
      <c r="G5099" s="80" t="str">
        <f t="shared" si="79"/>
        <v>-</v>
      </c>
      <c r="K5099" s="85" t="str">
        <f>+CONTACTO!$C$6</f>
        <v>-</v>
      </c>
    </row>
    <row r="5100" spans="7:11" x14ac:dyDescent="0.25">
      <c r="G5100" s="80" t="str">
        <f t="shared" si="79"/>
        <v>-</v>
      </c>
      <c r="K5100" s="85" t="str">
        <f>+CONTACTO!$C$6</f>
        <v>-</v>
      </c>
    </row>
    <row r="5101" spans="7:11" x14ac:dyDescent="0.25">
      <c r="G5101" s="80" t="str">
        <f t="shared" si="79"/>
        <v>-</v>
      </c>
      <c r="K5101" s="85" t="str">
        <f>+CONTACTO!$C$6</f>
        <v>-</v>
      </c>
    </row>
    <row r="5102" spans="7:11" x14ac:dyDescent="0.25">
      <c r="G5102" s="80" t="str">
        <f t="shared" si="79"/>
        <v>-</v>
      </c>
      <c r="K5102" s="85" t="str">
        <f>+CONTACTO!$C$6</f>
        <v>-</v>
      </c>
    </row>
    <row r="5103" spans="7:11" x14ac:dyDescent="0.25">
      <c r="G5103" s="80" t="str">
        <f t="shared" si="79"/>
        <v>-</v>
      </c>
      <c r="K5103" s="85" t="str">
        <f>+CONTACTO!$C$6</f>
        <v>-</v>
      </c>
    </row>
    <row r="5104" spans="7:11" x14ac:dyDescent="0.25">
      <c r="G5104" s="80" t="str">
        <f t="shared" si="79"/>
        <v>-</v>
      </c>
      <c r="K5104" s="85" t="str">
        <f>+CONTACTO!$C$6</f>
        <v>-</v>
      </c>
    </row>
    <row r="5105" spans="7:11" x14ac:dyDescent="0.25">
      <c r="G5105" s="80" t="str">
        <f t="shared" si="79"/>
        <v>-</v>
      </c>
      <c r="K5105" s="85" t="str">
        <f>+CONTACTO!$C$6</f>
        <v>-</v>
      </c>
    </row>
    <row r="5106" spans="7:11" x14ac:dyDescent="0.25">
      <c r="G5106" s="80" t="str">
        <f t="shared" si="79"/>
        <v>-</v>
      </c>
      <c r="K5106" s="85" t="str">
        <f>+CONTACTO!$C$6</f>
        <v>-</v>
      </c>
    </row>
    <row r="5107" spans="7:11" x14ac:dyDescent="0.25">
      <c r="G5107" s="80" t="str">
        <f t="shared" si="79"/>
        <v>-</v>
      </c>
      <c r="K5107" s="85" t="str">
        <f>+CONTACTO!$C$6</f>
        <v>-</v>
      </c>
    </row>
    <row r="5108" spans="7:11" x14ac:dyDescent="0.25">
      <c r="G5108" s="80" t="str">
        <f t="shared" si="79"/>
        <v>-</v>
      </c>
      <c r="K5108" s="85" t="str">
        <f>+CONTACTO!$C$6</f>
        <v>-</v>
      </c>
    </row>
    <row r="5109" spans="7:11" x14ac:dyDescent="0.25">
      <c r="G5109" s="80" t="str">
        <f t="shared" si="79"/>
        <v>-</v>
      </c>
      <c r="K5109" s="85" t="str">
        <f>+CONTACTO!$C$6</f>
        <v>-</v>
      </c>
    </row>
    <row r="5110" spans="7:11" x14ac:dyDescent="0.25">
      <c r="G5110" s="80" t="str">
        <f t="shared" si="79"/>
        <v>-</v>
      </c>
      <c r="K5110" s="85" t="str">
        <f>+CONTACTO!$C$6</f>
        <v>-</v>
      </c>
    </row>
    <row r="5111" spans="7:11" x14ac:dyDescent="0.25">
      <c r="G5111" s="80" t="str">
        <f t="shared" si="79"/>
        <v>-</v>
      </c>
      <c r="K5111" s="85" t="str">
        <f>+CONTACTO!$C$6</f>
        <v>-</v>
      </c>
    </row>
    <row r="5112" spans="7:11" x14ac:dyDescent="0.25">
      <c r="G5112" s="80" t="str">
        <f t="shared" si="79"/>
        <v>-</v>
      </c>
      <c r="K5112" s="85" t="str">
        <f>+CONTACTO!$C$6</f>
        <v>-</v>
      </c>
    </row>
    <row r="5113" spans="7:11" x14ac:dyDescent="0.25">
      <c r="G5113" s="80" t="str">
        <f t="shared" si="79"/>
        <v>-</v>
      </c>
      <c r="K5113" s="85" t="str">
        <f>+CONTACTO!$C$6</f>
        <v>-</v>
      </c>
    </row>
    <row r="5114" spans="7:11" x14ac:dyDescent="0.25">
      <c r="G5114" s="80" t="str">
        <f t="shared" si="79"/>
        <v>-</v>
      </c>
      <c r="K5114" s="85" t="str">
        <f>+CONTACTO!$C$6</f>
        <v>-</v>
      </c>
    </row>
    <row r="5115" spans="7:11" x14ac:dyDescent="0.25">
      <c r="G5115" s="80" t="str">
        <f t="shared" si="79"/>
        <v>-</v>
      </c>
      <c r="K5115" s="85" t="str">
        <f>+CONTACTO!$C$6</f>
        <v>-</v>
      </c>
    </row>
    <row r="5116" spans="7:11" x14ac:dyDescent="0.25">
      <c r="G5116" s="80" t="str">
        <f t="shared" si="79"/>
        <v>-</v>
      </c>
      <c r="K5116" s="85" t="str">
        <f>+CONTACTO!$C$6</f>
        <v>-</v>
      </c>
    </row>
    <row r="5117" spans="7:11" x14ac:dyDescent="0.25">
      <c r="G5117" s="80" t="str">
        <f t="shared" si="79"/>
        <v>-</v>
      </c>
      <c r="K5117" s="85" t="str">
        <f>+CONTACTO!$C$6</f>
        <v>-</v>
      </c>
    </row>
    <row r="5118" spans="7:11" x14ac:dyDescent="0.25">
      <c r="G5118" s="80" t="str">
        <f t="shared" si="79"/>
        <v>-</v>
      </c>
      <c r="K5118" s="85" t="str">
        <f>+CONTACTO!$C$6</f>
        <v>-</v>
      </c>
    </row>
    <row r="5119" spans="7:11" x14ac:dyDescent="0.25">
      <c r="G5119" s="80" t="str">
        <f t="shared" si="79"/>
        <v>-</v>
      </c>
      <c r="K5119" s="85" t="str">
        <f>+CONTACTO!$C$6</f>
        <v>-</v>
      </c>
    </row>
    <row r="5120" spans="7:11" x14ac:dyDescent="0.25">
      <c r="G5120" s="80" t="str">
        <f t="shared" si="79"/>
        <v>-</v>
      </c>
      <c r="K5120" s="85" t="str">
        <f>+CONTACTO!$C$6</f>
        <v>-</v>
      </c>
    </row>
    <row r="5121" spans="7:11" x14ac:dyDescent="0.25">
      <c r="G5121" s="80" t="str">
        <f t="shared" si="79"/>
        <v>-</v>
      </c>
      <c r="K5121" s="85" t="str">
        <f>+CONTACTO!$C$6</f>
        <v>-</v>
      </c>
    </row>
    <row r="5122" spans="7:11" x14ac:dyDescent="0.25">
      <c r="G5122" s="80" t="str">
        <f t="shared" si="79"/>
        <v>-</v>
      </c>
      <c r="K5122" s="85" t="str">
        <f>+CONTACTO!$C$6</f>
        <v>-</v>
      </c>
    </row>
    <row r="5123" spans="7:11" x14ac:dyDescent="0.25">
      <c r="G5123" s="80" t="str">
        <f t="shared" si="79"/>
        <v>-</v>
      </c>
      <c r="K5123" s="85" t="str">
        <f>+CONTACTO!$C$6</f>
        <v>-</v>
      </c>
    </row>
    <row r="5124" spans="7:11" x14ac:dyDescent="0.25">
      <c r="G5124" s="80" t="str">
        <f t="shared" si="79"/>
        <v>-</v>
      </c>
      <c r="K5124" s="85" t="str">
        <f>+CONTACTO!$C$6</f>
        <v>-</v>
      </c>
    </row>
    <row r="5125" spans="7:11" x14ac:dyDescent="0.25">
      <c r="G5125" s="80" t="str">
        <f t="shared" si="79"/>
        <v>-</v>
      </c>
      <c r="K5125" s="85" t="str">
        <f>+CONTACTO!$C$6</f>
        <v>-</v>
      </c>
    </row>
    <row r="5126" spans="7:11" x14ac:dyDescent="0.25">
      <c r="G5126" s="80" t="str">
        <f t="shared" si="79"/>
        <v>-</v>
      </c>
      <c r="K5126" s="85" t="str">
        <f>+CONTACTO!$C$6</f>
        <v>-</v>
      </c>
    </row>
    <row r="5127" spans="7:11" x14ac:dyDescent="0.25">
      <c r="G5127" s="80" t="str">
        <f t="shared" ref="G5127:G5190" si="80">IF(F5127="","-",IFERROR(+IF(F5127="si",(((E5127*19)/100)+E5127),E5127),"-"))</f>
        <v>-</v>
      </c>
      <c r="K5127" s="85" t="str">
        <f>+CONTACTO!$C$6</f>
        <v>-</v>
      </c>
    </row>
    <row r="5128" spans="7:11" x14ac:dyDescent="0.25">
      <c r="G5128" s="80" t="str">
        <f t="shared" si="80"/>
        <v>-</v>
      </c>
      <c r="K5128" s="85" t="str">
        <f>+CONTACTO!$C$6</f>
        <v>-</v>
      </c>
    </row>
    <row r="5129" spans="7:11" x14ac:dyDescent="0.25">
      <c r="G5129" s="80" t="str">
        <f t="shared" si="80"/>
        <v>-</v>
      </c>
      <c r="K5129" s="85" t="str">
        <f>+CONTACTO!$C$6</f>
        <v>-</v>
      </c>
    </row>
    <row r="5130" spans="7:11" x14ac:dyDescent="0.25">
      <c r="G5130" s="80" t="str">
        <f t="shared" si="80"/>
        <v>-</v>
      </c>
      <c r="K5130" s="85" t="str">
        <f>+CONTACTO!$C$6</f>
        <v>-</v>
      </c>
    </row>
    <row r="5131" spans="7:11" x14ac:dyDescent="0.25">
      <c r="G5131" s="80" t="str">
        <f t="shared" si="80"/>
        <v>-</v>
      </c>
      <c r="K5131" s="85" t="str">
        <f>+CONTACTO!$C$6</f>
        <v>-</v>
      </c>
    </row>
    <row r="5132" spans="7:11" x14ac:dyDescent="0.25">
      <c r="G5132" s="80" t="str">
        <f t="shared" si="80"/>
        <v>-</v>
      </c>
      <c r="K5132" s="85" t="str">
        <f>+CONTACTO!$C$6</f>
        <v>-</v>
      </c>
    </row>
    <row r="5133" spans="7:11" x14ac:dyDescent="0.25">
      <c r="G5133" s="80" t="str">
        <f t="shared" si="80"/>
        <v>-</v>
      </c>
      <c r="K5133" s="85" t="str">
        <f>+CONTACTO!$C$6</f>
        <v>-</v>
      </c>
    </row>
    <row r="5134" spans="7:11" x14ac:dyDescent="0.25">
      <c r="G5134" s="80" t="str">
        <f t="shared" si="80"/>
        <v>-</v>
      </c>
      <c r="K5134" s="85" t="str">
        <f>+CONTACTO!$C$6</f>
        <v>-</v>
      </c>
    </row>
    <row r="5135" spans="7:11" x14ac:dyDescent="0.25">
      <c r="G5135" s="80" t="str">
        <f t="shared" si="80"/>
        <v>-</v>
      </c>
      <c r="K5135" s="85" t="str">
        <f>+CONTACTO!$C$6</f>
        <v>-</v>
      </c>
    </row>
    <row r="5136" spans="7:11" x14ac:dyDescent="0.25">
      <c r="G5136" s="80" t="str">
        <f t="shared" si="80"/>
        <v>-</v>
      </c>
      <c r="K5136" s="85" t="str">
        <f>+CONTACTO!$C$6</f>
        <v>-</v>
      </c>
    </row>
    <row r="5137" spans="7:11" x14ac:dyDescent="0.25">
      <c r="G5137" s="80" t="str">
        <f t="shared" si="80"/>
        <v>-</v>
      </c>
      <c r="K5137" s="85" t="str">
        <f>+CONTACTO!$C$6</f>
        <v>-</v>
      </c>
    </row>
    <row r="5138" spans="7:11" x14ac:dyDescent="0.25">
      <c r="G5138" s="80" t="str">
        <f t="shared" si="80"/>
        <v>-</v>
      </c>
      <c r="K5138" s="85" t="str">
        <f>+CONTACTO!$C$6</f>
        <v>-</v>
      </c>
    </row>
    <row r="5139" spans="7:11" x14ac:dyDescent="0.25">
      <c r="G5139" s="80" t="str">
        <f t="shared" si="80"/>
        <v>-</v>
      </c>
      <c r="K5139" s="85" t="str">
        <f>+CONTACTO!$C$6</f>
        <v>-</v>
      </c>
    </row>
    <row r="5140" spans="7:11" x14ac:dyDescent="0.25">
      <c r="G5140" s="80" t="str">
        <f t="shared" si="80"/>
        <v>-</v>
      </c>
      <c r="K5140" s="85" t="str">
        <f>+CONTACTO!$C$6</f>
        <v>-</v>
      </c>
    </row>
    <row r="5141" spans="7:11" x14ac:dyDescent="0.25">
      <c r="G5141" s="80" t="str">
        <f t="shared" si="80"/>
        <v>-</v>
      </c>
      <c r="K5141" s="85" t="str">
        <f>+CONTACTO!$C$6</f>
        <v>-</v>
      </c>
    </row>
    <row r="5142" spans="7:11" x14ac:dyDescent="0.25">
      <c r="G5142" s="80" t="str">
        <f t="shared" si="80"/>
        <v>-</v>
      </c>
      <c r="K5142" s="85" t="str">
        <f>+CONTACTO!$C$6</f>
        <v>-</v>
      </c>
    </row>
    <row r="5143" spans="7:11" x14ac:dyDescent="0.25">
      <c r="G5143" s="80" t="str">
        <f t="shared" si="80"/>
        <v>-</v>
      </c>
      <c r="K5143" s="85" t="str">
        <f>+CONTACTO!$C$6</f>
        <v>-</v>
      </c>
    </row>
    <row r="5144" spans="7:11" x14ac:dyDescent="0.25">
      <c r="G5144" s="80" t="str">
        <f t="shared" si="80"/>
        <v>-</v>
      </c>
      <c r="K5144" s="85" t="str">
        <f>+CONTACTO!$C$6</f>
        <v>-</v>
      </c>
    </row>
    <row r="5145" spans="7:11" x14ac:dyDescent="0.25">
      <c r="G5145" s="80" t="str">
        <f t="shared" si="80"/>
        <v>-</v>
      </c>
      <c r="K5145" s="85" t="str">
        <f>+CONTACTO!$C$6</f>
        <v>-</v>
      </c>
    </row>
    <row r="5146" spans="7:11" x14ac:dyDescent="0.25">
      <c r="G5146" s="80" t="str">
        <f t="shared" si="80"/>
        <v>-</v>
      </c>
      <c r="K5146" s="85" t="str">
        <f>+CONTACTO!$C$6</f>
        <v>-</v>
      </c>
    </row>
    <row r="5147" spans="7:11" x14ac:dyDescent="0.25">
      <c r="G5147" s="80" t="str">
        <f t="shared" si="80"/>
        <v>-</v>
      </c>
      <c r="K5147" s="85" t="str">
        <f>+CONTACTO!$C$6</f>
        <v>-</v>
      </c>
    </row>
    <row r="5148" spans="7:11" x14ac:dyDescent="0.25">
      <c r="G5148" s="80" t="str">
        <f t="shared" si="80"/>
        <v>-</v>
      </c>
      <c r="K5148" s="85" t="str">
        <f>+CONTACTO!$C$6</f>
        <v>-</v>
      </c>
    </row>
    <row r="5149" spans="7:11" x14ac:dyDescent="0.25">
      <c r="G5149" s="80" t="str">
        <f t="shared" si="80"/>
        <v>-</v>
      </c>
      <c r="K5149" s="85" t="str">
        <f>+CONTACTO!$C$6</f>
        <v>-</v>
      </c>
    </row>
    <row r="5150" spans="7:11" x14ac:dyDescent="0.25">
      <c r="G5150" s="80" t="str">
        <f t="shared" si="80"/>
        <v>-</v>
      </c>
      <c r="K5150" s="85" t="str">
        <f>+CONTACTO!$C$6</f>
        <v>-</v>
      </c>
    </row>
    <row r="5151" spans="7:11" x14ac:dyDescent="0.25">
      <c r="G5151" s="80" t="str">
        <f t="shared" si="80"/>
        <v>-</v>
      </c>
      <c r="K5151" s="85" t="str">
        <f>+CONTACTO!$C$6</f>
        <v>-</v>
      </c>
    </row>
    <row r="5152" spans="7:11" x14ac:dyDescent="0.25">
      <c r="G5152" s="80" t="str">
        <f t="shared" si="80"/>
        <v>-</v>
      </c>
      <c r="K5152" s="85" t="str">
        <f>+CONTACTO!$C$6</f>
        <v>-</v>
      </c>
    </row>
    <row r="5153" spans="7:11" x14ac:dyDescent="0.25">
      <c r="G5153" s="80" t="str">
        <f t="shared" si="80"/>
        <v>-</v>
      </c>
      <c r="K5153" s="85" t="str">
        <f>+CONTACTO!$C$6</f>
        <v>-</v>
      </c>
    </row>
    <row r="5154" spans="7:11" x14ac:dyDescent="0.25">
      <c r="G5154" s="80" t="str">
        <f t="shared" si="80"/>
        <v>-</v>
      </c>
      <c r="K5154" s="85" t="str">
        <f>+CONTACTO!$C$6</f>
        <v>-</v>
      </c>
    </row>
    <row r="5155" spans="7:11" x14ac:dyDescent="0.25">
      <c r="G5155" s="80" t="str">
        <f t="shared" si="80"/>
        <v>-</v>
      </c>
      <c r="K5155" s="85" t="str">
        <f>+CONTACTO!$C$6</f>
        <v>-</v>
      </c>
    </row>
    <row r="5156" spans="7:11" x14ac:dyDescent="0.25">
      <c r="G5156" s="80" t="str">
        <f t="shared" si="80"/>
        <v>-</v>
      </c>
      <c r="K5156" s="85" t="str">
        <f>+CONTACTO!$C$6</f>
        <v>-</v>
      </c>
    </row>
    <row r="5157" spans="7:11" x14ac:dyDescent="0.25">
      <c r="G5157" s="80" t="str">
        <f t="shared" si="80"/>
        <v>-</v>
      </c>
      <c r="K5157" s="85" t="str">
        <f>+CONTACTO!$C$6</f>
        <v>-</v>
      </c>
    </row>
    <row r="5158" spans="7:11" x14ac:dyDescent="0.25">
      <c r="G5158" s="80" t="str">
        <f t="shared" si="80"/>
        <v>-</v>
      </c>
      <c r="K5158" s="85" t="str">
        <f>+CONTACTO!$C$6</f>
        <v>-</v>
      </c>
    </row>
    <row r="5159" spans="7:11" x14ac:dyDescent="0.25">
      <c r="G5159" s="80" t="str">
        <f t="shared" si="80"/>
        <v>-</v>
      </c>
      <c r="K5159" s="85" t="str">
        <f>+CONTACTO!$C$6</f>
        <v>-</v>
      </c>
    </row>
    <row r="5160" spans="7:11" x14ac:dyDescent="0.25">
      <c r="G5160" s="80" t="str">
        <f t="shared" si="80"/>
        <v>-</v>
      </c>
      <c r="K5160" s="85" t="str">
        <f>+CONTACTO!$C$6</f>
        <v>-</v>
      </c>
    </row>
    <row r="5161" spans="7:11" x14ac:dyDescent="0.25">
      <c r="G5161" s="80" t="str">
        <f t="shared" si="80"/>
        <v>-</v>
      </c>
      <c r="K5161" s="85" t="str">
        <f>+CONTACTO!$C$6</f>
        <v>-</v>
      </c>
    </row>
    <row r="5162" spans="7:11" x14ac:dyDescent="0.25">
      <c r="G5162" s="80" t="str">
        <f t="shared" si="80"/>
        <v>-</v>
      </c>
      <c r="K5162" s="85" t="str">
        <f>+CONTACTO!$C$6</f>
        <v>-</v>
      </c>
    </row>
    <row r="5163" spans="7:11" x14ac:dyDescent="0.25">
      <c r="G5163" s="80" t="str">
        <f t="shared" si="80"/>
        <v>-</v>
      </c>
      <c r="K5163" s="85" t="str">
        <f>+CONTACTO!$C$6</f>
        <v>-</v>
      </c>
    </row>
    <row r="5164" spans="7:11" x14ac:dyDescent="0.25">
      <c r="G5164" s="80" t="str">
        <f t="shared" si="80"/>
        <v>-</v>
      </c>
      <c r="K5164" s="85" t="str">
        <f>+CONTACTO!$C$6</f>
        <v>-</v>
      </c>
    </row>
    <row r="5165" spans="7:11" x14ac:dyDescent="0.25">
      <c r="G5165" s="80" t="str">
        <f t="shared" si="80"/>
        <v>-</v>
      </c>
      <c r="K5165" s="85" t="str">
        <f>+CONTACTO!$C$6</f>
        <v>-</v>
      </c>
    </row>
    <row r="5166" spans="7:11" x14ac:dyDescent="0.25">
      <c r="G5166" s="80" t="str">
        <f t="shared" si="80"/>
        <v>-</v>
      </c>
      <c r="K5166" s="85" t="str">
        <f>+CONTACTO!$C$6</f>
        <v>-</v>
      </c>
    </row>
    <row r="5167" spans="7:11" x14ac:dyDescent="0.25">
      <c r="G5167" s="80" t="str">
        <f t="shared" si="80"/>
        <v>-</v>
      </c>
      <c r="K5167" s="85" t="str">
        <f>+CONTACTO!$C$6</f>
        <v>-</v>
      </c>
    </row>
    <row r="5168" spans="7:11" x14ac:dyDescent="0.25">
      <c r="G5168" s="80" t="str">
        <f t="shared" si="80"/>
        <v>-</v>
      </c>
      <c r="K5168" s="85" t="str">
        <f>+CONTACTO!$C$6</f>
        <v>-</v>
      </c>
    </row>
    <row r="5169" spans="7:11" x14ac:dyDescent="0.25">
      <c r="G5169" s="80" t="str">
        <f t="shared" si="80"/>
        <v>-</v>
      </c>
      <c r="K5169" s="85" t="str">
        <f>+CONTACTO!$C$6</f>
        <v>-</v>
      </c>
    </row>
    <row r="5170" spans="7:11" x14ac:dyDescent="0.25">
      <c r="G5170" s="80" t="str">
        <f t="shared" si="80"/>
        <v>-</v>
      </c>
      <c r="K5170" s="85" t="str">
        <f>+CONTACTO!$C$6</f>
        <v>-</v>
      </c>
    </row>
    <row r="5171" spans="7:11" x14ac:dyDescent="0.25">
      <c r="G5171" s="80" t="str">
        <f t="shared" si="80"/>
        <v>-</v>
      </c>
      <c r="K5171" s="85" t="str">
        <f>+CONTACTO!$C$6</f>
        <v>-</v>
      </c>
    </row>
    <row r="5172" spans="7:11" x14ac:dyDescent="0.25">
      <c r="G5172" s="80" t="str">
        <f t="shared" si="80"/>
        <v>-</v>
      </c>
      <c r="K5172" s="85" t="str">
        <f>+CONTACTO!$C$6</f>
        <v>-</v>
      </c>
    </row>
    <row r="5173" spans="7:11" x14ac:dyDescent="0.25">
      <c r="G5173" s="80" t="str">
        <f t="shared" si="80"/>
        <v>-</v>
      </c>
      <c r="K5173" s="85" t="str">
        <f>+CONTACTO!$C$6</f>
        <v>-</v>
      </c>
    </row>
    <row r="5174" spans="7:11" x14ac:dyDescent="0.25">
      <c r="G5174" s="80" t="str">
        <f t="shared" si="80"/>
        <v>-</v>
      </c>
      <c r="K5174" s="85" t="str">
        <f>+CONTACTO!$C$6</f>
        <v>-</v>
      </c>
    </row>
    <row r="5175" spans="7:11" x14ac:dyDescent="0.25">
      <c r="G5175" s="80" t="str">
        <f t="shared" si="80"/>
        <v>-</v>
      </c>
      <c r="K5175" s="85" t="str">
        <f>+CONTACTO!$C$6</f>
        <v>-</v>
      </c>
    </row>
    <row r="5176" spans="7:11" x14ac:dyDescent="0.25">
      <c r="G5176" s="80" t="str">
        <f t="shared" si="80"/>
        <v>-</v>
      </c>
      <c r="K5176" s="85" t="str">
        <f>+CONTACTO!$C$6</f>
        <v>-</v>
      </c>
    </row>
    <row r="5177" spans="7:11" x14ac:dyDescent="0.25">
      <c r="G5177" s="80" t="str">
        <f t="shared" si="80"/>
        <v>-</v>
      </c>
      <c r="K5177" s="85" t="str">
        <f>+CONTACTO!$C$6</f>
        <v>-</v>
      </c>
    </row>
    <row r="5178" spans="7:11" x14ac:dyDescent="0.25">
      <c r="G5178" s="80" t="str">
        <f t="shared" si="80"/>
        <v>-</v>
      </c>
      <c r="K5178" s="85" t="str">
        <f>+CONTACTO!$C$6</f>
        <v>-</v>
      </c>
    </row>
    <row r="5179" spans="7:11" x14ac:dyDescent="0.25">
      <c r="G5179" s="80" t="str">
        <f t="shared" si="80"/>
        <v>-</v>
      </c>
      <c r="K5179" s="85" t="str">
        <f>+CONTACTO!$C$6</f>
        <v>-</v>
      </c>
    </row>
    <row r="5180" spans="7:11" x14ac:dyDescent="0.25">
      <c r="G5180" s="80" t="str">
        <f t="shared" si="80"/>
        <v>-</v>
      </c>
      <c r="K5180" s="85" t="str">
        <f>+CONTACTO!$C$6</f>
        <v>-</v>
      </c>
    </row>
    <row r="5181" spans="7:11" x14ac:dyDescent="0.25">
      <c r="G5181" s="80" t="str">
        <f t="shared" si="80"/>
        <v>-</v>
      </c>
      <c r="K5181" s="85" t="str">
        <f>+CONTACTO!$C$6</f>
        <v>-</v>
      </c>
    </row>
    <row r="5182" spans="7:11" x14ac:dyDescent="0.25">
      <c r="G5182" s="80" t="str">
        <f t="shared" si="80"/>
        <v>-</v>
      </c>
      <c r="K5182" s="85" t="str">
        <f>+CONTACTO!$C$6</f>
        <v>-</v>
      </c>
    </row>
    <row r="5183" spans="7:11" x14ac:dyDescent="0.25">
      <c r="G5183" s="80" t="str">
        <f t="shared" si="80"/>
        <v>-</v>
      </c>
      <c r="K5183" s="85" t="str">
        <f>+CONTACTO!$C$6</f>
        <v>-</v>
      </c>
    </row>
    <row r="5184" spans="7:11" x14ac:dyDescent="0.25">
      <c r="G5184" s="80" t="str">
        <f t="shared" si="80"/>
        <v>-</v>
      </c>
      <c r="K5184" s="85" t="str">
        <f>+CONTACTO!$C$6</f>
        <v>-</v>
      </c>
    </row>
    <row r="5185" spans="7:11" x14ac:dyDescent="0.25">
      <c r="G5185" s="80" t="str">
        <f t="shared" si="80"/>
        <v>-</v>
      </c>
      <c r="K5185" s="85" t="str">
        <f>+CONTACTO!$C$6</f>
        <v>-</v>
      </c>
    </row>
    <row r="5186" spans="7:11" x14ac:dyDescent="0.25">
      <c r="G5186" s="80" t="str">
        <f t="shared" si="80"/>
        <v>-</v>
      </c>
      <c r="K5186" s="85" t="str">
        <f>+CONTACTO!$C$6</f>
        <v>-</v>
      </c>
    </row>
    <row r="5187" spans="7:11" x14ac:dyDescent="0.25">
      <c r="G5187" s="80" t="str">
        <f t="shared" si="80"/>
        <v>-</v>
      </c>
      <c r="K5187" s="85" t="str">
        <f>+CONTACTO!$C$6</f>
        <v>-</v>
      </c>
    </row>
    <row r="5188" spans="7:11" x14ac:dyDescent="0.25">
      <c r="G5188" s="80" t="str">
        <f t="shared" si="80"/>
        <v>-</v>
      </c>
      <c r="K5188" s="85" t="str">
        <f>+CONTACTO!$C$6</f>
        <v>-</v>
      </c>
    </row>
    <row r="5189" spans="7:11" x14ac:dyDescent="0.25">
      <c r="G5189" s="80" t="str">
        <f t="shared" si="80"/>
        <v>-</v>
      </c>
      <c r="K5189" s="85" t="str">
        <f>+CONTACTO!$C$6</f>
        <v>-</v>
      </c>
    </row>
    <row r="5190" spans="7:11" x14ac:dyDescent="0.25">
      <c r="G5190" s="80" t="str">
        <f t="shared" si="80"/>
        <v>-</v>
      </c>
      <c r="K5190" s="85" t="str">
        <f>+CONTACTO!$C$6</f>
        <v>-</v>
      </c>
    </row>
    <row r="5191" spans="7:11" x14ac:dyDescent="0.25">
      <c r="G5191" s="80" t="str">
        <f t="shared" ref="G5191:G5254" si="81">IF(F5191="","-",IFERROR(+IF(F5191="si",(((E5191*19)/100)+E5191),E5191),"-"))</f>
        <v>-</v>
      </c>
      <c r="K5191" s="85" t="str">
        <f>+CONTACTO!$C$6</f>
        <v>-</v>
      </c>
    </row>
    <row r="5192" spans="7:11" x14ac:dyDescent="0.25">
      <c r="G5192" s="80" t="str">
        <f t="shared" si="81"/>
        <v>-</v>
      </c>
      <c r="K5192" s="85" t="str">
        <f>+CONTACTO!$C$6</f>
        <v>-</v>
      </c>
    </row>
    <row r="5193" spans="7:11" x14ac:dyDescent="0.25">
      <c r="G5193" s="80" t="str">
        <f t="shared" si="81"/>
        <v>-</v>
      </c>
      <c r="K5193" s="85" t="str">
        <f>+CONTACTO!$C$6</f>
        <v>-</v>
      </c>
    </row>
    <row r="5194" spans="7:11" x14ac:dyDescent="0.25">
      <c r="G5194" s="80" t="str">
        <f t="shared" si="81"/>
        <v>-</v>
      </c>
      <c r="K5194" s="85" t="str">
        <f>+CONTACTO!$C$6</f>
        <v>-</v>
      </c>
    </row>
    <row r="5195" spans="7:11" x14ac:dyDescent="0.25">
      <c r="G5195" s="80" t="str">
        <f t="shared" si="81"/>
        <v>-</v>
      </c>
      <c r="K5195" s="85" t="str">
        <f>+CONTACTO!$C$6</f>
        <v>-</v>
      </c>
    </row>
    <row r="5196" spans="7:11" x14ac:dyDescent="0.25">
      <c r="G5196" s="80" t="str">
        <f t="shared" si="81"/>
        <v>-</v>
      </c>
      <c r="K5196" s="85" t="str">
        <f>+CONTACTO!$C$6</f>
        <v>-</v>
      </c>
    </row>
    <row r="5197" spans="7:11" x14ac:dyDescent="0.25">
      <c r="G5197" s="80" t="str">
        <f t="shared" si="81"/>
        <v>-</v>
      </c>
      <c r="K5197" s="85" t="str">
        <f>+CONTACTO!$C$6</f>
        <v>-</v>
      </c>
    </row>
    <row r="5198" spans="7:11" x14ac:dyDescent="0.25">
      <c r="G5198" s="80" t="str">
        <f t="shared" si="81"/>
        <v>-</v>
      </c>
      <c r="K5198" s="85" t="str">
        <f>+CONTACTO!$C$6</f>
        <v>-</v>
      </c>
    </row>
    <row r="5199" spans="7:11" x14ac:dyDescent="0.25">
      <c r="G5199" s="80" t="str">
        <f t="shared" si="81"/>
        <v>-</v>
      </c>
      <c r="K5199" s="85" t="str">
        <f>+CONTACTO!$C$6</f>
        <v>-</v>
      </c>
    </row>
    <row r="5200" spans="7:11" x14ac:dyDescent="0.25">
      <c r="G5200" s="80" t="str">
        <f t="shared" si="81"/>
        <v>-</v>
      </c>
      <c r="K5200" s="85" t="str">
        <f>+CONTACTO!$C$6</f>
        <v>-</v>
      </c>
    </row>
    <row r="5201" spans="7:11" x14ac:dyDescent="0.25">
      <c r="G5201" s="80" t="str">
        <f t="shared" si="81"/>
        <v>-</v>
      </c>
      <c r="K5201" s="85" t="str">
        <f>+CONTACTO!$C$6</f>
        <v>-</v>
      </c>
    </row>
    <row r="5202" spans="7:11" x14ac:dyDescent="0.25">
      <c r="G5202" s="80" t="str">
        <f t="shared" si="81"/>
        <v>-</v>
      </c>
      <c r="K5202" s="85" t="str">
        <f>+CONTACTO!$C$6</f>
        <v>-</v>
      </c>
    </row>
    <row r="5203" spans="7:11" x14ac:dyDescent="0.25">
      <c r="G5203" s="80" t="str">
        <f t="shared" si="81"/>
        <v>-</v>
      </c>
      <c r="K5203" s="85" t="str">
        <f>+CONTACTO!$C$6</f>
        <v>-</v>
      </c>
    </row>
    <row r="5204" spans="7:11" x14ac:dyDescent="0.25">
      <c r="G5204" s="80" t="str">
        <f t="shared" si="81"/>
        <v>-</v>
      </c>
      <c r="K5204" s="85" t="str">
        <f>+CONTACTO!$C$6</f>
        <v>-</v>
      </c>
    </row>
    <row r="5205" spans="7:11" x14ac:dyDescent="0.25">
      <c r="G5205" s="80" t="str">
        <f t="shared" si="81"/>
        <v>-</v>
      </c>
      <c r="K5205" s="85" t="str">
        <f>+CONTACTO!$C$6</f>
        <v>-</v>
      </c>
    </row>
    <row r="5206" spans="7:11" x14ac:dyDescent="0.25">
      <c r="G5206" s="80" t="str">
        <f t="shared" si="81"/>
        <v>-</v>
      </c>
      <c r="K5206" s="85" t="str">
        <f>+CONTACTO!$C$6</f>
        <v>-</v>
      </c>
    </row>
    <row r="5207" spans="7:11" x14ac:dyDescent="0.25">
      <c r="G5207" s="80" t="str">
        <f t="shared" si="81"/>
        <v>-</v>
      </c>
      <c r="K5207" s="85" t="str">
        <f>+CONTACTO!$C$6</f>
        <v>-</v>
      </c>
    </row>
    <row r="5208" spans="7:11" x14ac:dyDescent="0.25">
      <c r="G5208" s="80" t="str">
        <f t="shared" si="81"/>
        <v>-</v>
      </c>
      <c r="K5208" s="85" t="str">
        <f>+CONTACTO!$C$6</f>
        <v>-</v>
      </c>
    </row>
    <row r="5209" spans="7:11" x14ac:dyDescent="0.25">
      <c r="G5209" s="80" t="str">
        <f t="shared" si="81"/>
        <v>-</v>
      </c>
      <c r="K5209" s="85" t="str">
        <f>+CONTACTO!$C$6</f>
        <v>-</v>
      </c>
    </row>
    <row r="5210" spans="7:11" x14ac:dyDescent="0.25">
      <c r="G5210" s="80" t="str">
        <f t="shared" si="81"/>
        <v>-</v>
      </c>
      <c r="K5210" s="85" t="str">
        <f>+CONTACTO!$C$6</f>
        <v>-</v>
      </c>
    </row>
    <row r="5211" spans="7:11" x14ac:dyDescent="0.25">
      <c r="G5211" s="80" t="str">
        <f t="shared" si="81"/>
        <v>-</v>
      </c>
      <c r="K5211" s="85" t="str">
        <f>+CONTACTO!$C$6</f>
        <v>-</v>
      </c>
    </row>
    <row r="5212" spans="7:11" x14ac:dyDescent="0.25">
      <c r="G5212" s="80" t="str">
        <f t="shared" si="81"/>
        <v>-</v>
      </c>
      <c r="K5212" s="85" t="str">
        <f>+CONTACTO!$C$6</f>
        <v>-</v>
      </c>
    </row>
    <row r="5213" spans="7:11" x14ac:dyDescent="0.25">
      <c r="G5213" s="80" t="str">
        <f t="shared" si="81"/>
        <v>-</v>
      </c>
      <c r="K5213" s="85" t="str">
        <f>+CONTACTO!$C$6</f>
        <v>-</v>
      </c>
    </row>
    <row r="5214" spans="7:11" x14ac:dyDescent="0.25">
      <c r="G5214" s="80" t="str">
        <f t="shared" si="81"/>
        <v>-</v>
      </c>
      <c r="K5214" s="85" t="str">
        <f>+CONTACTO!$C$6</f>
        <v>-</v>
      </c>
    </row>
    <row r="5215" spans="7:11" x14ac:dyDescent="0.25">
      <c r="G5215" s="80" t="str">
        <f t="shared" si="81"/>
        <v>-</v>
      </c>
      <c r="K5215" s="85" t="str">
        <f>+CONTACTO!$C$6</f>
        <v>-</v>
      </c>
    </row>
    <row r="5216" spans="7:11" x14ac:dyDescent="0.25">
      <c r="G5216" s="80" t="str">
        <f t="shared" si="81"/>
        <v>-</v>
      </c>
      <c r="K5216" s="85" t="str">
        <f>+CONTACTO!$C$6</f>
        <v>-</v>
      </c>
    </row>
    <row r="5217" spans="7:11" x14ac:dyDescent="0.25">
      <c r="G5217" s="80" t="str">
        <f t="shared" si="81"/>
        <v>-</v>
      </c>
      <c r="K5217" s="85" t="str">
        <f>+CONTACTO!$C$6</f>
        <v>-</v>
      </c>
    </row>
    <row r="5218" spans="7:11" x14ac:dyDescent="0.25">
      <c r="G5218" s="80" t="str">
        <f t="shared" si="81"/>
        <v>-</v>
      </c>
      <c r="K5218" s="85" t="str">
        <f>+CONTACTO!$C$6</f>
        <v>-</v>
      </c>
    </row>
    <row r="5219" spans="7:11" x14ac:dyDescent="0.25">
      <c r="G5219" s="80" t="str">
        <f t="shared" si="81"/>
        <v>-</v>
      </c>
      <c r="K5219" s="85" t="str">
        <f>+CONTACTO!$C$6</f>
        <v>-</v>
      </c>
    </row>
    <row r="5220" spans="7:11" x14ac:dyDescent="0.25">
      <c r="G5220" s="80" t="str">
        <f t="shared" si="81"/>
        <v>-</v>
      </c>
      <c r="K5220" s="85" t="str">
        <f>+CONTACTO!$C$6</f>
        <v>-</v>
      </c>
    </row>
    <row r="5221" spans="7:11" x14ac:dyDescent="0.25">
      <c r="G5221" s="80" t="str">
        <f t="shared" si="81"/>
        <v>-</v>
      </c>
      <c r="K5221" s="85" t="str">
        <f>+CONTACTO!$C$6</f>
        <v>-</v>
      </c>
    </row>
    <row r="5222" spans="7:11" x14ac:dyDescent="0.25">
      <c r="G5222" s="80" t="str">
        <f t="shared" si="81"/>
        <v>-</v>
      </c>
      <c r="K5222" s="85" t="str">
        <f>+CONTACTO!$C$6</f>
        <v>-</v>
      </c>
    </row>
    <row r="5223" spans="7:11" x14ac:dyDescent="0.25">
      <c r="G5223" s="80" t="str">
        <f t="shared" si="81"/>
        <v>-</v>
      </c>
      <c r="K5223" s="85" t="str">
        <f>+CONTACTO!$C$6</f>
        <v>-</v>
      </c>
    </row>
    <row r="5224" spans="7:11" x14ac:dyDescent="0.25">
      <c r="G5224" s="80" t="str">
        <f t="shared" si="81"/>
        <v>-</v>
      </c>
      <c r="K5224" s="85" t="str">
        <f>+CONTACTO!$C$6</f>
        <v>-</v>
      </c>
    </row>
    <row r="5225" spans="7:11" x14ac:dyDescent="0.25">
      <c r="G5225" s="80" t="str">
        <f t="shared" si="81"/>
        <v>-</v>
      </c>
      <c r="K5225" s="85" t="str">
        <f>+CONTACTO!$C$6</f>
        <v>-</v>
      </c>
    </row>
    <row r="5226" spans="7:11" x14ac:dyDescent="0.25">
      <c r="G5226" s="80" t="str">
        <f t="shared" si="81"/>
        <v>-</v>
      </c>
      <c r="K5226" s="85" t="str">
        <f>+CONTACTO!$C$6</f>
        <v>-</v>
      </c>
    </row>
    <row r="5227" spans="7:11" x14ac:dyDescent="0.25">
      <c r="G5227" s="80" t="str">
        <f t="shared" si="81"/>
        <v>-</v>
      </c>
      <c r="K5227" s="85" t="str">
        <f>+CONTACTO!$C$6</f>
        <v>-</v>
      </c>
    </row>
    <row r="5228" spans="7:11" x14ac:dyDescent="0.25">
      <c r="G5228" s="80" t="str">
        <f t="shared" si="81"/>
        <v>-</v>
      </c>
      <c r="K5228" s="85" t="str">
        <f>+CONTACTO!$C$6</f>
        <v>-</v>
      </c>
    </row>
    <row r="5229" spans="7:11" x14ac:dyDescent="0.25">
      <c r="G5229" s="80" t="str">
        <f t="shared" si="81"/>
        <v>-</v>
      </c>
      <c r="K5229" s="85" t="str">
        <f>+CONTACTO!$C$6</f>
        <v>-</v>
      </c>
    </row>
    <row r="5230" spans="7:11" x14ac:dyDescent="0.25">
      <c r="G5230" s="80" t="str">
        <f t="shared" si="81"/>
        <v>-</v>
      </c>
      <c r="K5230" s="85" t="str">
        <f>+CONTACTO!$C$6</f>
        <v>-</v>
      </c>
    </row>
    <row r="5231" spans="7:11" x14ac:dyDescent="0.25">
      <c r="G5231" s="80" t="str">
        <f t="shared" si="81"/>
        <v>-</v>
      </c>
      <c r="K5231" s="85" t="str">
        <f>+CONTACTO!$C$6</f>
        <v>-</v>
      </c>
    </row>
    <row r="5232" spans="7:11" x14ac:dyDescent="0.25">
      <c r="G5232" s="80" t="str">
        <f t="shared" si="81"/>
        <v>-</v>
      </c>
      <c r="K5232" s="85" t="str">
        <f>+CONTACTO!$C$6</f>
        <v>-</v>
      </c>
    </row>
    <row r="5233" spans="7:11" x14ac:dyDescent="0.25">
      <c r="G5233" s="80" t="str">
        <f t="shared" si="81"/>
        <v>-</v>
      </c>
      <c r="K5233" s="85" t="str">
        <f>+CONTACTO!$C$6</f>
        <v>-</v>
      </c>
    </row>
    <row r="5234" spans="7:11" x14ac:dyDescent="0.25">
      <c r="G5234" s="80" t="str">
        <f t="shared" si="81"/>
        <v>-</v>
      </c>
      <c r="K5234" s="85" t="str">
        <f>+CONTACTO!$C$6</f>
        <v>-</v>
      </c>
    </row>
    <row r="5235" spans="7:11" x14ac:dyDescent="0.25">
      <c r="G5235" s="80" t="str">
        <f t="shared" si="81"/>
        <v>-</v>
      </c>
      <c r="K5235" s="85" t="str">
        <f>+CONTACTO!$C$6</f>
        <v>-</v>
      </c>
    </row>
    <row r="5236" spans="7:11" x14ac:dyDescent="0.25">
      <c r="G5236" s="80" t="str">
        <f t="shared" si="81"/>
        <v>-</v>
      </c>
      <c r="K5236" s="85" t="str">
        <f>+CONTACTO!$C$6</f>
        <v>-</v>
      </c>
    </row>
    <row r="5237" spans="7:11" x14ac:dyDescent="0.25">
      <c r="G5237" s="80" t="str">
        <f t="shared" si="81"/>
        <v>-</v>
      </c>
      <c r="K5237" s="85" t="str">
        <f>+CONTACTO!$C$6</f>
        <v>-</v>
      </c>
    </row>
    <row r="5238" spans="7:11" x14ac:dyDescent="0.25">
      <c r="G5238" s="80" t="str">
        <f t="shared" si="81"/>
        <v>-</v>
      </c>
      <c r="K5238" s="85" t="str">
        <f>+CONTACTO!$C$6</f>
        <v>-</v>
      </c>
    </row>
    <row r="5239" spans="7:11" x14ac:dyDescent="0.25">
      <c r="G5239" s="80" t="str">
        <f t="shared" si="81"/>
        <v>-</v>
      </c>
      <c r="K5239" s="85" t="str">
        <f>+CONTACTO!$C$6</f>
        <v>-</v>
      </c>
    </row>
    <row r="5240" spans="7:11" x14ac:dyDescent="0.25">
      <c r="G5240" s="80" t="str">
        <f t="shared" si="81"/>
        <v>-</v>
      </c>
      <c r="K5240" s="85" t="str">
        <f>+CONTACTO!$C$6</f>
        <v>-</v>
      </c>
    </row>
    <row r="5241" spans="7:11" x14ac:dyDescent="0.25">
      <c r="G5241" s="80" t="str">
        <f t="shared" si="81"/>
        <v>-</v>
      </c>
      <c r="K5241" s="85" t="str">
        <f>+CONTACTO!$C$6</f>
        <v>-</v>
      </c>
    </row>
    <row r="5242" spans="7:11" x14ac:dyDescent="0.25">
      <c r="G5242" s="80" t="str">
        <f t="shared" si="81"/>
        <v>-</v>
      </c>
      <c r="K5242" s="85" t="str">
        <f>+CONTACTO!$C$6</f>
        <v>-</v>
      </c>
    </row>
    <row r="5243" spans="7:11" x14ac:dyDescent="0.25">
      <c r="G5243" s="80" t="str">
        <f t="shared" si="81"/>
        <v>-</v>
      </c>
      <c r="K5243" s="85" t="str">
        <f>+CONTACTO!$C$6</f>
        <v>-</v>
      </c>
    </row>
    <row r="5244" spans="7:11" x14ac:dyDescent="0.25">
      <c r="G5244" s="80" t="str">
        <f t="shared" si="81"/>
        <v>-</v>
      </c>
      <c r="K5244" s="85" t="str">
        <f>+CONTACTO!$C$6</f>
        <v>-</v>
      </c>
    </row>
    <row r="5245" spans="7:11" x14ac:dyDescent="0.25">
      <c r="G5245" s="80" t="str">
        <f t="shared" si="81"/>
        <v>-</v>
      </c>
      <c r="K5245" s="85" t="str">
        <f>+CONTACTO!$C$6</f>
        <v>-</v>
      </c>
    </row>
    <row r="5246" spans="7:11" x14ac:dyDescent="0.25">
      <c r="G5246" s="80" t="str">
        <f t="shared" si="81"/>
        <v>-</v>
      </c>
      <c r="K5246" s="85" t="str">
        <f>+CONTACTO!$C$6</f>
        <v>-</v>
      </c>
    </row>
    <row r="5247" spans="7:11" x14ac:dyDescent="0.25">
      <c r="G5247" s="80" t="str">
        <f t="shared" si="81"/>
        <v>-</v>
      </c>
      <c r="K5247" s="85" t="str">
        <f>+CONTACTO!$C$6</f>
        <v>-</v>
      </c>
    </row>
    <row r="5248" spans="7:11" x14ac:dyDescent="0.25">
      <c r="G5248" s="80" t="str">
        <f t="shared" si="81"/>
        <v>-</v>
      </c>
      <c r="K5248" s="85" t="str">
        <f>+CONTACTO!$C$6</f>
        <v>-</v>
      </c>
    </row>
    <row r="5249" spans="7:11" x14ac:dyDescent="0.25">
      <c r="G5249" s="80" t="str">
        <f t="shared" si="81"/>
        <v>-</v>
      </c>
      <c r="K5249" s="85" t="str">
        <f>+CONTACTO!$C$6</f>
        <v>-</v>
      </c>
    </row>
    <row r="5250" spans="7:11" x14ac:dyDescent="0.25">
      <c r="G5250" s="80" t="str">
        <f t="shared" si="81"/>
        <v>-</v>
      </c>
      <c r="K5250" s="85" t="str">
        <f>+CONTACTO!$C$6</f>
        <v>-</v>
      </c>
    </row>
    <row r="5251" spans="7:11" x14ac:dyDescent="0.25">
      <c r="G5251" s="80" t="str">
        <f t="shared" si="81"/>
        <v>-</v>
      </c>
      <c r="K5251" s="85" t="str">
        <f>+CONTACTO!$C$6</f>
        <v>-</v>
      </c>
    </row>
    <row r="5252" spans="7:11" x14ac:dyDescent="0.25">
      <c r="G5252" s="80" t="str">
        <f t="shared" si="81"/>
        <v>-</v>
      </c>
      <c r="K5252" s="85" t="str">
        <f>+CONTACTO!$C$6</f>
        <v>-</v>
      </c>
    </row>
    <row r="5253" spans="7:11" x14ac:dyDescent="0.25">
      <c r="G5253" s="80" t="str">
        <f t="shared" si="81"/>
        <v>-</v>
      </c>
      <c r="K5253" s="85" t="str">
        <f>+CONTACTO!$C$6</f>
        <v>-</v>
      </c>
    </row>
    <row r="5254" spans="7:11" x14ac:dyDescent="0.25">
      <c r="G5254" s="80" t="str">
        <f t="shared" si="81"/>
        <v>-</v>
      </c>
      <c r="K5254" s="85" t="str">
        <f>+CONTACTO!$C$6</f>
        <v>-</v>
      </c>
    </row>
    <row r="5255" spans="7:11" x14ac:dyDescent="0.25">
      <c r="G5255" s="80" t="str">
        <f t="shared" ref="G5255:G5318" si="82">IF(F5255="","-",IFERROR(+IF(F5255="si",(((E5255*19)/100)+E5255),E5255),"-"))</f>
        <v>-</v>
      </c>
      <c r="K5255" s="85" t="str">
        <f>+CONTACTO!$C$6</f>
        <v>-</v>
      </c>
    </row>
    <row r="5256" spans="7:11" x14ac:dyDescent="0.25">
      <c r="G5256" s="80" t="str">
        <f t="shared" si="82"/>
        <v>-</v>
      </c>
      <c r="K5256" s="85" t="str">
        <f>+CONTACTO!$C$6</f>
        <v>-</v>
      </c>
    </row>
    <row r="5257" spans="7:11" x14ac:dyDescent="0.25">
      <c r="G5257" s="80" t="str">
        <f t="shared" si="82"/>
        <v>-</v>
      </c>
      <c r="K5257" s="85" t="str">
        <f>+CONTACTO!$C$6</f>
        <v>-</v>
      </c>
    </row>
    <row r="5258" spans="7:11" x14ac:dyDescent="0.25">
      <c r="G5258" s="80" t="str">
        <f t="shared" si="82"/>
        <v>-</v>
      </c>
      <c r="K5258" s="85" t="str">
        <f>+CONTACTO!$C$6</f>
        <v>-</v>
      </c>
    </row>
    <row r="5259" spans="7:11" x14ac:dyDescent="0.25">
      <c r="G5259" s="80" t="str">
        <f t="shared" si="82"/>
        <v>-</v>
      </c>
      <c r="K5259" s="85" t="str">
        <f>+CONTACTO!$C$6</f>
        <v>-</v>
      </c>
    </row>
    <row r="5260" spans="7:11" x14ac:dyDescent="0.25">
      <c r="G5260" s="80" t="str">
        <f t="shared" si="82"/>
        <v>-</v>
      </c>
      <c r="K5260" s="85" t="str">
        <f>+CONTACTO!$C$6</f>
        <v>-</v>
      </c>
    </row>
    <row r="5261" spans="7:11" x14ac:dyDescent="0.25">
      <c r="G5261" s="80" t="str">
        <f t="shared" si="82"/>
        <v>-</v>
      </c>
      <c r="K5261" s="85" t="str">
        <f>+CONTACTO!$C$6</f>
        <v>-</v>
      </c>
    </row>
    <row r="5262" spans="7:11" x14ac:dyDescent="0.25">
      <c r="G5262" s="80" t="str">
        <f t="shared" si="82"/>
        <v>-</v>
      </c>
      <c r="K5262" s="85" t="str">
        <f>+CONTACTO!$C$6</f>
        <v>-</v>
      </c>
    </row>
    <row r="5263" spans="7:11" x14ac:dyDescent="0.25">
      <c r="G5263" s="80" t="str">
        <f t="shared" si="82"/>
        <v>-</v>
      </c>
      <c r="K5263" s="85" t="str">
        <f>+CONTACTO!$C$6</f>
        <v>-</v>
      </c>
    </row>
    <row r="5264" spans="7:11" x14ac:dyDescent="0.25">
      <c r="G5264" s="80" t="str">
        <f t="shared" si="82"/>
        <v>-</v>
      </c>
      <c r="K5264" s="85" t="str">
        <f>+CONTACTO!$C$6</f>
        <v>-</v>
      </c>
    </row>
    <row r="5265" spans="7:11" x14ac:dyDescent="0.25">
      <c r="G5265" s="80" t="str">
        <f t="shared" si="82"/>
        <v>-</v>
      </c>
      <c r="K5265" s="85" t="str">
        <f>+CONTACTO!$C$6</f>
        <v>-</v>
      </c>
    </row>
    <row r="5266" spans="7:11" x14ac:dyDescent="0.25">
      <c r="G5266" s="80" t="str">
        <f t="shared" si="82"/>
        <v>-</v>
      </c>
      <c r="K5266" s="85" t="str">
        <f>+CONTACTO!$C$6</f>
        <v>-</v>
      </c>
    </row>
    <row r="5267" spans="7:11" x14ac:dyDescent="0.25">
      <c r="G5267" s="80" t="str">
        <f t="shared" si="82"/>
        <v>-</v>
      </c>
      <c r="K5267" s="85" t="str">
        <f>+CONTACTO!$C$6</f>
        <v>-</v>
      </c>
    </row>
    <row r="5268" spans="7:11" x14ac:dyDescent="0.25">
      <c r="G5268" s="80" t="str">
        <f t="shared" si="82"/>
        <v>-</v>
      </c>
      <c r="K5268" s="85" t="str">
        <f>+CONTACTO!$C$6</f>
        <v>-</v>
      </c>
    </row>
    <row r="5269" spans="7:11" x14ac:dyDescent="0.25">
      <c r="G5269" s="80" t="str">
        <f t="shared" si="82"/>
        <v>-</v>
      </c>
      <c r="K5269" s="85" t="str">
        <f>+CONTACTO!$C$6</f>
        <v>-</v>
      </c>
    </row>
    <row r="5270" spans="7:11" x14ac:dyDescent="0.25">
      <c r="G5270" s="80" t="str">
        <f t="shared" si="82"/>
        <v>-</v>
      </c>
      <c r="K5270" s="85" t="str">
        <f>+CONTACTO!$C$6</f>
        <v>-</v>
      </c>
    </row>
    <row r="5271" spans="7:11" x14ac:dyDescent="0.25">
      <c r="G5271" s="80" t="str">
        <f t="shared" si="82"/>
        <v>-</v>
      </c>
      <c r="K5271" s="85" t="str">
        <f>+CONTACTO!$C$6</f>
        <v>-</v>
      </c>
    </row>
    <row r="5272" spans="7:11" x14ac:dyDescent="0.25">
      <c r="G5272" s="80" t="str">
        <f t="shared" si="82"/>
        <v>-</v>
      </c>
      <c r="K5272" s="85" t="str">
        <f>+CONTACTO!$C$6</f>
        <v>-</v>
      </c>
    </row>
    <row r="5273" spans="7:11" x14ac:dyDescent="0.25">
      <c r="G5273" s="80" t="str">
        <f t="shared" si="82"/>
        <v>-</v>
      </c>
      <c r="K5273" s="85" t="str">
        <f>+CONTACTO!$C$6</f>
        <v>-</v>
      </c>
    </row>
    <row r="5274" spans="7:11" x14ac:dyDescent="0.25">
      <c r="G5274" s="80" t="str">
        <f t="shared" si="82"/>
        <v>-</v>
      </c>
      <c r="K5274" s="85" t="str">
        <f>+CONTACTO!$C$6</f>
        <v>-</v>
      </c>
    </row>
    <row r="5275" spans="7:11" x14ac:dyDescent="0.25">
      <c r="G5275" s="80" t="str">
        <f t="shared" si="82"/>
        <v>-</v>
      </c>
      <c r="K5275" s="85" t="str">
        <f>+CONTACTO!$C$6</f>
        <v>-</v>
      </c>
    </row>
    <row r="5276" spans="7:11" x14ac:dyDescent="0.25">
      <c r="G5276" s="80" t="str">
        <f t="shared" si="82"/>
        <v>-</v>
      </c>
      <c r="K5276" s="85" t="str">
        <f>+CONTACTO!$C$6</f>
        <v>-</v>
      </c>
    </row>
    <row r="5277" spans="7:11" x14ac:dyDescent="0.25">
      <c r="G5277" s="80" t="str">
        <f t="shared" si="82"/>
        <v>-</v>
      </c>
      <c r="K5277" s="85" t="str">
        <f>+CONTACTO!$C$6</f>
        <v>-</v>
      </c>
    </row>
    <row r="5278" spans="7:11" x14ac:dyDescent="0.25">
      <c r="G5278" s="80" t="str">
        <f t="shared" si="82"/>
        <v>-</v>
      </c>
      <c r="K5278" s="85" t="str">
        <f>+CONTACTO!$C$6</f>
        <v>-</v>
      </c>
    </row>
    <row r="5279" spans="7:11" x14ac:dyDescent="0.25">
      <c r="G5279" s="80" t="str">
        <f t="shared" si="82"/>
        <v>-</v>
      </c>
      <c r="K5279" s="85" t="str">
        <f>+CONTACTO!$C$6</f>
        <v>-</v>
      </c>
    </row>
    <row r="5280" spans="7:11" x14ac:dyDescent="0.25">
      <c r="G5280" s="80" t="str">
        <f t="shared" si="82"/>
        <v>-</v>
      </c>
      <c r="K5280" s="85" t="str">
        <f>+CONTACTO!$C$6</f>
        <v>-</v>
      </c>
    </row>
    <row r="5281" spans="7:11" x14ac:dyDescent="0.25">
      <c r="G5281" s="80" t="str">
        <f t="shared" si="82"/>
        <v>-</v>
      </c>
      <c r="K5281" s="85" t="str">
        <f>+CONTACTO!$C$6</f>
        <v>-</v>
      </c>
    </row>
    <row r="5282" spans="7:11" x14ac:dyDescent="0.25">
      <c r="G5282" s="80" t="str">
        <f t="shared" si="82"/>
        <v>-</v>
      </c>
      <c r="K5282" s="85" t="str">
        <f>+CONTACTO!$C$6</f>
        <v>-</v>
      </c>
    </row>
    <row r="5283" spans="7:11" x14ac:dyDescent="0.25">
      <c r="G5283" s="80" t="str">
        <f t="shared" si="82"/>
        <v>-</v>
      </c>
      <c r="K5283" s="85" t="str">
        <f>+CONTACTO!$C$6</f>
        <v>-</v>
      </c>
    </row>
    <row r="5284" spans="7:11" x14ac:dyDescent="0.25">
      <c r="G5284" s="80" t="str">
        <f t="shared" si="82"/>
        <v>-</v>
      </c>
      <c r="K5284" s="85" t="str">
        <f>+CONTACTO!$C$6</f>
        <v>-</v>
      </c>
    </row>
    <row r="5285" spans="7:11" x14ac:dyDescent="0.25">
      <c r="G5285" s="80" t="str">
        <f t="shared" si="82"/>
        <v>-</v>
      </c>
      <c r="K5285" s="85" t="str">
        <f>+CONTACTO!$C$6</f>
        <v>-</v>
      </c>
    </row>
    <row r="5286" spans="7:11" x14ac:dyDescent="0.25">
      <c r="G5286" s="80" t="str">
        <f t="shared" si="82"/>
        <v>-</v>
      </c>
      <c r="K5286" s="85" t="str">
        <f>+CONTACTO!$C$6</f>
        <v>-</v>
      </c>
    </row>
    <row r="5287" spans="7:11" x14ac:dyDescent="0.25">
      <c r="G5287" s="80" t="str">
        <f t="shared" si="82"/>
        <v>-</v>
      </c>
      <c r="K5287" s="85" t="str">
        <f>+CONTACTO!$C$6</f>
        <v>-</v>
      </c>
    </row>
    <row r="5288" spans="7:11" x14ac:dyDescent="0.25">
      <c r="G5288" s="80" t="str">
        <f t="shared" si="82"/>
        <v>-</v>
      </c>
      <c r="K5288" s="85" t="str">
        <f>+CONTACTO!$C$6</f>
        <v>-</v>
      </c>
    </row>
    <row r="5289" spans="7:11" x14ac:dyDescent="0.25">
      <c r="G5289" s="80" t="str">
        <f t="shared" si="82"/>
        <v>-</v>
      </c>
      <c r="K5289" s="85" t="str">
        <f>+CONTACTO!$C$6</f>
        <v>-</v>
      </c>
    </row>
    <row r="5290" spans="7:11" x14ac:dyDescent="0.25">
      <c r="G5290" s="80" t="str">
        <f t="shared" si="82"/>
        <v>-</v>
      </c>
      <c r="K5290" s="85" t="str">
        <f>+CONTACTO!$C$6</f>
        <v>-</v>
      </c>
    </row>
    <row r="5291" spans="7:11" x14ac:dyDescent="0.25">
      <c r="G5291" s="80" t="str">
        <f t="shared" si="82"/>
        <v>-</v>
      </c>
      <c r="K5291" s="85" t="str">
        <f>+CONTACTO!$C$6</f>
        <v>-</v>
      </c>
    </row>
    <row r="5292" spans="7:11" x14ac:dyDescent="0.25">
      <c r="G5292" s="80" t="str">
        <f t="shared" si="82"/>
        <v>-</v>
      </c>
      <c r="K5292" s="85" t="str">
        <f>+CONTACTO!$C$6</f>
        <v>-</v>
      </c>
    </row>
    <row r="5293" spans="7:11" x14ac:dyDescent="0.25">
      <c r="G5293" s="80" t="str">
        <f t="shared" si="82"/>
        <v>-</v>
      </c>
      <c r="K5293" s="85" t="str">
        <f>+CONTACTO!$C$6</f>
        <v>-</v>
      </c>
    </row>
    <row r="5294" spans="7:11" x14ac:dyDescent="0.25">
      <c r="G5294" s="80" t="str">
        <f t="shared" si="82"/>
        <v>-</v>
      </c>
      <c r="K5294" s="85" t="str">
        <f>+CONTACTO!$C$6</f>
        <v>-</v>
      </c>
    </row>
    <row r="5295" spans="7:11" x14ac:dyDescent="0.25">
      <c r="G5295" s="80" t="str">
        <f t="shared" si="82"/>
        <v>-</v>
      </c>
      <c r="K5295" s="85" t="str">
        <f>+CONTACTO!$C$6</f>
        <v>-</v>
      </c>
    </row>
    <row r="5296" spans="7:11" x14ac:dyDescent="0.25">
      <c r="G5296" s="80" t="str">
        <f t="shared" si="82"/>
        <v>-</v>
      </c>
      <c r="K5296" s="85" t="str">
        <f>+CONTACTO!$C$6</f>
        <v>-</v>
      </c>
    </row>
    <row r="5297" spans="7:11" x14ac:dyDescent="0.25">
      <c r="G5297" s="80" t="str">
        <f t="shared" si="82"/>
        <v>-</v>
      </c>
      <c r="K5297" s="85" t="str">
        <f>+CONTACTO!$C$6</f>
        <v>-</v>
      </c>
    </row>
    <row r="5298" spans="7:11" x14ac:dyDescent="0.25">
      <c r="G5298" s="80" t="str">
        <f t="shared" si="82"/>
        <v>-</v>
      </c>
      <c r="K5298" s="85" t="str">
        <f>+CONTACTO!$C$6</f>
        <v>-</v>
      </c>
    </row>
    <row r="5299" spans="7:11" x14ac:dyDescent="0.25">
      <c r="G5299" s="80" t="str">
        <f t="shared" si="82"/>
        <v>-</v>
      </c>
      <c r="K5299" s="85" t="str">
        <f>+CONTACTO!$C$6</f>
        <v>-</v>
      </c>
    </row>
    <row r="5300" spans="7:11" x14ac:dyDescent="0.25">
      <c r="G5300" s="80" t="str">
        <f t="shared" si="82"/>
        <v>-</v>
      </c>
      <c r="K5300" s="85" t="str">
        <f>+CONTACTO!$C$6</f>
        <v>-</v>
      </c>
    </row>
    <row r="5301" spans="7:11" x14ac:dyDescent="0.25">
      <c r="G5301" s="80" t="str">
        <f t="shared" si="82"/>
        <v>-</v>
      </c>
      <c r="K5301" s="85" t="str">
        <f>+CONTACTO!$C$6</f>
        <v>-</v>
      </c>
    </row>
    <row r="5302" spans="7:11" x14ac:dyDescent="0.25">
      <c r="G5302" s="80" t="str">
        <f t="shared" si="82"/>
        <v>-</v>
      </c>
      <c r="K5302" s="85" t="str">
        <f>+CONTACTO!$C$6</f>
        <v>-</v>
      </c>
    </row>
    <row r="5303" spans="7:11" x14ac:dyDescent="0.25">
      <c r="G5303" s="80" t="str">
        <f t="shared" si="82"/>
        <v>-</v>
      </c>
      <c r="K5303" s="85" t="str">
        <f>+CONTACTO!$C$6</f>
        <v>-</v>
      </c>
    </row>
    <row r="5304" spans="7:11" x14ac:dyDescent="0.25">
      <c r="G5304" s="80" t="str">
        <f t="shared" si="82"/>
        <v>-</v>
      </c>
      <c r="K5304" s="85" t="str">
        <f>+CONTACTO!$C$6</f>
        <v>-</v>
      </c>
    </row>
    <row r="5305" spans="7:11" x14ac:dyDescent="0.25">
      <c r="G5305" s="80" t="str">
        <f t="shared" si="82"/>
        <v>-</v>
      </c>
      <c r="K5305" s="85" t="str">
        <f>+CONTACTO!$C$6</f>
        <v>-</v>
      </c>
    </row>
    <row r="5306" spans="7:11" x14ac:dyDescent="0.25">
      <c r="G5306" s="80" t="str">
        <f t="shared" si="82"/>
        <v>-</v>
      </c>
      <c r="K5306" s="85" t="str">
        <f>+CONTACTO!$C$6</f>
        <v>-</v>
      </c>
    </row>
    <row r="5307" spans="7:11" x14ac:dyDescent="0.25">
      <c r="G5307" s="80" t="str">
        <f t="shared" si="82"/>
        <v>-</v>
      </c>
      <c r="K5307" s="85" t="str">
        <f>+CONTACTO!$C$6</f>
        <v>-</v>
      </c>
    </row>
    <row r="5308" spans="7:11" x14ac:dyDescent="0.25">
      <c r="G5308" s="80" t="str">
        <f t="shared" si="82"/>
        <v>-</v>
      </c>
      <c r="K5308" s="85" t="str">
        <f>+CONTACTO!$C$6</f>
        <v>-</v>
      </c>
    </row>
    <row r="5309" spans="7:11" x14ac:dyDescent="0.25">
      <c r="G5309" s="80" t="str">
        <f t="shared" si="82"/>
        <v>-</v>
      </c>
      <c r="K5309" s="85" t="str">
        <f>+CONTACTO!$C$6</f>
        <v>-</v>
      </c>
    </row>
    <row r="5310" spans="7:11" x14ac:dyDescent="0.25">
      <c r="G5310" s="80" t="str">
        <f t="shared" si="82"/>
        <v>-</v>
      </c>
      <c r="K5310" s="85" t="str">
        <f>+CONTACTO!$C$6</f>
        <v>-</v>
      </c>
    </row>
    <row r="5311" spans="7:11" x14ac:dyDescent="0.25">
      <c r="G5311" s="80" t="str">
        <f t="shared" si="82"/>
        <v>-</v>
      </c>
      <c r="K5311" s="85" t="str">
        <f>+CONTACTO!$C$6</f>
        <v>-</v>
      </c>
    </row>
    <row r="5312" spans="7:11" x14ac:dyDescent="0.25">
      <c r="G5312" s="80" t="str">
        <f t="shared" si="82"/>
        <v>-</v>
      </c>
      <c r="K5312" s="85" t="str">
        <f>+CONTACTO!$C$6</f>
        <v>-</v>
      </c>
    </row>
    <row r="5313" spans="7:11" x14ac:dyDescent="0.25">
      <c r="G5313" s="80" t="str">
        <f t="shared" si="82"/>
        <v>-</v>
      </c>
      <c r="K5313" s="85" t="str">
        <f>+CONTACTO!$C$6</f>
        <v>-</v>
      </c>
    </row>
    <row r="5314" spans="7:11" x14ac:dyDescent="0.25">
      <c r="G5314" s="80" t="str">
        <f t="shared" si="82"/>
        <v>-</v>
      </c>
      <c r="K5314" s="85" t="str">
        <f>+CONTACTO!$C$6</f>
        <v>-</v>
      </c>
    </row>
    <row r="5315" spans="7:11" x14ac:dyDescent="0.25">
      <c r="G5315" s="80" t="str">
        <f t="shared" si="82"/>
        <v>-</v>
      </c>
      <c r="K5315" s="85" t="str">
        <f>+CONTACTO!$C$6</f>
        <v>-</v>
      </c>
    </row>
    <row r="5316" spans="7:11" x14ac:dyDescent="0.25">
      <c r="G5316" s="80" t="str">
        <f t="shared" si="82"/>
        <v>-</v>
      </c>
      <c r="K5316" s="85" t="str">
        <f>+CONTACTO!$C$6</f>
        <v>-</v>
      </c>
    </row>
    <row r="5317" spans="7:11" x14ac:dyDescent="0.25">
      <c r="G5317" s="80" t="str">
        <f t="shared" si="82"/>
        <v>-</v>
      </c>
      <c r="K5317" s="85" t="str">
        <f>+CONTACTO!$C$6</f>
        <v>-</v>
      </c>
    </row>
    <row r="5318" spans="7:11" x14ac:dyDescent="0.25">
      <c r="G5318" s="80" t="str">
        <f t="shared" si="82"/>
        <v>-</v>
      </c>
      <c r="K5318" s="85" t="str">
        <f>+CONTACTO!$C$6</f>
        <v>-</v>
      </c>
    </row>
    <row r="5319" spans="7:11" x14ac:dyDescent="0.25">
      <c r="G5319" s="80" t="str">
        <f t="shared" ref="G5319:G5382" si="83">IF(F5319="","-",IFERROR(+IF(F5319="si",(((E5319*19)/100)+E5319),E5319),"-"))</f>
        <v>-</v>
      </c>
      <c r="K5319" s="85" t="str">
        <f>+CONTACTO!$C$6</f>
        <v>-</v>
      </c>
    </row>
    <row r="5320" spans="7:11" x14ac:dyDescent="0.25">
      <c r="G5320" s="80" t="str">
        <f t="shared" si="83"/>
        <v>-</v>
      </c>
      <c r="K5320" s="85" t="str">
        <f>+CONTACTO!$C$6</f>
        <v>-</v>
      </c>
    </row>
    <row r="5321" spans="7:11" x14ac:dyDescent="0.25">
      <c r="G5321" s="80" t="str">
        <f t="shared" si="83"/>
        <v>-</v>
      </c>
      <c r="K5321" s="85" t="str">
        <f>+CONTACTO!$C$6</f>
        <v>-</v>
      </c>
    </row>
    <row r="5322" spans="7:11" x14ac:dyDescent="0.25">
      <c r="G5322" s="80" t="str">
        <f t="shared" si="83"/>
        <v>-</v>
      </c>
      <c r="K5322" s="85" t="str">
        <f>+CONTACTO!$C$6</f>
        <v>-</v>
      </c>
    </row>
    <row r="5323" spans="7:11" x14ac:dyDescent="0.25">
      <c r="G5323" s="80" t="str">
        <f t="shared" si="83"/>
        <v>-</v>
      </c>
      <c r="K5323" s="85" t="str">
        <f>+CONTACTO!$C$6</f>
        <v>-</v>
      </c>
    </row>
    <row r="5324" spans="7:11" x14ac:dyDescent="0.25">
      <c r="G5324" s="80" t="str">
        <f t="shared" si="83"/>
        <v>-</v>
      </c>
      <c r="K5324" s="85" t="str">
        <f>+CONTACTO!$C$6</f>
        <v>-</v>
      </c>
    </row>
    <row r="5325" spans="7:11" x14ac:dyDescent="0.25">
      <c r="G5325" s="80" t="str">
        <f t="shared" si="83"/>
        <v>-</v>
      </c>
      <c r="K5325" s="85" t="str">
        <f>+CONTACTO!$C$6</f>
        <v>-</v>
      </c>
    </row>
    <row r="5326" spans="7:11" x14ac:dyDescent="0.25">
      <c r="G5326" s="80" t="str">
        <f t="shared" si="83"/>
        <v>-</v>
      </c>
      <c r="K5326" s="85" t="str">
        <f>+CONTACTO!$C$6</f>
        <v>-</v>
      </c>
    </row>
    <row r="5327" spans="7:11" x14ac:dyDescent="0.25">
      <c r="G5327" s="80" t="str">
        <f t="shared" si="83"/>
        <v>-</v>
      </c>
      <c r="K5327" s="85" t="str">
        <f>+CONTACTO!$C$6</f>
        <v>-</v>
      </c>
    </row>
    <row r="5328" spans="7:11" x14ac:dyDescent="0.25">
      <c r="G5328" s="80" t="str">
        <f t="shared" si="83"/>
        <v>-</v>
      </c>
      <c r="K5328" s="85" t="str">
        <f>+CONTACTO!$C$6</f>
        <v>-</v>
      </c>
    </row>
    <row r="5329" spans="7:11" x14ac:dyDescent="0.25">
      <c r="G5329" s="80" t="str">
        <f t="shared" si="83"/>
        <v>-</v>
      </c>
      <c r="K5329" s="85" t="str">
        <f>+CONTACTO!$C$6</f>
        <v>-</v>
      </c>
    </row>
    <row r="5330" spans="7:11" x14ac:dyDescent="0.25">
      <c r="G5330" s="80" t="str">
        <f t="shared" si="83"/>
        <v>-</v>
      </c>
      <c r="K5330" s="85" t="str">
        <f>+CONTACTO!$C$6</f>
        <v>-</v>
      </c>
    </row>
    <row r="5331" spans="7:11" x14ac:dyDescent="0.25">
      <c r="G5331" s="80" t="str">
        <f t="shared" si="83"/>
        <v>-</v>
      </c>
      <c r="K5331" s="85" t="str">
        <f>+CONTACTO!$C$6</f>
        <v>-</v>
      </c>
    </row>
    <row r="5332" spans="7:11" x14ac:dyDescent="0.25">
      <c r="G5332" s="80" t="str">
        <f t="shared" si="83"/>
        <v>-</v>
      </c>
      <c r="K5332" s="85" t="str">
        <f>+CONTACTO!$C$6</f>
        <v>-</v>
      </c>
    </row>
    <row r="5333" spans="7:11" x14ac:dyDescent="0.25">
      <c r="G5333" s="80" t="str">
        <f t="shared" si="83"/>
        <v>-</v>
      </c>
      <c r="K5333" s="85" t="str">
        <f>+CONTACTO!$C$6</f>
        <v>-</v>
      </c>
    </row>
    <row r="5334" spans="7:11" x14ac:dyDescent="0.25">
      <c r="G5334" s="80" t="str">
        <f t="shared" si="83"/>
        <v>-</v>
      </c>
      <c r="K5334" s="85" t="str">
        <f>+CONTACTO!$C$6</f>
        <v>-</v>
      </c>
    </row>
    <row r="5335" spans="7:11" x14ac:dyDescent="0.25">
      <c r="G5335" s="80" t="str">
        <f t="shared" si="83"/>
        <v>-</v>
      </c>
      <c r="K5335" s="85" t="str">
        <f>+CONTACTO!$C$6</f>
        <v>-</v>
      </c>
    </row>
    <row r="5336" spans="7:11" x14ac:dyDescent="0.25">
      <c r="G5336" s="80" t="str">
        <f t="shared" si="83"/>
        <v>-</v>
      </c>
      <c r="K5336" s="85" t="str">
        <f>+CONTACTO!$C$6</f>
        <v>-</v>
      </c>
    </row>
    <row r="5337" spans="7:11" x14ac:dyDescent="0.25">
      <c r="G5337" s="80" t="str">
        <f t="shared" si="83"/>
        <v>-</v>
      </c>
      <c r="K5337" s="85" t="str">
        <f>+CONTACTO!$C$6</f>
        <v>-</v>
      </c>
    </row>
    <row r="5338" spans="7:11" x14ac:dyDescent="0.25">
      <c r="G5338" s="80" t="str">
        <f t="shared" si="83"/>
        <v>-</v>
      </c>
      <c r="K5338" s="85" t="str">
        <f>+CONTACTO!$C$6</f>
        <v>-</v>
      </c>
    </row>
    <row r="5339" spans="7:11" x14ac:dyDescent="0.25">
      <c r="G5339" s="80" t="str">
        <f t="shared" si="83"/>
        <v>-</v>
      </c>
      <c r="K5339" s="85" t="str">
        <f>+CONTACTO!$C$6</f>
        <v>-</v>
      </c>
    </row>
    <row r="5340" spans="7:11" x14ac:dyDescent="0.25">
      <c r="G5340" s="80" t="str">
        <f t="shared" si="83"/>
        <v>-</v>
      </c>
      <c r="K5340" s="85" t="str">
        <f>+CONTACTO!$C$6</f>
        <v>-</v>
      </c>
    </row>
    <row r="5341" spans="7:11" x14ac:dyDescent="0.25">
      <c r="G5341" s="80" t="str">
        <f t="shared" si="83"/>
        <v>-</v>
      </c>
      <c r="K5341" s="85" t="str">
        <f>+CONTACTO!$C$6</f>
        <v>-</v>
      </c>
    </row>
    <row r="5342" spans="7:11" x14ac:dyDescent="0.25">
      <c r="G5342" s="80" t="str">
        <f t="shared" si="83"/>
        <v>-</v>
      </c>
      <c r="K5342" s="85" t="str">
        <f>+CONTACTO!$C$6</f>
        <v>-</v>
      </c>
    </row>
    <row r="5343" spans="7:11" x14ac:dyDescent="0.25">
      <c r="G5343" s="80" t="str">
        <f t="shared" si="83"/>
        <v>-</v>
      </c>
      <c r="K5343" s="85" t="str">
        <f>+CONTACTO!$C$6</f>
        <v>-</v>
      </c>
    </row>
    <row r="5344" spans="7:11" x14ac:dyDescent="0.25">
      <c r="G5344" s="80" t="str">
        <f t="shared" si="83"/>
        <v>-</v>
      </c>
      <c r="K5344" s="85" t="str">
        <f>+CONTACTO!$C$6</f>
        <v>-</v>
      </c>
    </row>
    <row r="5345" spans="7:11" x14ac:dyDescent="0.25">
      <c r="G5345" s="80" t="str">
        <f t="shared" si="83"/>
        <v>-</v>
      </c>
      <c r="K5345" s="85" t="str">
        <f>+CONTACTO!$C$6</f>
        <v>-</v>
      </c>
    </row>
    <row r="5346" spans="7:11" x14ac:dyDescent="0.25">
      <c r="G5346" s="80" t="str">
        <f t="shared" si="83"/>
        <v>-</v>
      </c>
      <c r="K5346" s="85" t="str">
        <f>+CONTACTO!$C$6</f>
        <v>-</v>
      </c>
    </row>
    <row r="5347" spans="7:11" x14ac:dyDescent="0.25">
      <c r="G5347" s="80" t="str">
        <f t="shared" si="83"/>
        <v>-</v>
      </c>
      <c r="K5347" s="85" t="str">
        <f>+CONTACTO!$C$6</f>
        <v>-</v>
      </c>
    </row>
    <row r="5348" spans="7:11" x14ac:dyDescent="0.25">
      <c r="G5348" s="80" t="str">
        <f t="shared" si="83"/>
        <v>-</v>
      </c>
      <c r="K5348" s="85" t="str">
        <f>+CONTACTO!$C$6</f>
        <v>-</v>
      </c>
    </row>
    <row r="5349" spans="7:11" x14ac:dyDescent="0.25">
      <c r="G5349" s="80" t="str">
        <f t="shared" si="83"/>
        <v>-</v>
      </c>
      <c r="K5349" s="85" t="str">
        <f>+CONTACTO!$C$6</f>
        <v>-</v>
      </c>
    </row>
    <row r="5350" spans="7:11" x14ac:dyDescent="0.25">
      <c r="G5350" s="80" t="str">
        <f t="shared" si="83"/>
        <v>-</v>
      </c>
      <c r="K5350" s="85" t="str">
        <f>+CONTACTO!$C$6</f>
        <v>-</v>
      </c>
    </row>
    <row r="5351" spans="7:11" x14ac:dyDescent="0.25">
      <c r="G5351" s="80" t="str">
        <f t="shared" si="83"/>
        <v>-</v>
      </c>
      <c r="K5351" s="85" t="str">
        <f>+CONTACTO!$C$6</f>
        <v>-</v>
      </c>
    </row>
    <row r="5352" spans="7:11" x14ac:dyDescent="0.25">
      <c r="G5352" s="80" t="str">
        <f t="shared" si="83"/>
        <v>-</v>
      </c>
      <c r="K5352" s="85" t="str">
        <f>+CONTACTO!$C$6</f>
        <v>-</v>
      </c>
    </row>
    <row r="5353" spans="7:11" x14ac:dyDescent="0.25">
      <c r="G5353" s="80" t="str">
        <f t="shared" si="83"/>
        <v>-</v>
      </c>
      <c r="K5353" s="85" t="str">
        <f>+CONTACTO!$C$6</f>
        <v>-</v>
      </c>
    </row>
    <row r="5354" spans="7:11" x14ac:dyDescent="0.25">
      <c r="G5354" s="80" t="str">
        <f t="shared" si="83"/>
        <v>-</v>
      </c>
      <c r="K5354" s="85" t="str">
        <f>+CONTACTO!$C$6</f>
        <v>-</v>
      </c>
    </row>
    <row r="5355" spans="7:11" x14ac:dyDescent="0.25">
      <c r="G5355" s="80" t="str">
        <f t="shared" si="83"/>
        <v>-</v>
      </c>
      <c r="K5355" s="85" t="str">
        <f>+CONTACTO!$C$6</f>
        <v>-</v>
      </c>
    </row>
    <row r="5356" spans="7:11" x14ac:dyDescent="0.25">
      <c r="G5356" s="80" t="str">
        <f t="shared" si="83"/>
        <v>-</v>
      </c>
      <c r="K5356" s="85" t="str">
        <f>+CONTACTO!$C$6</f>
        <v>-</v>
      </c>
    </row>
    <row r="5357" spans="7:11" x14ac:dyDescent="0.25">
      <c r="G5357" s="80" t="str">
        <f t="shared" si="83"/>
        <v>-</v>
      </c>
      <c r="K5357" s="85" t="str">
        <f>+CONTACTO!$C$6</f>
        <v>-</v>
      </c>
    </row>
    <row r="5358" spans="7:11" x14ac:dyDescent="0.25">
      <c r="G5358" s="80" t="str">
        <f t="shared" si="83"/>
        <v>-</v>
      </c>
      <c r="K5358" s="85" t="str">
        <f>+CONTACTO!$C$6</f>
        <v>-</v>
      </c>
    </row>
    <row r="5359" spans="7:11" x14ac:dyDescent="0.25">
      <c r="G5359" s="80" t="str">
        <f t="shared" si="83"/>
        <v>-</v>
      </c>
      <c r="K5359" s="85" t="str">
        <f>+CONTACTO!$C$6</f>
        <v>-</v>
      </c>
    </row>
    <row r="5360" spans="7:11" x14ac:dyDescent="0.25">
      <c r="G5360" s="80" t="str">
        <f t="shared" si="83"/>
        <v>-</v>
      </c>
      <c r="K5360" s="85" t="str">
        <f>+CONTACTO!$C$6</f>
        <v>-</v>
      </c>
    </row>
    <row r="5361" spans="7:11" x14ac:dyDescent="0.25">
      <c r="G5361" s="80" t="str">
        <f t="shared" si="83"/>
        <v>-</v>
      </c>
      <c r="K5361" s="85" t="str">
        <f>+CONTACTO!$C$6</f>
        <v>-</v>
      </c>
    </row>
    <row r="5362" spans="7:11" x14ac:dyDescent="0.25">
      <c r="G5362" s="80" t="str">
        <f t="shared" si="83"/>
        <v>-</v>
      </c>
      <c r="K5362" s="85" t="str">
        <f>+CONTACTO!$C$6</f>
        <v>-</v>
      </c>
    </row>
    <row r="5363" spans="7:11" x14ac:dyDescent="0.25">
      <c r="G5363" s="80" t="str">
        <f t="shared" si="83"/>
        <v>-</v>
      </c>
      <c r="K5363" s="85" t="str">
        <f>+CONTACTO!$C$6</f>
        <v>-</v>
      </c>
    </row>
    <row r="5364" spans="7:11" x14ac:dyDescent="0.25">
      <c r="G5364" s="80" t="str">
        <f t="shared" si="83"/>
        <v>-</v>
      </c>
      <c r="K5364" s="85" t="str">
        <f>+CONTACTO!$C$6</f>
        <v>-</v>
      </c>
    </row>
    <row r="5365" spans="7:11" x14ac:dyDescent="0.25">
      <c r="G5365" s="80" t="str">
        <f t="shared" si="83"/>
        <v>-</v>
      </c>
      <c r="K5365" s="85" t="str">
        <f>+CONTACTO!$C$6</f>
        <v>-</v>
      </c>
    </row>
    <row r="5366" spans="7:11" x14ac:dyDescent="0.25">
      <c r="G5366" s="80" t="str">
        <f t="shared" si="83"/>
        <v>-</v>
      </c>
      <c r="K5366" s="85" t="str">
        <f>+CONTACTO!$C$6</f>
        <v>-</v>
      </c>
    </row>
    <row r="5367" spans="7:11" x14ac:dyDescent="0.25">
      <c r="G5367" s="80" t="str">
        <f t="shared" si="83"/>
        <v>-</v>
      </c>
      <c r="K5367" s="85" t="str">
        <f>+CONTACTO!$C$6</f>
        <v>-</v>
      </c>
    </row>
    <row r="5368" spans="7:11" x14ac:dyDescent="0.25">
      <c r="G5368" s="80" t="str">
        <f t="shared" si="83"/>
        <v>-</v>
      </c>
      <c r="K5368" s="85" t="str">
        <f>+CONTACTO!$C$6</f>
        <v>-</v>
      </c>
    </row>
    <row r="5369" spans="7:11" x14ac:dyDescent="0.25">
      <c r="G5369" s="80" t="str">
        <f t="shared" si="83"/>
        <v>-</v>
      </c>
      <c r="K5369" s="85" t="str">
        <f>+CONTACTO!$C$6</f>
        <v>-</v>
      </c>
    </row>
    <row r="5370" spans="7:11" x14ac:dyDescent="0.25">
      <c r="G5370" s="80" t="str">
        <f t="shared" si="83"/>
        <v>-</v>
      </c>
      <c r="K5370" s="85" t="str">
        <f>+CONTACTO!$C$6</f>
        <v>-</v>
      </c>
    </row>
    <row r="5371" spans="7:11" x14ac:dyDescent="0.25">
      <c r="G5371" s="80" t="str">
        <f t="shared" si="83"/>
        <v>-</v>
      </c>
      <c r="K5371" s="85" t="str">
        <f>+CONTACTO!$C$6</f>
        <v>-</v>
      </c>
    </row>
    <row r="5372" spans="7:11" x14ac:dyDescent="0.25">
      <c r="G5372" s="80" t="str">
        <f t="shared" si="83"/>
        <v>-</v>
      </c>
      <c r="K5372" s="85" t="str">
        <f>+CONTACTO!$C$6</f>
        <v>-</v>
      </c>
    </row>
    <row r="5373" spans="7:11" x14ac:dyDescent="0.25">
      <c r="G5373" s="80" t="str">
        <f t="shared" si="83"/>
        <v>-</v>
      </c>
      <c r="K5373" s="85" t="str">
        <f>+CONTACTO!$C$6</f>
        <v>-</v>
      </c>
    </row>
    <row r="5374" spans="7:11" x14ac:dyDescent="0.25">
      <c r="G5374" s="80" t="str">
        <f t="shared" si="83"/>
        <v>-</v>
      </c>
      <c r="K5374" s="85" t="str">
        <f>+CONTACTO!$C$6</f>
        <v>-</v>
      </c>
    </row>
    <row r="5375" spans="7:11" x14ac:dyDescent="0.25">
      <c r="G5375" s="80" t="str">
        <f t="shared" si="83"/>
        <v>-</v>
      </c>
      <c r="K5375" s="85" t="str">
        <f>+CONTACTO!$C$6</f>
        <v>-</v>
      </c>
    </row>
    <row r="5376" spans="7:11" x14ac:dyDescent="0.25">
      <c r="G5376" s="80" t="str">
        <f t="shared" si="83"/>
        <v>-</v>
      </c>
      <c r="K5376" s="85" t="str">
        <f>+CONTACTO!$C$6</f>
        <v>-</v>
      </c>
    </row>
    <row r="5377" spans="7:11" x14ac:dyDescent="0.25">
      <c r="G5377" s="80" t="str">
        <f t="shared" si="83"/>
        <v>-</v>
      </c>
      <c r="K5377" s="85" t="str">
        <f>+CONTACTO!$C$6</f>
        <v>-</v>
      </c>
    </row>
    <row r="5378" spans="7:11" x14ac:dyDescent="0.25">
      <c r="G5378" s="80" t="str">
        <f t="shared" si="83"/>
        <v>-</v>
      </c>
      <c r="K5378" s="85" t="str">
        <f>+CONTACTO!$C$6</f>
        <v>-</v>
      </c>
    </row>
    <row r="5379" spans="7:11" x14ac:dyDescent="0.25">
      <c r="G5379" s="80" t="str">
        <f t="shared" si="83"/>
        <v>-</v>
      </c>
      <c r="K5379" s="85" t="str">
        <f>+CONTACTO!$C$6</f>
        <v>-</v>
      </c>
    </row>
    <row r="5380" spans="7:11" x14ac:dyDescent="0.25">
      <c r="G5380" s="80" t="str">
        <f t="shared" si="83"/>
        <v>-</v>
      </c>
      <c r="K5380" s="85" t="str">
        <f>+CONTACTO!$C$6</f>
        <v>-</v>
      </c>
    </row>
    <row r="5381" spans="7:11" x14ac:dyDescent="0.25">
      <c r="G5381" s="80" t="str">
        <f t="shared" si="83"/>
        <v>-</v>
      </c>
      <c r="K5381" s="85" t="str">
        <f>+CONTACTO!$C$6</f>
        <v>-</v>
      </c>
    </row>
    <row r="5382" spans="7:11" x14ac:dyDescent="0.25">
      <c r="G5382" s="80" t="str">
        <f t="shared" si="83"/>
        <v>-</v>
      </c>
      <c r="K5382" s="85" t="str">
        <f>+CONTACTO!$C$6</f>
        <v>-</v>
      </c>
    </row>
    <row r="5383" spans="7:11" x14ac:dyDescent="0.25">
      <c r="G5383" s="80" t="str">
        <f t="shared" ref="G5383:G5446" si="84">IF(F5383="","-",IFERROR(+IF(F5383="si",(((E5383*19)/100)+E5383),E5383),"-"))</f>
        <v>-</v>
      </c>
      <c r="K5383" s="85" t="str">
        <f>+CONTACTO!$C$6</f>
        <v>-</v>
      </c>
    </row>
    <row r="5384" spans="7:11" x14ac:dyDescent="0.25">
      <c r="G5384" s="80" t="str">
        <f t="shared" si="84"/>
        <v>-</v>
      </c>
      <c r="K5384" s="85" t="str">
        <f>+CONTACTO!$C$6</f>
        <v>-</v>
      </c>
    </row>
    <row r="5385" spans="7:11" x14ac:dyDescent="0.25">
      <c r="G5385" s="80" t="str">
        <f t="shared" si="84"/>
        <v>-</v>
      </c>
      <c r="K5385" s="85" t="str">
        <f>+CONTACTO!$C$6</f>
        <v>-</v>
      </c>
    </row>
    <row r="5386" spans="7:11" x14ac:dyDescent="0.25">
      <c r="G5386" s="80" t="str">
        <f t="shared" si="84"/>
        <v>-</v>
      </c>
      <c r="K5386" s="85" t="str">
        <f>+CONTACTO!$C$6</f>
        <v>-</v>
      </c>
    </row>
    <row r="5387" spans="7:11" x14ac:dyDescent="0.25">
      <c r="G5387" s="80" t="str">
        <f t="shared" si="84"/>
        <v>-</v>
      </c>
      <c r="K5387" s="85" t="str">
        <f>+CONTACTO!$C$6</f>
        <v>-</v>
      </c>
    </row>
    <row r="5388" spans="7:11" x14ac:dyDescent="0.25">
      <c r="G5388" s="80" t="str">
        <f t="shared" si="84"/>
        <v>-</v>
      </c>
      <c r="K5388" s="85" t="str">
        <f>+CONTACTO!$C$6</f>
        <v>-</v>
      </c>
    </row>
    <row r="5389" spans="7:11" x14ac:dyDescent="0.25">
      <c r="G5389" s="80" t="str">
        <f t="shared" si="84"/>
        <v>-</v>
      </c>
      <c r="K5389" s="85" t="str">
        <f>+CONTACTO!$C$6</f>
        <v>-</v>
      </c>
    </row>
    <row r="5390" spans="7:11" x14ac:dyDescent="0.25">
      <c r="G5390" s="80" t="str">
        <f t="shared" si="84"/>
        <v>-</v>
      </c>
      <c r="K5390" s="85" t="str">
        <f>+CONTACTO!$C$6</f>
        <v>-</v>
      </c>
    </row>
    <row r="5391" spans="7:11" x14ac:dyDescent="0.25">
      <c r="G5391" s="80" t="str">
        <f t="shared" si="84"/>
        <v>-</v>
      </c>
      <c r="K5391" s="85" t="str">
        <f>+CONTACTO!$C$6</f>
        <v>-</v>
      </c>
    </row>
    <row r="5392" spans="7:11" x14ac:dyDescent="0.25">
      <c r="G5392" s="80" t="str">
        <f t="shared" si="84"/>
        <v>-</v>
      </c>
      <c r="K5392" s="85" t="str">
        <f>+CONTACTO!$C$6</f>
        <v>-</v>
      </c>
    </row>
    <row r="5393" spans="7:11" x14ac:dyDescent="0.25">
      <c r="G5393" s="80" t="str">
        <f t="shared" si="84"/>
        <v>-</v>
      </c>
      <c r="K5393" s="85" t="str">
        <f>+CONTACTO!$C$6</f>
        <v>-</v>
      </c>
    </row>
    <row r="5394" spans="7:11" x14ac:dyDescent="0.25">
      <c r="G5394" s="80" t="str">
        <f t="shared" si="84"/>
        <v>-</v>
      </c>
      <c r="K5394" s="85" t="str">
        <f>+CONTACTO!$C$6</f>
        <v>-</v>
      </c>
    </row>
    <row r="5395" spans="7:11" x14ac:dyDescent="0.25">
      <c r="G5395" s="80" t="str">
        <f t="shared" si="84"/>
        <v>-</v>
      </c>
      <c r="K5395" s="85" t="str">
        <f>+CONTACTO!$C$6</f>
        <v>-</v>
      </c>
    </row>
    <row r="5396" spans="7:11" x14ac:dyDescent="0.25">
      <c r="G5396" s="80" t="str">
        <f t="shared" si="84"/>
        <v>-</v>
      </c>
      <c r="K5396" s="85" t="str">
        <f>+CONTACTO!$C$6</f>
        <v>-</v>
      </c>
    </row>
    <row r="5397" spans="7:11" x14ac:dyDescent="0.25">
      <c r="G5397" s="80" t="str">
        <f t="shared" si="84"/>
        <v>-</v>
      </c>
      <c r="K5397" s="85" t="str">
        <f>+CONTACTO!$C$6</f>
        <v>-</v>
      </c>
    </row>
    <row r="5398" spans="7:11" x14ac:dyDescent="0.25">
      <c r="G5398" s="80" t="str">
        <f t="shared" si="84"/>
        <v>-</v>
      </c>
      <c r="K5398" s="85" t="str">
        <f>+CONTACTO!$C$6</f>
        <v>-</v>
      </c>
    </row>
    <row r="5399" spans="7:11" x14ac:dyDescent="0.25">
      <c r="G5399" s="80" t="str">
        <f t="shared" si="84"/>
        <v>-</v>
      </c>
      <c r="K5399" s="85" t="str">
        <f>+CONTACTO!$C$6</f>
        <v>-</v>
      </c>
    </row>
    <row r="5400" spans="7:11" x14ac:dyDescent="0.25">
      <c r="G5400" s="80" t="str">
        <f t="shared" si="84"/>
        <v>-</v>
      </c>
      <c r="K5400" s="85" t="str">
        <f>+CONTACTO!$C$6</f>
        <v>-</v>
      </c>
    </row>
    <row r="5401" spans="7:11" x14ac:dyDescent="0.25">
      <c r="G5401" s="80" t="str">
        <f t="shared" si="84"/>
        <v>-</v>
      </c>
      <c r="K5401" s="85" t="str">
        <f>+CONTACTO!$C$6</f>
        <v>-</v>
      </c>
    </row>
    <row r="5402" spans="7:11" x14ac:dyDescent="0.25">
      <c r="G5402" s="80" t="str">
        <f t="shared" si="84"/>
        <v>-</v>
      </c>
      <c r="K5402" s="85" t="str">
        <f>+CONTACTO!$C$6</f>
        <v>-</v>
      </c>
    </row>
    <row r="5403" spans="7:11" x14ac:dyDescent="0.25">
      <c r="G5403" s="80" t="str">
        <f t="shared" si="84"/>
        <v>-</v>
      </c>
      <c r="K5403" s="85" t="str">
        <f>+CONTACTO!$C$6</f>
        <v>-</v>
      </c>
    </row>
    <row r="5404" spans="7:11" x14ac:dyDescent="0.25">
      <c r="G5404" s="80" t="str">
        <f t="shared" si="84"/>
        <v>-</v>
      </c>
      <c r="K5404" s="85" t="str">
        <f>+CONTACTO!$C$6</f>
        <v>-</v>
      </c>
    </row>
    <row r="5405" spans="7:11" x14ac:dyDescent="0.25">
      <c r="G5405" s="80" t="str">
        <f t="shared" si="84"/>
        <v>-</v>
      </c>
      <c r="K5405" s="85" t="str">
        <f>+CONTACTO!$C$6</f>
        <v>-</v>
      </c>
    </row>
    <row r="5406" spans="7:11" x14ac:dyDescent="0.25">
      <c r="G5406" s="80" t="str">
        <f t="shared" si="84"/>
        <v>-</v>
      </c>
      <c r="K5406" s="85" t="str">
        <f>+CONTACTO!$C$6</f>
        <v>-</v>
      </c>
    </row>
    <row r="5407" spans="7:11" x14ac:dyDescent="0.25">
      <c r="G5407" s="80" t="str">
        <f t="shared" si="84"/>
        <v>-</v>
      </c>
      <c r="K5407" s="85" t="str">
        <f>+CONTACTO!$C$6</f>
        <v>-</v>
      </c>
    </row>
    <row r="5408" spans="7:11" x14ac:dyDescent="0.25">
      <c r="G5408" s="80" t="str">
        <f t="shared" si="84"/>
        <v>-</v>
      </c>
      <c r="K5408" s="85" t="str">
        <f>+CONTACTO!$C$6</f>
        <v>-</v>
      </c>
    </row>
    <row r="5409" spans="7:11" x14ac:dyDescent="0.25">
      <c r="G5409" s="80" t="str">
        <f t="shared" si="84"/>
        <v>-</v>
      </c>
      <c r="K5409" s="85" t="str">
        <f>+CONTACTO!$C$6</f>
        <v>-</v>
      </c>
    </row>
    <row r="5410" spans="7:11" x14ac:dyDescent="0.25">
      <c r="G5410" s="80" t="str">
        <f t="shared" si="84"/>
        <v>-</v>
      </c>
      <c r="K5410" s="85" t="str">
        <f>+CONTACTO!$C$6</f>
        <v>-</v>
      </c>
    </row>
    <row r="5411" spans="7:11" x14ac:dyDescent="0.25">
      <c r="G5411" s="80" t="str">
        <f t="shared" si="84"/>
        <v>-</v>
      </c>
      <c r="K5411" s="85" t="str">
        <f>+CONTACTO!$C$6</f>
        <v>-</v>
      </c>
    </row>
    <row r="5412" spans="7:11" x14ac:dyDescent="0.25">
      <c r="G5412" s="80" t="str">
        <f t="shared" si="84"/>
        <v>-</v>
      </c>
      <c r="K5412" s="85" t="str">
        <f>+CONTACTO!$C$6</f>
        <v>-</v>
      </c>
    </row>
    <row r="5413" spans="7:11" x14ac:dyDescent="0.25">
      <c r="G5413" s="80" t="str">
        <f t="shared" si="84"/>
        <v>-</v>
      </c>
      <c r="K5413" s="85" t="str">
        <f>+CONTACTO!$C$6</f>
        <v>-</v>
      </c>
    </row>
    <row r="5414" spans="7:11" x14ac:dyDescent="0.25">
      <c r="G5414" s="80" t="str">
        <f t="shared" si="84"/>
        <v>-</v>
      </c>
      <c r="K5414" s="85" t="str">
        <f>+CONTACTO!$C$6</f>
        <v>-</v>
      </c>
    </row>
    <row r="5415" spans="7:11" x14ac:dyDescent="0.25">
      <c r="G5415" s="80" t="str">
        <f t="shared" si="84"/>
        <v>-</v>
      </c>
      <c r="K5415" s="85" t="str">
        <f>+CONTACTO!$C$6</f>
        <v>-</v>
      </c>
    </row>
    <row r="5416" spans="7:11" x14ac:dyDescent="0.25">
      <c r="G5416" s="80" t="str">
        <f t="shared" si="84"/>
        <v>-</v>
      </c>
      <c r="K5416" s="85" t="str">
        <f>+CONTACTO!$C$6</f>
        <v>-</v>
      </c>
    </row>
    <row r="5417" spans="7:11" x14ac:dyDescent="0.25">
      <c r="G5417" s="80" t="str">
        <f t="shared" si="84"/>
        <v>-</v>
      </c>
      <c r="K5417" s="85" t="str">
        <f>+CONTACTO!$C$6</f>
        <v>-</v>
      </c>
    </row>
    <row r="5418" spans="7:11" x14ac:dyDescent="0.25">
      <c r="G5418" s="80" t="str">
        <f t="shared" si="84"/>
        <v>-</v>
      </c>
      <c r="K5418" s="85" t="str">
        <f>+CONTACTO!$C$6</f>
        <v>-</v>
      </c>
    </row>
    <row r="5419" spans="7:11" x14ac:dyDescent="0.25">
      <c r="G5419" s="80" t="str">
        <f t="shared" si="84"/>
        <v>-</v>
      </c>
      <c r="K5419" s="85" t="str">
        <f>+CONTACTO!$C$6</f>
        <v>-</v>
      </c>
    </row>
    <row r="5420" spans="7:11" x14ac:dyDescent="0.25">
      <c r="G5420" s="80" t="str">
        <f t="shared" si="84"/>
        <v>-</v>
      </c>
      <c r="K5420" s="85" t="str">
        <f>+CONTACTO!$C$6</f>
        <v>-</v>
      </c>
    </row>
    <row r="5421" spans="7:11" x14ac:dyDescent="0.25">
      <c r="G5421" s="80" t="str">
        <f t="shared" si="84"/>
        <v>-</v>
      </c>
      <c r="K5421" s="85" t="str">
        <f>+CONTACTO!$C$6</f>
        <v>-</v>
      </c>
    </row>
    <row r="5422" spans="7:11" x14ac:dyDescent="0.25">
      <c r="G5422" s="80" t="str">
        <f t="shared" si="84"/>
        <v>-</v>
      </c>
      <c r="K5422" s="85" t="str">
        <f>+CONTACTO!$C$6</f>
        <v>-</v>
      </c>
    </row>
    <row r="5423" spans="7:11" x14ac:dyDescent="0.25">
      <c r="G5423" s="80" t="str">
        <f t="shared" si="84"/>
        <v>-</v>
      </c>
      <c r="K5423" s="85" t="str">
        <f>+CONTACTO!$C$6</f>
        <v>-</v>
      </c>
    </row>
    <row r="5424" spans="7:11" x14ac:dyDescent="0.25">
      <c r="G5424" s="80" t="str">
        <f t="shared" si="84"/>
        <v>-</v>
      </c>
      <c r="K5424" s="85" t="str">
        <f>+CONTACTO!$C$6</f>
        <v>-</v>
      </c>
    </row>
    <row r="5425" spans="7:11" x14ac:dyDescent="0.25">
      <c r="G5425" s="80" t="str">
        <f t="shared" si="84"/>
        <v>-</v>
      </c>
      <c r="K5425" s="85" t="str">
        <f>+CONTACTO!$C$6</f>
        <v>-</v>
      </c>
    </row>
    <row r="5426" spans="7:11" x14ac:dyDescent="0.25">
      <c r="G5426" s="80" t="str">
        <f t="shared" si="84"/>
        <v>-</v>
      </c>
      <c r="K5426" s="85" t="str">
        <f>+CONTACTO!$C$6</f>
        <v>-</v>
      </c>
    </row>
    <row r="5427" spans="7:11" x14ac:dyDescent="0.25">
      <c r="G5427" s="80" t="str">
        <f t="shared" si="84"/>
        <v>-</v>
      </c>
      <c r="K5427" s="85" t="str">
        <f>+CONTACTO!$C$6</f>
        <v>-</v>
      </c>
    </row>
    <row r="5428" spans="7:11" x14ac:dyDescent="0.25">
      <c r="G5428" s="80" t="str">
        <f t="shared" si="84"/>
        <v>-</v>
      </c>
      <c r="K5428" s="85" t="str">
        <f>+CONTACTO!$C$6</f>
        <v>-</v>
      </c>
    </row>
    <row r="5429" spans="7:11" x14ac:dyDescent="0.25">
      <c r="G5429" s="80" t="str">
        <f t="shared" si="84"/>
        <v>-</v>
      </c>
      <c r="K5429" s="85" t="str">
        <f>+CONTACTO!$C$6</f>
        <v>-</v>
      </c>
    </row>
    <row r="5430" spans="7:11" x14ac:dyDescent="0.25">
      <c r="G5430" s="80" t="str">
        <f t="shared" si="84"/>
        <v>-</v>
      </c>
      <c r="K5430" s="85" t="str">
        <f>+CONTACTO!$C$6</f>
        <v>-</v>
      </c>
    </row>
    <row r="5431" spans="7:11" x14ac:dyDescent="0.25">
      <c r="G5431" s="80" t="str">
        <f t="shared" si="84"/>
        <v>-</v>
      </c>
      <c r="K5431" s="85" t="str">
        <f>+CONTACTO!$C$6</f>
        <v>-</v>
      </c>
    </row>
    <row r="5432" spans="7:11" x14ac:dyDescent="0.25">
      <c r="G5432" s="80" t="str">
        <f t="shared" si="84"/>
        <v>-</v>
      </c>
      <c r="K5432" s="85" t="str">
        <f>+CONTACTO!$C$6</f>
        <v>-</v>
      </c>
    </row>
    <row r="5433" spans="7:11" x14ac:dyDescent="0.25">
      <c r="G5433" s="80" t="str">
        <f t="shared" si="84"/>
        <v>-</v>
      </c>
      <c r="K5433" s="85" t="str">
        <f>+CONTACTO!$C$6</f>
        <v>-</v>
      </c>
    </row>
    <row r="5434" spans="7:11" x14ac:dyDescent="0.25">
      <c r="G5434" s="80" t="str">
        <f t="shared" si="84"/>
        <v>-</v>
      </c>
      <c r="K5434" s="85" t="str">
        <f>+CONTACTO!$C$6</f>
        <v>-</v>
      </c>
    </row>
    <row r="5435" spans="7:11" x14ac:dyDescent="0.25">
      <c r="G5435" s="80" t="str">
        <f t="shared" si="84"/>
        <v>-</v>
      </c>
      <c r="K5435" s="85" t="str">
        <f>+CONTACTO!$C$6</f>
        <v>-</v>
      </c>
    </row>
    <row r="5436" spans="7:11" x14ac:dyDescent="0.25">
      <c r="G5436" s="80" t="str">
        <f t="shared" si="84"/>
        <v>-</v>
      </c>
      <c r="K5436" s="85" t="str">
        <f>+CONTACTO!$C$6</f>
        <v>-</v>
      </c>
    </row>
    <row r="5437" spans="7:11" x14ac:dyDescent="0.25">
      <c r="G5437" s="80" t="str">
        <f t="shared" si="84"/>
        <v>-</v>
      </c>
      <c r="K5437" s="85" t="str">
        <f>+CONTACTO!$C$6</f>
        <v>-</v>
      </c>
    </row>
    <row r="5438" spans="7:11" x14ac:dyDescent="0.25">
      <c r="G5438" s="80" t="str">
        <f t="shared" si="84"/>
        <v>-</v>
      </c>
      <c r="K5438" s="85" t="str">
        <f>+CONTACTO!$C$6</f>
        <v>-</v>
      </c>
    </row>
    <row r="5439" spans="7:11" x14ac:dyDescent="0.25">
      <c r="G5439" s="80" t="str">
        <f t="shared" si="84"/>
        <v>-</v>
      </c>
      <c r="K5439" s="85" t="str">
        <f>+CONTACTO!$C$6</f>
        <v>-</v>
      </c>
    </row>
    <row r="5440" spans="7:11" x14ac:dyDescent="0.25">
      <c r="G5440" s="80" t="str">
        <f t="shared" si="84"/>
        <v>-</v>
      </c>
      <c r="K5440" s="85" t="str">
        <f>+CONTACTO!$C$6</f>
        <v>-</v>
      </c>
    </row>
    <row r="5441" spans="7:11" x14ac:dyDescent="0.25">
      <c r="G5441" s="80" t="str">
        <f t="shared" si="84"/>
        <v>-</v>
      </c>
      <c r="K5441" s="85" t="str">
        <f>+CONTACTO!$C$6</f>
        <v>-</v>
      </c>
    </row>
    <row r="5442" spans="7:11" x14ac:dyDescent="0.25">
      <c r="G5442" s="80" t="str">
        <f t="shared" si="84"/>
        <v>-</v>
      </c>
      <c r="K5442" s="85" t="str">
        <f>+CONTACTO!$C$6</f>
        <v>-</v>
      </c>
    </row>
    <row r="5443" spans="7:11" x14ac:dyDescent="0.25">
      <c r="G5443" s="80" t="str">
        <f t="shared" si="84"/>
        <v>-</v>
      </c>
      <c r="K5443" s="85" t="str">
        <f>+CONTACTO!$C$6</f>
        <v>-</v>
      </c>
    </row>
    <row r="5444" spans="7:11" x14ac:dyDescent="0.25">
      <c r="G5444" s="80" t="str">
        <f t="shared" si="84"/>
        <v>-</v>
      </c>
      <c r="K5444" s="85" t="str">
        <f>+CONTACTO!$C$6</f>
        <v>-</v>
      </c>
    </row>
    <row r="5445" spans="7:11" x14ac:dyDescent="0.25">
      <c r="G5445" s="80" t="str">
        <f t="shared" si="84"/>
        <v>-</v>
      </c>
      <c r="K5445" s="85" t="str">
        <f>+CONTACTO!$C$6</f>
        <v>-</v>
      </c>
    </row>
    <row r="5446" spans="7:11" x14ac:dyDescent="0.25">
      <c r="G5446" s="80" t="str">
        <f t="shared" si="84"/>
        <v>-</v>
      </c>
      <c r="K5446" s="85" t="str">
        <f>+CONTACTO!$C$6</f>
        <v>-</v>
      </c>
    </row>
    <row r="5447" spans="7:11" x14ac:dyDescent="0.25">
      <c r="G5447" s="80" t="str">
        <f t="shared" ref="G5447:G5510" si="85">IF(F5447="","-",IFERROR(+IF(F5447="si",(((E5447*19)/100)+E5447),E5447),"-"))</f>
        <v>-</v>
      </c>
      <c r="K5447" s="85" t="str">
        <f>+CONTACTO!$C$6</f>
        <v>-</v>
      </c>
    </row>
    <row r="5448" spans="7:11" x14ac:dyDescent="0.25">
      <c r="G5448" s="80" t="str">
        <f t="shared" si="85"/>
        <v>-</v>
      </c>
      <c r="K5448" s="85" t="str">
        <f>+CONTACTO!$C$6</f>
        <v>-</v>
      </c>
    </row>
    <row r="5449" spans="7:11" x14ac:dyDescent="0.25">
      <c r="G5449" s="80" t="str">
        <f t="shared" si="85"/>
        <v>-</v>
      </c>
      <c r="K5449" s="85" t="str">
        <f>+CONTACTO!$C$6</f>
        <v>-</v>
      </c>
    </row>
    <row r="5450" spans="7:11" x14ac:dyDescent="0.25">
      <c r="G5450" s="80" t="str">
        <f t="shared" si="85"/>
        <v>-</v>
      </c>
      <c r="K5450" s="85" t="str">
        <f>+CONTACTO!$C$6</f>
        <v>-</v>
      </c>
    </row>
    <row r="5451" spans="7:11" x14ac:dyDescent="0.25">
      <c r="G5451" s="80" t="str">
        <f t="shared" si="85"/>
        <v>-</v>
      </c>
      <c r="K5451" s="85" t="str">
        <f>+CONTACTO!$C$6</f>
        <v>-</v>
      </c>
    </row>
    <row r="5452" spans="7:11" x14ac:dyDescent="0.25">
      <c r="G5452" s="80" t="str">
        <f t="shared" si="85"/>
        <v>-</v>
      </c>
      <c r="K5452" s="85" t="str">
        <f>+CONTACTO!$C$6</f>
        <v>-</v>
      </c>
    </row>
    <row r="5453" spans="7:11" x14ac:dyDescent="0.25">
      <c r="G5453" s="80" t="str">
        <f t="shared" si="85"/>
        <v>-</v>
      </c>
      <c r="K5453" s="85" t="str">
        <f>+CONTACTO!$C$6</f>
        <v>-</v>
      </c>
    </row>
    <row r="5454" spans="7:11" x14ac:dyDescent="0.25">
      <c r="G5454" s="80" t="str">
        <f t="shared" si="85"/>
        <v>-</v>
      </c>
      <c r="K5454" s="85" t="str">
        <f>+CONTACTO!$C$6</f>
        <v>-</v>
      </c>
    </row>
    <row r="5455" spans="7:11" x14ac:dyDescent="0.25">
      <c r="G5455" s="80" t="str">
        <f t="shared" si="85"/>
        <v>-</v>
      </c>
      <c r="K5455" s="85" t="str">
        <f>+CONTACTO!$C$6</f>
        <v>-</v>
      </c>
    </row>
    <row r="5456" spans="7:11" x14ac:dyDescent="0.25">
      <c r="G5456" s="80" t="str">
        <f t="shared" si="85"/>
        <v>-</v>
      </c>
      <c r="K5456" s="85" t="str">
        <f>+CONTACTO!$C$6</f>
        <v>-</v>
      </c>
    </row>
    <row r="5457" spans="7:11" x14ac:dyDescent="0.25">
      <c r="G5457" s="80" t="str">
        <f t="shared" si="85"/>
        <v>-</v>
      </c>
      <c r="K5457" s="85" t="str">
        <f>+CONTACTO!$C$6</f>
        <v>-</v>
      </c>
    </row>
    <row r="5458" spans="7:11" x14ac:dyDescent="0.25">
      <c r="G5458" s="80" t="str">
        <f t="shared" si="85"/>
        <v>-</v>
      </c>
      <c r="K5458" s="85" t="str">
        <f>+CONTACTO!$C$6</f>
        <v>-</v>
      </c>
    </row>
    <row r="5459" spans="7:11" x14ac:dyDescent="0.25">
      <c r="G5459" s="80" t="str">
        <f t="shared" si="85"/>
        <v>-</v>
      </c>
      <c r="K5459" s="85" t="str">
        <f>+CONTACTO!$C$6</f>
        <v>-</v>
      </c>
    </row>
    <row r="5460" spans="7:11" x14ac:dyDescent="0.25">
      <c r="G5460" s="80" t="str">
        <f t="shared" si="85"/>
        <v>-</v>
      </c>
      <c r="K5460" s="85" t="str">
        <f>+CONTACTO!$C$6</f>
        <v>-</v>
      </c>
    </row>
    <row r="5461" spans="7:11" x14ac:dyDescent="0.25">
      <c r="G5461" s="80" t="str">
        <f t="shared" si="85"/>
        <v>-</v>
      </c>
      <c r="K5461" s="85" t="str">
        <f>+CONTACTO!$C$6</f>
        <v>-</v>
      </c>
    </row>
    <row r="5462" spans="7:11" x14ac:dyDescent="0.25">
      <c r="G5462" s="80" t="str">
        <f t="shared" si="85"/>
        <v>-</v>
      </c>
      <c r="K5462" s="85" t="str">
        <f>+CONTACTO!$C$6</f>
        <v>-</v>
      </c>
    </row>
    <row r="5463" spans="7:11" x14ac:dyDescent="0.25">
      <c r="G5463" s="80" t="str">
        <f t="shared" si="85"/>
        <v>-</v>
      </c>
      <c r="K5463" s="85" t="str">
        <f>+CONTACTO!$C$6</f>
        <v>-</v>
      </c>
    </row>
    <row r="5464" spans="7:11" x14ac:dyDescent="0.25">
      <c r="G5464" s="80" t="str">
        <f t="shared" si="85"/>
        <v>-</v>
      </c>
      <c r="K5464" s="85" t="str">
        <f>+CONTACTO!$C$6</f>
        <v>-</v>
      </c>
    </row>
    <row r="5465" spans="7:11" x14ac:dyDescent="0.25">
      <c r="G5465" s="80" t="str">
        <f t="shared" si="85"/>
        <v>-</v>
      </c>
      <c r="K5465" s="85" t="str">
        <f>+CONTACTO!$C$6</f>
        <v>-</v>
      </c>
    </row>
    <row r="5466" spans="7:11" x14ac:dyDescent="0.25">
      <c r="G5466" s="80" t="str">
        <f t="shared" si="85"/>
        <v>-</v>
      </c>
      <c r="K5466" s="85" t="str">
        <f>+CONTACTO!$C$6</f>
        <v>-</v>
      </c>
    </row>
    <row r="5467" spans="7:11" x14ac:dyDescent="0.25">
      <c r="G5467" s="80" t="str">
        <f t="shared" si="85"/>
        <v>-</v>
      </c>
      <c r="K5467" s="85" t="str">
        <f>+CONTACTO!$C$6</f>
        <v>-</v>
      </c>
    </row>
    <row r="5468" spans="7:11" x14ac:dyDescent="0.25">
      <c r="G5468" s="80" t="str">
        <f t="shared" si="85"/>
        <v>-</v>
      </c>
      <c r="K5468" s="85" t="str">
        <f>+CONTACTO!$C$6</f>
        <v>-</v>
      </c>
    </row>
    <row r="5469" spans="7:11" x14ac:dyDescent="0.25">
      <c r="G5469" s="80" t="str">
        <f t="shared" si="85"/>
        <v>-</v>
      </c>
      <c r="K5469" s="85" t="str">
        <f>+CONTACTO!$C$6</f>
        <v>-</v>
      </c>
    </row>
    <row r="5470" spans="7:11" x14ac:dyDescent="0.25">
      <c r="G5470" s="80" t="str">
        <f t="shared" si="85"/>
        <v>-</v>
      </c>
      <c r="K5470" s="85" t="str">
        <f>+CONTACTO!$C$6</f>
        <v>-</v>
      </c>
    </row>
    <row r="5471" spans="7:11" x14ac:dyDescent="0.25">
      <c r="G5471" s="80" t="str">
        <f t="shared" si="85"/>
        <v>-</v>
      </c>
      <c r="K5471" s="85" t="str">
        <f>+CONTACTO!$C$6</f>
        <v>-</v>
      </c>
    </row>
    <row r="5472" spans="7:11" x14ac:dyDescent="0.25">
      <c r="G5472" s="80" t="str">
        <f t="shared" si="85"/>
        <v>-</v>
      </c>
      <c r="K5472" s="85" t="str">
        <f>+CONTACTO!$C$6</f>
        <v>-</v>
      </c>
    </row>
    <row r="5473" spans="7:11" x14ac:dyDescent="0.25">
      <c r="G5473" s="80" t="str">
        <f t="shared" si="85"/>
        <v>-</v>
      </c>
      <c r="K5473" s="85" t="str">
        <f>+CONTACTO!$C$6</f>
        <v>-</v>
      </c>
    </row>
    <row r="5474" spans="7:11" x14ac:dyDescent="0.25">
      <c r="G5474" s="80" t="str">
        <f t="shared" si="85"/>
        <v>-</v>
      </c>
      <c r="K5474" s="85" t="str">
        <f>+CONTACTO!$C$6</f>
        <v>-</v>
      </c>
    </row>
    <row r="5475" spans="7:11" x14ac:dyDescent="0.25">
      <c r="G5475" s="80" t="str">
        <f t="shared" si="85"/>
        <v>-</v>
      </c>
      <c r="K5475" s="85" t="str">
        <f>+CONTACTO!$C$6</f>
        <v>-</v>
      </c>
    </row>
    <row r="5476" spans="7:11" x14ac:dyDescent="0.25">
      <c r="G5476" s="80" t="str">
        <f t="shared" si="85"/>
        <v>-</v>
      </c>
      <c r="K5476" s="85" t="str">
        <f>+CONTACTO!$C$6</f>
        <v>-</v>
      </c>
    </row>
    <row r="5477" spans="7:11" x14ac:dyDescent="0.25">
      <c r="G5477" s="80" t="str">
        <f t="shared" si="85"/>
        <v>-</v>
      </c>
      <c r="K5477" s="85" t="str">
        <f>+CONTACTO!$C$6</f>
        <v>-</v>
      </c>
    </row>
    <row r="5478" spans="7:11" x14ac:dyDescent="0.25">
      <c r="G5478" s="80" t="str">
        <f t="shared" si="85"/>
        <v>-</v>
      </c>
      <c r="K5478" s="85" t="str">
        <f>+CONTACTO!$C$6</f>
        <v>-</v>
      </c>
    </row>
    <row r="5479" spans="7:11" x14ac:dyDescent="0.25">
      <c r="G5479" s="80" t="str">
        <f t="shared" si="85"/>
        <v>-</v>
      </c>
      <c r="K5479" s="85" t="str">
        <f>+CONTACTO!$C$6</f>
        <v>-</v>
      </c>
    </row>
    <row r="5480" spans="7:11" x14ac:dyDescent="0.25">
      <c r="G5480" s="80" t="str">
        <f t="shared" si="85"/>
        <v>-</v>
      </c>
      <c r="K5480" s="85" t="str">
        <f>+CONTACTO!$C$6</f>
        <v>-</v>
      </c>
    </row>
    <row r="5481" spans="7:11" x14ac:dyDescent="0.25">
      <c r="G5481" s="80" t="str">
        <f t="shared" si="85"/>
        <v>-</v>
      </c>
      <c r="K5481" s="85" t="str">
        <f>+CONTACTO!$C$6</f>
        <v>-</v>
      </c>
    </row>
    <row r="5482" spans="7:11" x14ac:dyDescent="0.25">
      <c r="G5482" s="80" t="str">
        <f t="shared" si="85"/>
        <v>-</v>
      </c>
      <c r="K5482" s="85" t="str">
        <f>+CONTACTO!$C$6</f>
        <v>-</v>
      </c>
    </row>
    <row r="5483" spans="7:11" x14ac:dyDescent="0.25">
      <c r="G5483" s="80" t="str">
        <f t="shared" si="85"/>
        <v>-</v>
      </c>
      <c r="K5483" s="85" t="str">
        <f>+CONTACTO!$C$6</f>
        <v>-</v>
      </c>
    </row>
    <row r="5484" spans="7:11" x14ac:dyDescent="0.25">
      <c r="G5484" s="80" t="str">
        <f t="shared" si="85"/>
        <v>-</v>
      </c>
      <c r="K5484" s="85" t="str">
        <f>+CONTACTO!$C$6</f>
        <v>-</v>
      </c>
    </row>
    <row r="5485" spans="7:11" x14ac:dyDescent="0.25">
      <c r="G5485" s="80" t="str">
        <f t="shared" si="85"/>
        <v>-</v>
      </c>
      <c r="K5485" s="85" t="str">
        <f>+CONTACTO!$C$6</f>
        <v>-</v>
      </c>
    </row>
    <row r="5486" spans="7:11" x14ac:dyDescent="0.25">
      <c r="G5486" s="80" t="str">
        <f t="shared" si="85"/>
        <v>-</v>
      </c>
      <c r="K5486" s="85" t="str">
        <f>+CONTACTO!$C$6</f>
        <v>-</v>
      </c>
    </row>
    <row r="5487" spans="7:11" x14ac:dyDescent="0.25">
      <c r="G5487" s="80" t="str">
        <f t="shared" si="85"/>
        <v>-</v>
      </c>
      <c r="K5487" s="85" t="str">
        <f>+CONTACTO!$C$6</f>
        <v>-</v>
      </c>
    </row>
    <row r="5488" spans="7:11" x14ac:dyDescent="0.25">
      <c r="G5488" s="80" t="str">
        <f t="shared" si="85"/>
        <v>-</v>
      </c>
      <c r="K5488" s="85" t="str">
        <f>+CONTACTO!$C$6</f>
        <v>-</v>
      </c>
    </row>
    <row r="5489" spans="7:11" x14ac:dyDescent="0.25">
      <c r="G5489" s="80" t="str">
        <f t="shared" si="85"/>
        <v>-</v>
      </c>
      <c r="K5489" s="85" t="str">
        <f>+CONTACTO!$C$6</f>
        <v>-</v>
      </c>
    </row>
    <row r="5490" spans="7:11" x14ac:dyDescent="0.25">
      <c r="G5490" s="80" t="str">
        <f t="shared" si="85"/>
        <v>-</v>
      </c>
      <c r="K5490" s="85" t="str">
        <f>+CONTACTO!$C$6</f>
        <v>-</v>
      </c>
    </row>
    <row r="5491" spans="7:11" x14ac:dyDescent="0.25">
      <c r="G5491" s="80" t="str">
        <f t="shared" si="85"/>
        <v>-</v>
      </c>
      <c r="K5491" s="85" t="str">
        <f>+CONTACTO!$C$6</f>
        <v>-</v>
      </c>
    </row>
    <row r="5492" spans="7:11" x14ac:dyDescent="0.25">
      <c r="G5492" s="80" t="str">
        <f t="shared" si="85"/>
        <v>-</v>
      </c>
      <c r="K5492" s="85" t="str">
        <f>+CONTACTO!$C$6</f>
        <v>-</v>
      </c>
    </row>
    <row r="5493" spans="7:11" x14ac:dyDescent="0.25">
      <c r="G5493" s="80" t="str">
        <f t="shared" si="85"/>
        <v>-</v>
      </c>
      <c r="K5493" s="85" t="str">
        <f>+CONTACTO!$C$6</f>
        <v>-</v>
      </c>
    </row>
    <row r="5494" spans="7:11" x14ac:dyDescent="0.25">
      <c r="G5494" s="80" t="str">
        <f t="shared" si="85"/>
        <v>-</v>
      </c>
      <c r="K5494" s="85" t="str">
        <f>+CONTACTO!$C$6</f>
        <v>-</v>
      </c>
    </row>
    <row r="5495" spans="7:11" x14ac:dyDescent="0.25">
      <c r="G5495" s="80" t="str">
        <f t="shared" si="85"/>
        <v>-</v>
      </c>
      <c r="K5495" s="85" t="str">
        <f>+CONTACTO!$C$6</f>
        <v>-</v>
      </c>
    </row>
    <row r="5496" spans="7:11" x14ac:dyDescent="0.25">
      <c r="G5496" s="80" t="str">
        <f t="shared" si="85"/>
        <v>-</v>
      </c>
      <c r="K5496" s="85" t="str">
        <f>+CONTACTO!$C$6</f>
        <v>-</v>
      </c>
    </row>
    <row r="5497" spans="7:11" x14ac:dyDescent="0.25">
      <c r="G5497" s="80" t="str">
        <f t="shared" si="85"/>
        <v>-</v>
      </c>
      <c r="K5497" s="85" t="str">
        <f>+CONTACTO!$C$6</f>
        <v>-</v>
      </c>
    </row>
    <row r="5498" spans="7:11" x14ac:dyDescent="0.25">
      <c r="G5498" s="80" t="str">
        <f t="shared" si="85"/>
        <v>-</v>
      </c>
      <c r="K5498" s="85" t="str">
        <f>+CONTACTO!$C$6</f>
        <v>-</v>
      </c>
    </row>
    <row r="5499" spans="7:11" x14ac:dyDescent="0.25">
      <c r="G5499" s="80" t="str">
        <f t="shared" si="85"/>
        <v>-</v>
      </c>
      <c r="K5499" s="85" t="str">
        <f>+CONTACTO!$C$6</f>
        <v>-</v>
      </c>
    </row>
    <row r="5500" spans="7:11" x14ac:dyDescent="0.25">
      <c r="G5500" s="80" t="str">
        <f t="shared" si="85"/>
        <v>-</v>
      </c>
      <c r="K5500" s="85" t="str">
        <f>+CONTACTO!$C$6</f>
        <v>-</v>
      </c>
    </row>
    <row r="5501" spans="7:11" x14ac:dyDescent="0.25">
      <c r="G5501" s="80" t="str">
        <f t="shared" si="85"/>
        <v>-</v>
      </c>
      <c r="K5501" s="85" t="str">
        <f>+CONTACTO!$C$6</f>
        <v>-</v>
      </c>
    </row>
    <row r="5502" spans="7:11" x14ac:dyDescent="0.25">
      <c r="G5502" s="80" t="str">
        <f t="shared" si="85"/>
        <v>-</v>
      </c>
      <c r="K5502" s="85" t="str">
        <f>+CONTACTO!$C$6</f>
        <v>-</v>
      </c>
    </row>
    <row r="5503" spans="7:11" x14ac:dyDescent="0.25">
      <c r="G5503" s="80" t="str">
        <f t="shared" si="85"/>
        <v>-</v>
      </c>
      <c r="K5503" s="85" t="str">
        <f>+CONTACTO!$C$6</f>
        <v>-</v>
      </c>
    </row>
    <row r="5504" spans="7:11" x14ac:dyDescent="0.25">
      <c r="G5504" s="80" t="str">
        <f t="shared" si="85"/>
        <v>-</v>
      </c>
      <c r="K5504" s="85" t="str">
        <f>+CONTACTO!$C$6</f>
        <v>-</v>
      </c>
    </row>
    <row r="5505" spans="7:11" x14ac:dyDescent="0.25">
      <c r="G5505" s="80" t="str">
        <f t="shared" si="85"/>
        <v>-</v>
      </c>
      <c r="K5505" s="85" t="str">
        <f>+CONTACTO!$C$6</f>
        <v>-</v>
      </c>
    </row>
    <row r="5506" spans="7:11" x14ac:dyDescent="0.25">
      <c r="G5506" s="80" t="str">
        <f t="shared" si="85"/>
        <v>-</v>
      </c>
      <c r="K5506" s="85" t="str">
        <f>+CONTACTO!$C$6</f>
        <v>-</v>
      </c>
    </row>
    <row r="5507" spans="7:11" x14ac:dyDescent="0.25">
      <c r="G5507" s="80" t="str">
        <f t="shared" si="85"/>
        <v>-</v>
      </c>
      <c r="K5507" s="85" t="str">
        <f>+CONTACTO!$C$6</f>
        <v>-</v>
      </c>
    </row>
    <row r="5508" spans="7:11" x14ac:dyDescent="0.25">
      <c r="G5508" s="80" t="str">
        <f t="shared" si="85"/>
        <v>-</v>
      </c>
      <c r="K5508" s="85" t="str">
        <f>+CONTACTO!$C$6</f>
        <v>-</v>
      </c>
    </row>
    <row r="5509" spans="7:11" x14ac:dyDescent="0.25">
      <c r="G5509" s="80" t="str">
        <f t="shared" si="85"/>
        <v>-</v>
      </c>
      <c r="K5509" s="85" t="str">
        <f>+CONTACTO!$C$6</f>
        <v>-</v>
      </c>
    </row>
    <row r="5510" spans="7:11" x14ac:dyDescent="0.25">
      <c r="G5510" s="80" t="str">
        <f t="shared" si="85"/>
        <v>-</v>
      </c>
      <c r="K5510" s="85" t="str">
        <f>+CONTACTO!$C$6</f>
        <v>-</v>
      </c>
    </row>
    <row r="5511" spans="7:11" x14ac:dyDescent="0.25">
      <c r="G5511" s="80" t="str">
        <f t="shared" ref="G5511:G5574" si="86">IF(F5511="","-",IFERROR(+IF(F5511="si",(((E5511*19)/100)+E5511),E5511),"-"))</f>
        <v>-</v>
      </c>
      <c r="K5511" s="85" t="str">
        <f>+CONTACTO!$C$6</f>
        <v>-</v>
      </c>
    </row>
    <row r="5512" spans="7:11" x14ac:dyDescent="0.25">
      <c r="G5512" s="80" t="str">
        <f t="shared" si="86"/>
        <v>-</v>
      </c>
      <c r="K5512" s="85" t="str">
        <f>+CONTACTO!$C$6</f>
        <v>-</v>
      </c>
    </row>
    <row r="5513" spans="7:11" x14ac:dyDescent="0.25">
      <c r="G5513" s="80" t="str">
        <f t="shared" si="86"/>
        <v>-</v>
      </c>
      <c r="K5513" s="85" t="str">
        <f>+CONTACTO!$C$6</f>
        <v>-</v>
      </c>
    </row>
    <row r="5514" spans="7:11" x14ac:dyDescent="0.25">
      <c r="G5514" s="80" t="str">
        <f t="shared" si="86"/>
        <v>-</v>
      </c>
      <c r="K5514" s="85" t="str">
        <f>+CONTACTO!$C$6</f>
        <v>-</v>
      </c>
    </row>
    <row r="5515" spans="7:11" x14ac:dyDescent="0.25">
      <c r="G5515" s="80" t="str">
        <f t="shared" si="86"/>
        <v>-</v>
      </c>
      <c r="K5515" s="85" t="str">
        <f>+CONTACTO!$C$6</f>
        <v>-</v>
      </c>
    </row>
    <row r="5516" spans="7:11" x14ac:dyDescent="0.25">
      <c r="G5516" s="80" t="str">
        <f t="shared" si="86"/>
        <v>-</v>
      </c>
      <c r="K5516" s="85" t="str">
        <f>+CONTACTO!$C$6</f>
        <v>-</v>
      </c>
    </row>
    <row r="5517" spans="7:11" x14ac:dyDescent="0.25">
      <c r="G5517" s="80" t="str">
        <f t="shared" si="86"/>
        <v>-</v>
      </c>
      <c r="K5517" s="85" t="str">
        <f>+CONTACTO!$C$6</f>
        <v>-</v>
      </c>
    </row>
    <row r="5518" spans="7:11" x14ac:dyDescent="0.25">
      <c r="G5518" s="80" t="str">
        <f t="shared" si="86"/>
        <v>-</v>
      </c>
      <c r="K5518" s="85" t="str">
        <f>+CONTACTO!$C$6</f>
        <v>-</v>
      </c>
    </row>
    <row r="5519" spans="7:11" x14ac:dyDescent="0.25">
      <c r="G5519" s="80" t="str">
        <f t="shared" si="86"/>
        <v>-</v>
      </c>
      <c r="K5519" s="85" t="str">
        <f>+CONTACTO!$C$6</f>
        <v>-</v>
      </c>
    </row>
    <row r="5520" spans="7:11" x14ac:dyDescent="0.25">
      <c r="G5520" s="80" t="str">
        <f t="shared" si="86"/>
        <v>-</v>
      </c>
      <c r="K5520" s="85" t="str">
        <f>+CONTACTO!$C$6</f>
        <v>-</v>
      </c>
    </row>
    <row r="5521" spans="7:11" x14ac:dyDescent="0.25">
      <c r="G5521" s="80" t="str">
        <f t="shared" si="86"/>
        <v>-</v>
      </c>
      <c r="K5521" s="85" t="str">
        <f>+CONTACTO!$C$6</f>
        <v>-</v>
      </c>
    </row>
    <row r="5522" spans="7:11" x14ac:dyDescent="0.25">
      <c r="G5522" s="80" t="str">
        <f t="shared" si="86"/>
        <v>-</v>
      </c>
      <c r="K5522" s="85" t="str">
        <f>+CONTACTO!$C$6</f>
        <v>-</v>
      </c>
    </row>
    <row r="5523" spans="7:11" x14ac:dyDescent="0.25">
      <c r="G5523" s="80" t="str">
        <f t="shared" si="86"/>
        <v>-</v>
      </c>
      <c r="K5523" s="85" t="str">
        <f>+CONTACTO!$C$6</f>
        <v>-</v>
      </c>
    </row>
    <row r="5524" spans="7:11" x14ac:dyDescent="0.25">
      <c r="G5524" s="80" t="str">
        <f t="shared" si="86"/>
        <v>-</v>
      </c>
      <c r="K5524" s="85" t="str">
        <f>+CONTACTO!$C$6</f>
        <v>-</v>
      </c>
    </row>
    <row r="5525" spans="7:11" x14ac:dyDescent="0.25">
      <c r="G5525" s="80" t="str">
        <f t="shared" si="86"/>
        <v>-</v>
      </c>
      <c r="K5525" s="85" t="str">
        <f>+CONTACTO!$C$6</f>
        <v>-</v>
      </c>
    </row>
    <row r="5526" spans="7:11" x14ac:dyDescent="0.25">
      <c r="G5526" s="80" t="str">
        <f t="shared" si="86"/>
        <v>-</v>
      </c>
      <c r="K5526" s="85" t="str">
        <f>+CONTACTO!$C$6</f>
        <v>-</v>
      </c>
    </row>
    <row r="5527" spans="7:11" x14ac:dyDescent="0.25">
      <c r="G5527" s="80" t="str">
        <f t="shared" si="86"/>
        <v>-</v>
      </c>
      <c r="K5527" s="85" t="str">
        <f>+CONTACTO!$C$6</f>
        <v>-</v>
      </c>
    </row>
    <row r="5528" spans="7:11" x14ac:dyDescent="0.25">
      <c r="G5528" s="80" t="str">
        <f t="shared" si="86"/>
        <v>-</v>
      </c>
      <c r="K5528" s="85" t="str">
        <f>+CONTACTO!$C$6</f>
        <v>-</v>
      </c>
    </row>
    <row r="5529" spans="7:11" x14ac:dyDescent="0.25">
      <c r="G5529" s="80" t="str">
        <f t="shared" si="86"/>
        <v>-</v>
      </c>
      <c r="K5529" s="85" t="str">
        <f>+CONTACTO!$C$6</f>
        <v>-</v>
      </c>
    </row>
    <row r="5530" spans="7:11" x14ac:dyDescent="0.25">
      <c r="G5530" s="80" t="str">
        <f t="shared" si="86"/>
        <v>-</v>
      </c>
      <c r="K5530" s="85" t="str">
        <f>+CONTACTO!$C$6</f>
        <v>-</v>
      </c>
    </row>
    <row r="5531" spans="7:11" x14ac:dyDescent="0.25">
      <c r="G5531" s="80" t="str">
        <f t="shared" si="86"/>
        <v>-</v>
      </c>
      <c r="K5531" s="85" t="str">
        <f>+CONTACTO!$C$6</f>
        <v>-</v>
      </c>
    </row>
    <row r="5532" spans="7:11" x14ac:dyDescent="0.25">
      <c r="G5532" s="80" t="str">
        <f t="shared" si="86"/>
        <v>-</v>
      </c>
      <c r="K5532" s="85" t="str">
        <f>+CONTACTO!$C$6</f>
        <v>-</v>
      </c>
    </row>
    <row r="5533" spans="7:11" x14ac:dyDescent="0.25">
      <c r="G5533" s="80" t="str">
        <f t="shared" si="86"/>
        <v>-</v>
      </c>
      <c r="K5533" s="85" t="str">
        <f>+CONTACTO!$C$6</f>
        <v>-</v>
      </c>
    </row>
    <row r="5534" spans="7:11" x14ac:dyDescent="0.25">
      <c r="G5534" s="80" t="str">
        <f t="shared" si="86"/>
        <v>-</v>
      </c>
      <c r="K5534" s="85" t="str">
        <f>+CONTACTO!$C$6</f>
        <v>-</v>
      </c>
    </row>
    <row r="5535" spans="7:11" x14ac:dyDescent="0.25">
      <c r="G5535" s="80" t="str">
        <f t="shared" si="86"/>
        <v>-</v>
      </c>
      <c r="K5535" s="85" t="str">
        <f>+CONTACTO!$C$6</f>
        <v>-</v>
      </c>
    </row>
    <row r="5536" spans="7:11" x14ac:dyDescent="0.25">
      <c r="G5536" s="80" t="str">
        <f t="shared" si="86"/>
        <v>-</v>
      </c>
      <c r="K5536" s="85" t="str">
        <f>+CONTACTO!$C$6</f>
        <v>-</v>
      </c>
    </row>
    <row r="5537" spans="7:11" x14ac:dyDescent="0.25">
      <c r="G5537" s="80" t="str">
        <f t="shared" si="86"/>
        <v>-</v>
      </c>
      <c r="K5537" s="85" t="str">
        <f>+CONTACTO!$C$6</f>
        <v>-</v>
      </c>
    </row>
    <row r="5538" spans="7:11" x14ac:dyDescent="0.25">
      <c r="G5538" s="80" t="str">
        <f t="shared" si="86"/>
        <v>-</v>
      </c>
      <c r="K5538" s="85" t="str">
        <f>+CONTACTO!$C$6</f>
        <v>-</v>
      </c>
    </row>
    <row r="5539" spans="7:11" x14ac:dyDescent="0.25">
      <c r="G5539" s="80" t="str">
        <f t="shared" si="86"/>
        <v>-</v>
      </c>
      <c r="K5539" s="85" t="str">
        <f>+CONTACTO!$C$6</f>
        <v>-</v>
      </c>
    </row>
    <row r="5540" spans="7:11" x14ac:dyDescent="0.25">
      <c r="G5540" s="80" t="str">
        <f t="shared" si="86"/>
        <v>-</v>
      </c>
      <c r="K5540" s="85" t="str">
        <f>+CONTACTO!$C$6</f>
        <v>-</v>
      </c>
    </row>
    <row r="5541" spans="7:11" x14ac:dyDescent="0.25">
      <c r="G5541" s="80" t="str">
        <f t="shared" si="86"/>
        <v>-</v>
      </c>
      <c r="K5541" s="85" t="str">
        <f>+CONTACTO!$C$6</f>
        <v>-</v>
      </c>
    </row>
    <row r="5542" spans="7:11" x14ac:dyDescent="0.25">
      <c r="G5542" s="80" t="str">
        <f t="shared" si="86"/>
        <v>-</v>
      </c>
      <c r="K5542" s="85" t="str">
        <f>+CONTACTO!$C$6</f>
        <v>-</v>
      </c>
    </row>
    <row r="5543" spans="7:11" x14ac:dyDescent="0.25">
      <c r="G5543" s="80" t="str">
        <f t="shared" si="86"/>
        <v>-</v>
      </c>
      <c r="K5543" s="85" t="str">
        <f>+CONTACTO!$C$6</f>
        <v>-</v>
      </c>
    </row>
    <row r="5544" spans="7:11" x14ac:dyDescent="0.25">
      <c r="G5544" s="80" t="str">
        <f t="shared" si="86"/>
        <v>-</v>
      </c>
      <c r="K5544" s="85" t="str">
        <f>+CONTACTO!$C$6</f>
        <v>-</v>
      </c>
    </row>
    <row r="5545" spans="7:11" x14ac:dyDescent="0.25">
      <c r="G5545" s="80" t="str">
        <f t="shared" si="86"/>
        <v>-</v>
      </c>
      <c r="K5545" s="85" t="str">
        <f>+CONTACTO!$C$6</f>
        <v>-</v>
      </c>
    </row>
    <row r="5546" spans="7:11" x14ac:dyDescent="0.25">
      <c r="G5546" s="80" t="str">
        <f t="shared" si="86"/>
        <v>-</v>
      </c>
      <c r="K5546" s="85" t="str">
        <f>+CONTACTO!$C$6</f>
        <v>-</v>
      </c>
    </row>
    <row r="5547" spans="7:11" x14ac:dyDescent="0.25">
      <c r="G5547" s="80" t="str">
        <f t="shared" si="86"/>
        <v>-</v>
      </c>
      <c r="K5547" s="85" t="str">
        <f>+CONTACTO!$C$6</f>
        <v>-</v>
      </c>
    </row>
    <row r="5548" spans="7:11" x14ac:dyDescent="0.25">
      <c r="G5548" s="80" t="str">
        <f t="shared" si="86"/>
        <v>-</v>
      </c>
      <c r="K5548" s="85" t="str">
        <f>+CONTACTO!$C$6</f>
        <v>-</v>
      </c>
    </row>
    <row r="5549" spans="7:11" x14ac:dyDescent="0.25">
      <c r="G5549" s="80" t="str">
        <f t="shared" si="86"/>
        <v>-</v>
      </c>
      <c r="K5549" s="85" t="str">
        <f>+CONTACTO!$C$6</f>
        <v>-</v>
      </c>
    </row>
    <row r="5550" spans="7:11" x14ac:dyDescent="0.25">
      <c r="G5550" s="80" t="str">
        <f t="shared" si="86"/>
        <v>-</v>
      </c>
      <c r="K5550" s="85" t="str">
        <f>+CONTACTO!$C$6</f>
        <v>-</v>
      </c>
    </row>
    <row r="5551" spans="7:11" x14ac:dyDescent="0.25">
      <c r="G5551" s="80" t="str">
        <f t="shared" si="86"/>
        <v>-</v>
      </c>
      <c r="K5551" s="85" t="str">
        <f>+CONTACTO!$C$6</f>
        <v>-</v>
      </c>
    </row>
    <row r="5552" spans="7:11" x14ac:dyDescent="0.25">
      <c r="G5552" s="80" t="str">
        <f t="shared" si="86"/>
        <v>-</v>
      </c>
      <c r="K5552" s="85" t="str">
        <f>+CONTACTO!$C$6</f>
        <v>-</v>
      </c>
    </row>
    <row r="5553" spans="7:11" x14ac:dyDescent="0.25">
      <c r="G5553" s="80" t="str">
        <f t="shared" si="86"/>
        <v>-</v>
      </c>
      <c r="K5553" s="85" t="str">
        <f>+CONTACTO!$C$6</f>
        <v>-</v>
      </c>
    </row>
    <row r="5554" spans="7:11" x14ac:dyDescent="0.25">
      <c r="G5554" s="80" t="str">
        <f t="shared" si="86"/>
        <v>-</v>
      </c>
      <c r="K5554" s="85" t="str">
        <f>+CONTACTO!$C$6</f>
        <v>-</v>
      </c>
    </row>
    <row r="5555" spans="7:11" x14ac:dyDescent="0.25">
      <c r="G5555" s="80" t="str">
        <f t="shared" si="86"/>
        <v>-</v>
      </c>
      <c r="K5555" s="85" t="str">
        <f>+CONTACTO!$C$6</f>
        <v>-</v>
      </c>
    </row>
    <row r="5556" spans="7:11" x14ac:dyDescent="0.25">
      <c r="G5556" s="80" t="str">
        <f t="shared" si="86"/>
        <v>-</v>
      </c>
      <c r="K5556" s="85" t="str">
        <f>+CONTACTO!$C$6</f>
        <v>-</v>
      </c>
    </row>
    <row r="5557" spans="7:11" x14ac:dyDescent="0.25">
      <c r="G5557" s="80" t="str">
        <f t="shared" si="86"/>
        <v>-</v>
      </c>
      <c r="K5557" s="85" t="str">
        <f>+CONTACTO!$C$6</f>
        <v>-</v>
      </c>
    </row>
    <row r="5558" spans="7:11" x14ac:dyDescent="0.25">
      <c r="G5558" s="80" t="str">
        <f t="shared" si="86"/>
        <v>-</v>
      </c>
      <c r="K5558" s="85" t="str">
        <f>+CONTACTO!$C$6</f>
        <v>-</v>
      </c>
    </row>
    <row r="5559" spans="7:11" x14ac:dyDescent="0.25">
      <c r="G5559" s="80" t="str">
        <f t="shared" si="86"/>
        <v>-</v>
      </c>
      <c r="K5559" s="85" t="str">
        <f>+CONTACTO!$C$6</f>
        <v>-</v>
      </c>
    </row>
    <row r="5560" spans="7:11" x14ac:dyDescent="0.25">
      <c r="G5560" s="80" t="str">
        <f t="shared" si="86"/>
        <v>-</v>
      </c>
      <c r="K5560" s="85" t="str">
        <f>+CONTACTO!$C$6</f>
        <v>-</v>
      </c>
    </row>
    <row r="5561" spans="7:11" x14ac:dyDescent="0.25">
      <c r="G5561" s="80" t="str">
        <f t="shared" si="86"/>
        <v>-</v>
      </c>
      <c r="K5561" s="85" t="str">
        <f>+CONTACTO!$C$6</f>
        <v>-</v>
      </c>
    </row>
    <row r="5562" spans="7:11" x14ac:dyDescent="0.25">
      <c r="G5562" s="80" t="str">
        <f t="shared" si="86"/>
        <v>-</v>
      </c>
      <c r="K5562" s="85" t="str">
        <f>+CONTACTO!$C$6</f>
        <v>-</v>
      </c>
    </row>
    <row r="5563" spans="7:11" x14ac:dyDescent="0.25">
      <c r="G5563" s="80" t="str">
        <f t="shared" si="86"/>
        <v>-</v>
      </c>
      <c r="K5563" s="85" t="str">
        <f>+CONTACTO!$C$6</f>
        <v>-</v>
      </c>
    </row>
    <row r="5564" spans="7:11" x14ac:dyDescent="0.25">
      <c r="G5564" s="80" t="str">
        <f t="shared" si="86"/>
        <v>-</v>
      </c>
      <c r="K5564" s="85" t="str">
        <f>+CONTACTO!$C$6</f>
        <v>-</v>
      </c>
    </row>
    <row r="5565" spans="7:11" x14ac:dyDescent="0.25">
      <c r="G5565" s="80" t="str">
        <f t="shared" si="86"/>
        <v>-</v>
      </c>
      <c r="K5565" s="85" t="str">
        <f>+CONTACTO!$C$6</f>
        <v>-</v>
      </c>
    </row>
    <row r="5566" spans="7:11" x14ac:dyDescent="0.25">
      <c r="G5566" s="80" t="str">
        <f t="shared" si="86"/>
        <v>-</v>
      </c>
      <c r="K5566" s="85" t="str">
        <f>+CONTACTO!$C$6</f>
        <v>-</v>
      </c>
    </row>
    <row r="5567" spans="7:11" x14ac:dyDescent="0.25">
      <c r="G5567" s="80" t="str">
        <f t="shared" si="86"/>
        <v>-</v>
      </c>
      <c r="K5567" s="85" t="str">
        <f>+CONTACTO!$C$6</f>
        <v>-</v>
      </c>
    </row>
    <row r="5568" spans="7:11" x14ac:dyDescent="0.25">
      <c r="G5568" s="80" t="str">
        <f t="shared" si="86"/>
        <v>-</v>
      </c>
      <c r="K5568" s="85" t="str">
        <f>+CONTACTO!$C$6</f>
        <v>-</v>
      </c>
    </row>
    <row r="5569" spans="7:11" x14ac:dyDescent="0.25">
      <c r="G5569" s="80" t="str">
        <f t="shared" si="86"/>
        <v>-</v>
      </c>
      <c r="K5569" s="85" t="str">
        <f>+CONTACTO!$C$6</f>
        <v>-</v>
      </c>
    </row>
    <row r="5570" spans="7:11" x14ac:dyDescent="0.25">
      <c r="G5570" s="80" t="str">
        <f t="shared" si="86"/>
        <v>-</v>
      </c>
      <c r="K5570" s="85" t="str">
        <f>+CONTACTO!$C$6</f>
        <v>-</v>
      </c>
    </row>
    <row r="5571" spans="7:11" x14ac:dyDescent="0.25">
      <c r="G5571" s="80" t="str">
        <f t="shared" si="86"/>
        <v>-</v>
      </c>
      <c r="K5571" s="85" t="str">
        <f>+CONTACTO!$C$6</f>
        <v>-</v>
      </c>
    </row>
    <row r="5572" spans="7:11" x14ac:dyDescent="0.25">
      <c r="G5572" s="80" t="str">
        <f t="shared" si="86"/>
        <v>-</v>
      </c>
      <c r="K5572" s="85" t="str">
        <f>+CONTACTO!$C$6</f>
        <v>-</v>
      </c>
    </row>
    <row r="5573" spans="7:11" x14ac:dyDescent="0.25">
      <c r="G5573" s="80" t="str">
        <f t="shared" si="86"/>
        <v>-</v>
      </c>
      <c r="K5573" s="85" t="str">
        <f>+CONTACTO!$C$6</f>
        <v>-</v>
      </c>
    </row>
    <row r="5574" spans="7:11" x14ac:dyDescent="0.25">
      <c r="G5574" s="80" t="str">
        <f t="shared" si="86"/>
        <v>-</v>
      </c>
      <c r="K5574" s="85" t="str">
        <f>+CONTACTO!$C$6</f>
        <v>-</v>
      </c>
    </row>
    <row r="5575" spans="7:11" x14ac:dyDescent="0.25">
      <c r="G5575" s="80" t="str">
        <f t="shared" ref="G5575:G5638" si="87">IF(F5575="","-",IFERROR(+IF(F5575="si",(((E5575*19)/100)+E5575),E5575),"-"))</f>
        <v>-</v>
      </c>
      <c r="K5575" s="85" t="str">
        <f>+CONTACTO!$C$6</f>
        <v>-</v>
      </c>
    </row>
    <row r="5576" spans="7:11" x14ac:dyDescent="0.25">
      <c r="G5576" s="80" t="str">
        <f t="shared" si="87"/>
        <v>-</v>
      </c>
      <c r="K5576" s="85" t="str">
        <f>+CONTACTO!$C$6</f>
        <v>-</v>
      </c>
    </row>
    <row r="5577" spans="7:11" x14ac:dyDescent="0.25">
      <c r="G5577" s="80" t="str">
        <f t="shared" si="87"/>
        <v>-</v>
      </c>
      <c r="K5577" s="85" t="str">
        <f>+CONTACTO!$C$6</f>
        <v>-</v>
      </c>
    </row>
    <row r="5578" spans="7:11" x14ac:dyDescent="0.25">
      <c r="G5578" s="80" t="str">
        <f t="shared" si="87"/>
        <v>-</v>
      </c>
      <c r="K5578" s="85" t="str">
        <f>+CONTACTO!$C$6</f>
        <v>-</v>
      </c>
    </row>
    <row r="5579" spans="7:11" x14ac:dyDescent="0.25">
      <c r="G5579" s="80" t="str">
        <f t="shared" si="87"/>
        <v>-</v>
      </c>
      <c r="K5579" s="85" t="str">
        <f>+CONTACTO!$C$6</f>
        <v>-</v>
      </c>
    </row>
    <row r="5580" spans="7:11" x14ac:dyDescent="0.25">
      <c r="G5580" s="80" t="str">
        <f t="shared" si="87"/>
        <v>-</v>
      </c>
      <c r="K5580" s="85" t="str">
        <f>+CONTACTO!$C$6</f>
        <v>-</v>
      </c>
    </row>
    <row r="5581" spans="7:11" x14ac:dyDescent="0.25">
      <c r="G5581" s="80" t="str">
        <f t="shared" si="87"/>
        <v>-</v>
      </c>
      <c r="K5581" s="85" t="str">
        <f>+CONTACTO!$C$6</f>
        <v>-</v>
      </c>
    </row>
    <row r="5582" spans="7:11" x14ac:dyDescent="0.25">
      <c r="G5582" s="80" t="str">
        <f t="shared" si="87"/>
        <v>-</v>
      </c>
      <c r="K5582" s="85" t="str">
        <f>+CONTACTO!$C$6</f>
        <v>-</v>
      </c>
    </row>
    <row r="5583" spans="7:11" x14ac:dyDescent="0.25">
      <c r="G5583" s="80" t="str">
        <f t="shared" si="87"/>
        <v>-</v>
      </c>
      <c r="K5583" s="85" t="str">
        <f>+CONTACTO!$C$6</f>
        <v>-</v>
      </c>
    </row>
    <row r="5584" spans="7:11" x14ac:dyDescent="0.25">
      <c r="G5584" s="80" t="str">
        <f t="shared" si="87"/>
        <v>-</v>
      </c>
      <c r="K5584" s="85" t="str">
        <f>+CONTACTO!$C$6</f>
        <v>-</v>
      </c>
    </row>
    <row r="5585" spans="7:11" x14ac:dyDescent="0.25">
      <c r="G5585" s="80" t="str">
        <f t="shared" si="87"/>
        <v>-</v>
      </c>
      <c r="K5585" s="85" t="str">
        <f>+CONTACTO!$C$6</f>
        <v>-</v>
      </c>
    </row>
    <row r="5586" spans="7:11" x14ac:dyDescent="0.25">
      <c r="G5586" s="80" t="str">
        <f t="shared" si="87"/>
        <v>-</v>
      </c>
      <c r="K5586" s="85" t="str">
        <f>+CONTACTO!$C$6</f>
        <v>-</v>
      </c>
    </row>
    <row r="5587" spans="7:11" x14ac:dyDescent="0.25">
      <c r="G5587" s="80" t="str">
        <f t="shared" si="87"/>
        <v>-</v>
      </c>
      <c r="K5587" s="85" t="str">
        <f>+CONTACTO!$C$6</f>
        <v>-</v>
      </c>
    </row>
    <row r="5588" spans="7:11" x14ac:dyDescent="0.25">
      <c r="G5588" s="80" t="str">
        <f t="shared" si="87"/>
        <v>-</v>
      </c>
      <c r="K5588" s="85" t="str">
        <f>+CONTACTO!$C$6</f>
        <v>-</v>
      </c>
    </row>
    <row r="5589" spans="7:11" x14ac:dyDescent="0.25">
      <c r="G5589" s="80" t="str">
        <f t="shared" si="87"/>
        <v>-</v>
      </c>
      <c r="K5589" s="85" t="str">
        <f>+CONTACTO!$C$6</f>
        <v>-</v>
      </c>
    </row>
    <row r="5590" spans="7:11" x14ac:dyDescent="0.25">
      <c r="G5590" s="80" t="str">
        <f t="shared" si="87"/>
        <v>-</v>
      </c>
      <c r="K5590" s="85" t="str">
        <f>+CONTACTO!$C$6</f>
        <v>-</v>
      </c>
    </row>
    <row r="5591" spans="7:11" x14ac:dyDescent="0.25">
      <c r="G5591" s="80" t="str">
        <f t="shared" si="87"/>
        <v>-</v>
      </c>
      <c r="K5591" s="85" t="str">
        <f>+CONTACTO!$C$6</f>
        <v>-</v>
      </c>
    </row>
    <row r="5592" spans="7:11" x14ac:dyDescent="0.25">
      <c r="G5592" s="80" t="str">
        <f t="shared" si="87"/>
        <v>-</v>
      </c>
      <c r="K5592" s="85" t="str">
        <f>+CONTACTO!$C$6</f>
        <v>-</v>
      </c>
    </row>
    <row r="5593" spans="7:11" x14ac:dyDescent="0.25">
      <c r="G5593" s="80" t="str">
        <f t="shared" si="87"/>
        <v>-</v>
      </c>
      <c r="K5593" s="85" t="str">
        <f>+CONTACTO!$C$6</f>
        <v>-</v>
      </c>
    </row>
    <row r="5594" spans="7:11" x14ac:dyDescent="0.25">
      <c r="G5594" s="80" t="str">
        <f t="shared" si="87"/>
        <v>-</v>
      </c>
      <c r="K5594" s="85" t="str">
        <f>+CONTACTO!$C$6</f>
        <v>-</v>
      </c>
    </row>
    <row r="5595" spans="7:11" x14ac:dyDescent="0.25">
      <c r="G5595" s="80" t="str">
        <f t="shared" si="87"/>
        <v>-</v>
      </c>
      <c r="K5595" s="85" t="str">
        <f>+CONTACTO!$C$6</f>
        <v>-</v>
      </c>
    </row>
    <row r="5596" spans="7:11" x14ac:dyDescent="0.25">
      <c r="G5596" s="80" t="str">
        <f t="shared" si="87"/>
        <v>-</v>
      </c>
      <c r="K5596" s="85" t="str">
        <f>+CONTACTO!$C$6</f>
        <v>-</v>
      </c>
    </row>
    <row r="5597" spans="7:11" x14ac:dyDescent="0.25">
      <c r="G5597" s="80" t="str">
        <f t="shared" si="87"/>
        <v>-</v>
      </c>
      <c r="K5597" s="85" t="str">
        <f>+CONTACTO!$C$6</f>
        <v>-</v>
      </c>
    </row>
    <row r="5598" spans="7:11" x14ac:dyDescent="0.25">
      <c r="G5598" s="80" t="str">
        <f t="shared" si="87"/>
        <v>-</v>
      </c>
      <c r="K5598" s="85" t="str">
        <f>+CONTACTO!$C$6</f>
        <v>-</v>
      </c>
    </row>
    <row r="5599" spans="7:11" x14ac:dyDescent="0.25">
      <c r="G5599" s="80" t="str">
        <f t="shared" si="87"/>
        <v>-</v>
      </c>
      <c r="K5599" s="85" t="str">
        <f>+CONTACTO!$C$6</f>
        <v>-</v>
      </c>
    </row>
    <row r="5600" spans="7:11" x14ac:dyDescent="0.25">
      <c r="G5600" s="80" t="str">
        <f t="shared" si="87"/>
        <v>-</v>
      </c>
      <c r="K5600" s="85" t="str">
        <f>+CONTACTO!$C$6</f>
        <v>-</v>
      </c>
    </row>
    <row r="5601" spans="7:11" x14ac:dyDescent="0.25">
      <c r="G5601" s="80" t="str">
        <f t="shared" si="87"/>
        <v>-</v>
      </c>
      <c r="K5601" s="85" t="str">
        <f>+CONTACTO!$C$6</f>
        <v>-</v>
      </c>
    </row>
    <row r="5602" spans="7:11" x14ac:dyDescent="0.25">
      <c r="G5602" s="80" t="str">
        <f t="shared" si="87"/>
        <v>-</v>
      </c>
      <c r="K5602" s="85" t="str">
        <f>+CONTACTO!$C$6</f>
        <v>-</v>
      </c>
    </row>
    <row r="5603" spans="7:11" x14ac:dyDescent="0.25">
      <c r="G5603" s="80" t="str">
        <f t="shared" si="87"/>
        <v>-</v>
      </c>
      <c r="K5603" s="85" t="str">
        <f>+CONTACTO!$C$6</f>
        <v>-</v>
      </c>
    </row>
    <row r="5604" spans="7:11" x14ac:dyDescent="0.25">
      <c r="G5604" s="80" t="str">
        <f t="shared" si="87"/>
        <v>-</v>
      </c>
      <c r="K5604" s="85" t="str">
        <f>+CONTACTO!$C$6</f>
        <v>-</v>
      </c>
    </row>
    <row r="5605" spans="7:11" x14ac:dyDescent="0.25">
      <c r="G5605" s="80" t="str">
        <f t="shared" si="87"/>
        <v>-</v>
      </c>
      <c r="K5605" s="85" t="str">
        <f>+CONTACTO!$C$6</f>
        <v>-</v>
      </c>
    </row>
    <row r="5606" spans="7:11" x14ac:dyDescent="0.25">
      <c r="G5606" s="80" t="str">
        <f t="shared" si="87"/>
        <v>-</v>
      </c>
      <c r="K5606" s="85" t="str">
        <f>+CONTACTO!$C$6</f>
        <v>-</v>
      </c>
    </row>
    <row r="5607" spans="7:11" x14ac:dyDescent="0.25">
      <c r="G5607" s="80" t="str">
        <f t="shared" si="87"/>
        <v>-</v>
      </c>
      <c r="K5607" s="85" t="str">
        <f>+CONTACTO!$C$6</f>
        <v>-</v>
      </c>
    </row>
    <row r="5608" spans="7:11" x14ac:dyDescent="0.25">
      <c r="G5608" s="80" t="str">
        <f t="shared" si="87"/>
        <v>-</v>
      </c>
      <c r="K5608" s="85" t="str">
        <f>+CONTACTO!$C$6</f>
        <v>-</v>
      </c>
    </row>
    <row r="5609" spans="7:11" x14ac:dyDescent="0.25">
      <c r="G5609" s="80" t="str">
        <f t="shared" si="87"/>
        <v>-</v>
      </c>
      <c r="K5609" s="85" t="str">
        <f>+CONTACTO!$C$6</f>
        <v>-</v>
      </c>
    </row>
    <row r="5610" spans="7:11" x14ac:dyDescent="0.25">
      <c r="G5610" s="80" t="str">
        <f t="shared" si="87"/>
        <v>-</v>
      </c>
      <c r="K5610" s="85" t="str">
        <f>+CONTACTO!$C$6</f>
        <v>-</v>
      </c>
    </row>
    <row r="5611" spans="7:11" x14ac:dyDescent="0.25">
      <c r="G5611" s="80" t="str">
        <f t="shared" si="87"/>
        <v>-</v>
      </c>
      <c r="K5611" s="85" t="str">
        <f>+CONTACTO!$C$6</f>
        <v>-</v>
      </c>
    </row>
    <row r="5612" spans="7:11" x14ac:dyDescent="0.25">
      <c r="G5612" s="80" t="str">
        <f t="shared" si="87"/>
        <v>-</v>
      </c>
      <c r="K5612" s="85" t="str">
        <f>+CONTACTO!$C$6</f>
        <v>-</v>
      </c>
    </row>
    <row r="5613" spans="7:11" x14ac:dyDescent="0.25">
      <c r="G5613" s="80" t="str">
        <f t="shared" si="87"/>
        <v>-</v>
      </c>
      <c r="K5613" s="85" t="str">
        <f>+CONTACTO!$C$6</f>
        <v>-</v>
      </c>
    </row>
    <row r="5614" spans="7:11" x14ac:dyDescent="0.25">
      <c r="G5614" s="80" t="str">
        <f t="shared" si="87"/>
        <v>-</v>
      </c>
      <c r="K5614" s="85" t="str">
        <f>+CONTACTO!$C$6</f>
        <v>-</v>
      </c>
    </row>
    <row r="5615" spans="7:11" x14ac:dyDescent="0.25">
      <c r="G5615" s="80" t="str">
        <f t="shared" si="87"/>
        <v>-</v>
      </c>
      <c r="K5615" s="85" t="str">
        <f>+CONTACTO!$C$6</f>
        <v>-</v>
      </c>
    </row>
    <row r="5616" spans="7:11" x14ac:dyDescent="0.25">
      <c r="G5616" s="80" t="str">
        <f t="shared" si="87"/>
        <v>-</v>
      </c>
      <c r="K5616" s="85" t="str">
        <f>+CONTACTO!$C$6</f>
        <v>-</v>
      </c>
    </row>
    <row r="5617" spans="7:11" x14ac:dyDescent="0.25">
      <c r="G5617" s="80" t="str">
        <f t="shared" si="87"/>
        <v>-</v>
      </c>
      <c r="K5617" s="85" t="str">
        <f>+CONTACTO!$C$6</f>
        <v>-</v>
      </c>
    </row>
    <row r="5618" spans="7:11" x14ac:dyDescent="0.25">
      <c r="G5618" s="80" t="str">
        <f t="shared" si="87"/>
        <v>-</v>
      </c>
      <c r="K5618" s="85" t="str">
        <f>+CONTACTO!$C$6</f>
        <v>-</v>
      </c>
    </row>
    <row r="5619" spans="7:11" x14ac:dyDescent="0.25">
      <c r="G5619" s="80" t="str">
        <f t="shared" si="87"/>
        <v>-</v>
      </c>
      <c r="K5619" s="85" t="str">
        <f>+CONTACTO!$C$6</f>
        <v>-</v>
      </c>
    </row>
    <row r="5620" spans="7:11" x14ac:dyDescent="0.25">
      <c r="G5620" s="80" t="str">
        <f t="shared" si="87"/>
        <v>-</v>
      </c>
      <c r="K5620" s="85" t="str">
        <f>+CONTACTO!$C$6</f>
        <v>-</v>
      </c>
    </row>
    <row r="5621" spans="7:11" x14ac:dyDescent="0.25">
      <c r="G5621" s="80" t="str">
        <f t="shared" si="87"/>
        <v>-</v>
      </c>
      <c r="K5621" s="85" t="str">
        <f>+CONTACTO!$C$6</f>
        <v>-</v>
      </c>
    </row>
    <row r="5622" spans="7:11" x14ac:dyDescent="0.25">
      <c r="G5622" s="80" t="str">
        <f t="shared" si="87"/>
        <v>-</v>
      </c>
      <c r="K5622" s="85" t="str">
        <f>+CONTACTO!$C$6</f>
        <v>-</v>
      </c>
    </row>
    <row r="5623" spans="7:11" x14ac:dyDescent="0.25">
      <c r="G5623" s="80" t="str">
        <f t="shared" si="87"/>
        <v>-</v>
      </c>
      <c r="K5623" s="85" t="str">
        <f>+CONTACTO!$C$6</f>
        <v>-</v>
      </c>
    </row>
    <row r="5624" spans="7:11" x14ac:dyDescent="0.25">
      <c r="G5624" s="80" t="str">
        <f t="shared" si="87"/>
        <v>-</v>
      </c>
      <c r="K5624" s="85" t="str">
        <f>+CONTACTO!$C$6</f>
        <v>-</v>
      </c>
    </row>
    <row r="5625" spans="7:11" x14ac:dyDescent="0.25">
      <c r="G5625" s="80" t="str">
        <f t="shared" si="87"/>
        <v>-</v>
      </c>
      <c r="K5625" s="85" t="str">
        <f>+CONTACTO!$C$6</f>
        <v>-</v>
      </c>
    </row>
    <row r="5626" spans="7:11" x14ac:dyDescent="0.25">
      <c r="G5626" s="80" t="str">
        <f t="shared" si="87"/>
        <v>-</v>
      </c>
      <c r="K5626" s="85" t="str">
        <f>+CONTACTO!$C$6</f>
        <v>-</v>
      </c>
    </row>
    <row r="5627" spans="7:11" x14ac:dyDescent="0.25">
      <c r="G5627" s="80" t="str">
        <f t="shared" si="87"/>
        <v>-</v>
      </c>
      <c r="K5627" s="85" t="str">
        <f>+CONTACTO!$C$6</f>
        <v>-</v>
      </c>
    </row>
    <row r="5628" spans="7:11" x14ac:dyDescent="0.25">
      <c r="G5628" s="80" t="str">
        <f t="shared" si="87"/>
        <v>-</v>
      </c>
      <c r="K5628" s="85" t="str">
        <f>+CONTACTO!$C$6</f>
        <v>-</v>
      </c>
    </row>
    <row r="5629" spans="7:11" x14ac:dyDescent="0.25">
      <c r="G5629" s="80" t="str">
        <f t="shared" si="87"/>
        <v>-</v>
      </c>
      <c r="K5629" s="85" t="str">
        <f>+CONTACTO!$C$6</f>
        <v>-</v>
      </c>
    </row>
    <row r="5630" spans="7:11" x14ac:dyDescent="0.25">
      <c r="G5630" s="80" t="str">
        <f t="shared" si="87"/>
        <v>-</v>
      </c>
      <c r="K5630" s="85" t="str">
        <f>+CONTACTO!$C$6</f>
        <v>-</v>
      </c>
    </row>
    <row r="5631" spans="7:11" x14ac:dyDescent="0.25">
      <c r="G5631" s="80" t="str">
        <f t="shared" si="87"/>
        <v>-</v>
      </c>
      <c r="K5631" s="85" t="str">
        <f>+CONTACTO!$C$6</f>
        <v>-</v>
      </c>
    </row>
    <row r="5632" spans="7:11" x14ac:dyDescent="0.25">
      <c r="G5632" s="80" t="str">
        <f t="shared" si="87"/>
        <v>-</v>
      </c>
      <c r="K5632" s="85" t="str">
        <f>+CONTACTO!$C$6</f>
        <v>-</v>
      </c>
    </row>
    <row r="5633" spans="7:11" x14ac:dyDescent="0.25">
      <c r="G5633" s="80" t="str">
        <f t="shared" si="87"/>
        <v>-</v>
      </c>
      <c r="K5633" s="85" t="str">
        <f>+CONTACTO!$C$6</f>
        <v>-</v>
      </c>
    </row>
    <row r="5634" spans="7:11" x14ac:dyDescent="0.25">
      <c r="G5634" s="80" t="str">
        <f t="shared" si="87"/>
        <v>-</v>
      </c>
      <c r="K5634" s="85" t="str">
        <f>+CONTACTO!$C$6</f>
        <v>-</v>
      </c>
    </row>
    <row r="5635" spans="7:11" x14ac:dyDescent="0.25">
      <c r="G5635" s="80" t="str">
        <f t="shared" si="87"/>
        <v>-</v>
      </c>
      <c r="K5635" s="85" t="str">
        <f>+CONTACTO!$C$6</f>
        <v>-</v>
      </c>
    </row>
    <row r="5636" spans="7:11" x14ac:dyDescent="0.25">
      <c r="G5636" s="80" t="str">
        <f t="shared" si="87"/>
        <v>-</v>
      </c>
      <c r="K5636" s="85" t="str">
        <f>+CONTACTO!$C$6</f>
        <v>-</v>
      </c>
    </row>
    <row r="5637" spans="7:11" x14ac:dyDescent="0.25">
      <c r="G5637" s="80" t="str">
        <f t="shared" si="87"/>
        <v>-</v>
      </c>
      <c r="K5637" s="85" t="str">
        <f>+CONTACTO!$C$6</f>
        <v>-</v>
      </c>
    </row>
    <row r="5638" spans="7:11" x14ac:dyDescent="0.25">
      <c r="G5638" s="80" t="str">
        <f t="shared" si="87"/>
        <v>-</v>
      </c>
      <c r="K5638" s="85" t="str">
        <f>+CONTACTO!$C$6</f>
        <v>-</v>
      </c>
    </row>
    <row r="5639" spans="7:11" x14ac:dyDescent="0.25">
      <c r="G5639" s="80" t="str">
        <f t="shared" ref="G5639:G5702" si="88">IF(F5639="","-",IFERROR(+IF(F5639="si",(((E5639*19)/100)+E5639),E5639),"-"))</f>
        <v>-</v>
      </c>
      <c r="K5639" s="85" t="str">
        <f>+CONTACTO!$C$6</f>
        <v>-</v>
      </c>
    </row>
    <row r="5640" spans="7:11" x14ac:dyDescent="0.25">
      <c r="G5640" s="80" t="str">
        <f t="shared" si="88"/>
        <v>-</v>
      </c>
      <c r="K5640" s="85" t="str">
        <f>+CONTACTO!$C$6</f>
        <v>-</v>
      </c>
    </row>
    <row r="5641" spans="7:11" x14ac:dyDescent="0.25">
      <c r="G5641" s="80" t="str">
        <f t="shared" si="88"/>
        <v>-</v>
      </c>
      <c r="K5641" s="85" t="str">
        <f>+CONTACTO!$C$6</f>
        <v>-</v>
      </c>
    </row>
    <row r="5642" spans="7:11" x14ac:dyDescent="0.25">
      <c r="G5642" s="80" t="str">
        <f t="shared" si="88"/>
        <v>-</v>
      </c>
      <c r="K5642" s="85" t="str">
        <f>+CONTACTO!$C$6</f>
        <v>-</v>
      </c>
    </row>
    <row r="5643" spans="7:11" x14ac:dyDescent="0.25">
      <c r="G5643" s="80" t="str">
        <f t="shared" si="88"/>
        <v>-</v>
      </c>
      <c r="K5643" s="85" t="str">
        <f>+CONTACTO!$C$6</f>
        <v>-</v>
      </c>
    </row>
    <row r="5644" spans="7:11" x14ac:dyDescent="0.25">
      <c r="G5644" s="80" t="str">
        <f t="shared" si="88"/>
        <v>-</v>
      </c>
      <c r="K5644" s="85" t="str">
        <f>+CONTACTO!$C$6</f>
        <v>-</v>
      </c>
    </row>
    <row r="5645" spans="7:11" x14ac:dyDescent="0.25">
      <c r="G5645" s="80" t="str">
        <f t="shared" si="88"/>
        <v>-</v>
      </c>
      <c r="K5645" s="85" t="str">
        <f>+CONTACTO!$C$6</f>
        <v>-</v>
      </c>
    </row>
    <row r="5646" spans="7:11" x14ac:dyDescent="0.25">
      <c r="G5646" s="80" t="str">
        <f t="shared" si="88"/>
        <v>-</v>
      </c>
      <c r="K5646" s="85" t="str">
        <f>+CONTACTO!$C$6</f>
        <v>-</v>
      </c>
    </row>
    <row r="5647" spans="7:11" x14ac:dyDescent="0.25">
      <c r="G5647" s="80" t="str">
        <f t="shared" si="88"/>
        <v>-</v>
      </c>
      <c r="K5647" s="85" t="str">
        <f>+CONTACTO!$C$6</f>
        <v>-</v>
      </c>
    </row>
    <row r="5648" spans="7:11" x14ac:dyDescent="0.25">
      <c r="G5648" s="80" t="str">
        <f t="shared" si="88"/>
        <v>-</v>
      </c>
      <c r="K5648" s="85" t="str">
        <f>+CONTACTO!$C$6</f>
        <v>-</v>
      </c>
    </row>
    <row r="5649" spans="7:11" x14ac:dyDescent="0.25">
      <c r="G5649" s="80" t="str">
        <f t="shared" si="88"/>
        <v>-</v>
      </c>
      <c r="K5649" s="85" t="str">
        <f>+CONTACTO!$C$6</f>
        <v>-</v>
      </c>
    </row>
    <row r="5650" spans="7:11" x14ac:dyDescent="0.25">
      <c r="G5650" s="80" t="str">
        <f t="shared" si="88"/>
        <v>-</v>
      </c>
      <c r="K5650" s="85" t="str">
        <f>+CONTACTO!$C$6</f>
        <v>-</v>
      </c>
    </row>
    <row r="5651" spans="7:11" x14ac:dyDescent="0.25">
      <c r="G5651" s="80" t="str">
        <f t="shared" si="88"/>
        <v>-</v>
      </c>
      <c r="K5651" s="85" t="str">
        <f>+CONTACTO!$C$6</f>
        <v>-</v>
      </c>
    </row>
    <row r="5652" spans="7:11" x14ac:dyDescent="0.25">
      <c r="G5652" s="80" t="str">
        <f t="shared" si="88"/>
        <v>-</v>
      </c>
      <c r="K5652" s="85" t="str">
        <f>+CONTACTO!$C$6</f>
        <v>-</v>
      </c>
    </row>
    <row r="5653" spans="7:11" x14ac:dyDescent="0.25">
      <c r="G5653" s="80" t="str">
        <f t="shared" si="88"/>
        <v>-</v>
      </c>
      <c r="K5653" s="85" t="str">
        <f>+CONTACTO!$C$6</f>
        <v>-</v>
      </c>
    </row>
    <row r="5654" spans="7:11" x14ac:dyDescent="0.25">
      <c r="G5654" s="80" t="str">
        <f t="shared" si="88"/>
        <v>-</v>
      </c>
      <c r="K5654" s="85" t="str">
        <f>+CONTACTO!$C$6</f>
        <v>-</v>
      </c>
    </row>
    <row r="5655" spans="7:11" x14ac:dyDescent="0.25">
      <c r="G5655" s="80" t="str">
        <f t="shared" si="88"/>
        <v>-</v>
      </c>
      <c r="K5655" s="85" t="str">
        <f>+CONTACTO!$C$6</f>
        <v>-</v>
      </c>
    </row>
    <row r="5656" spans="7:11" x14ac:dyDescent="0.25">
      <c r="G5656" s="80" t="str">
        <f t="shared" si="88"/>
        <v>-</v>
      </c>
      <c r="K5656" s="85" t="str">
        <f>+CONTACTO!$C$6</f>
        <v>-</v>
      </c>
    </row>
    <row r="5657" spans="7:11" x14ac:dyDescent="0.25">
      <c r="G5657" s="80" t="str">
        <f t="shared" si="88"/>
        <v>-</v>
      </c>
      <c r="K5657" s="85" t="str">
        <f>+CONTACTO!$C$6</f>
        <v>-</v>
      </c>
    </row>
    <row r="5658" spans="7:11" x14ac:dyDescent="0.25">
      <c r="G5658" s="80" t="str">
        <f t="shared" si="88"/>
        <v>-</v>
      </c>
      <c r="K5658" s="85" t="str">
        <f>+CONTACTO!$C$6</f>
        <v>-</v>
      </c>
    </row>
    <row r="5659" spans="7:11" x14ac:dyDescent="0.25">
      <c r="G5659" s="80" t="str">
        <f t="shared" si="88"/>
        <v>-</v>
      </c>
      <c r="K5659" s="85" t="str">
        <f>+CONTACTO!$C$6</f>
        <v>-</v>
      </c>
    </row>
    <row r="5660" spans="7:11" x14ac:dyDescent="0.25">
      <c r="G5660" s="80" t="str">
        <f t="shared" si="88"/>
        <v>-</v>
      </c>
      <c r="K5660" s="85" t="str">
        <f>+CONTACTO!$C$6</f>
        <v>-</v>
      </c>
    </row>
    <row r="5661" spans="7:11" x14ac:dyDescent="0.25">
      <c r="G5661" s="80" t="str">
        <f t="shared" si="88"/>
        <v>-</v>
      </c>
      <c r="K5661" s="85" t="str">
        <f>+CONTACTO!$C$6</f>
        <v>-</v>
      </c>
    </row>
    <row r="5662" spans="7:11" x14ac:dyDescent="0.25">
      <c r="G5662" s="80" t="str">
        <f t="shared" si="88"/>
        <v>-</v>
      </c>
      <c r="K5662" s="85" t="str">
        <f>+CONTACTO!$C$6</f>
        <v>-</v>
      </c>
    </row>
    <row r="5663" spans="7:11" x14ac:dyDescent="0.25">
      <c r="G5663" s="80" t="str">
        <f t="shared" si="88"/>
        <v>-</v>
      </c>
      <c r="K5663" s="85" t="str">
        <f>+CONTACTO!$C$6</f>
        <v>-</v>
      </c>
    </row>
    <row r="5664" spans="7:11" x14ac:dyDescent="0.25">
      <c r="G5664" s="80" t="str">
        <f t="shared" si="88"/>
        <v>-</v>
      </c>
      <c r="K5664" s="85" t="str">
        <f>+CONTACTO!$C$6</f>
        <v>-</v>
      </c>
    </row>
    <row r="5665" spans="7:11" x14ac:dyDescent="0.25">
      <c r="G5665" s="80" t="str">
        <f t="shared" si="88"/>
        <v>-</v>
      </c>
      <c r="K5665" s="85" t="str">
        <f>+CONTACTO!$C$6</f>
        <v>-</v>
      </c>
    </row>
    <row r="5666" spans="7:11" x14ac:dyDescent="0.25">
      <c r="G5666" s="80" t="str">
        <f t="shared" si="88"/>
        <v>-</v>
      </c>
      <c r="K5666" s="85" t="str">
        <f>+CONTACTO!$C$6</f>
        <v>-</v>
      </c>
    </row>
    <row r="5667" spans="7:11" x14ac:dyDescent="0.25">
      <c r="G5667" s="80" t="str">
        <f t="shared" si="88"/>
        <v>-</v>
      </c>
      <c r="K5667" s="85" t="str">
        <f>+CONTACTO!$C$6</f>
        <v>-</v>
      </c>
    </row>
    <row r="5668" spans="7:11" x14ac:dyDescent="0.25">
      <c r="G5668" s="80" t="str">
        <f t="shared" si="88"/>
        <v>-</v>
      </c>
      <c r="K5668" s="85" t="str">
        <f>+CONTACTO!$C$6</f>
        <v>-</v>
      </c>
    </row>
    <row r="5669" spans="7:11" x14ac:dyDescent="0.25">
      <c r="G5669" s="80" t="str">
        <f t="shared" si="88"/>
        <v>-</v>
      </c>
      <c r="K5669" s="85" t="str">
        <f>+CONTACTO!$C$6</f>
        <v>-</v>
      </c>
    </row>
    <row r="5670" spans="7:11" x14ac:dyDescent="0.25">
      <c r="G5670" s="80" t="str">
        <f t="shared" si="88"/>
        <v>-</v>
      </c>
      <c r="K5670" s="85" t="str">
        <f>+CONTACTO!$C$6</f>
        <v>-</v>
      </c>
    </row>
    <row r="5671" spans="7:11" x14ac:dyDescent="0.25">
      <c r="G5671" s="80" t="str">
        <f t="shared" si="88"/>
        <v>-</v>
      </c>
      <c r="K5671" s="85" t="str">
        <f>+CONTACTO!$C$6</f>
        <v>-</v>
      </c>
    </row>
    <row r="5672" spans="7:11" x14ac:dyDescent="0.25">
      <c r="G5672" s="80" t="str">
        <f t="shared" si="88"/>
        <v>-</v>
      </c>
      <c r="K5672" s="85" t="str">
        <f>+CONTACTO!$C$6</f>
        <v>-</v>
      </c>
    </row>
    <row r="5673" spans="7:11" x14ac:dyDescent="0.25">
      <c r="G5673" s="80" t="str">
        <f t="shared" si="88"/>
        <v>-</v>
      </c>
      <c r="K5673" s="85" t="str">
        <f>+CONTACTO!$C$6</f>
        <v>-</v>
      </c>
    </row>
    <row r="5674" spans="7:11" x14ac:dyDescent="0.25">
      <c r="G5674" s="80" t="str">
        <f t="shared" si="88"/>
        <v>-</v>
      </c>
      <c r="K5674" s="85" t="str">
        <f>+CONTACTO!$C$6</f>
        <v>-</v>
      </c>
    </row>
    <row r="5675" spans="7:11" x14ac:dyDescent="0.25">
      <c r="G5675" s="80" t="str">
        <f t="shared" si="88"/>
        <v>-</v>
      </c>
      <c r="K5675" s="85" t="str">
        <f>+CONTACTO!$C$6</f>
        <v>-</v>
      </c>
    </row>
    <row r="5676" spans="7:11" x14ac:dyDescent="0.25">
      <c r="G5676" s="80" t="str">
        <f t="shared" si="88"/>
        <v>-</v>
      </c>
      <c r="K5676" s="85" t="str">
        <f>+CONTACTO!$C$6</f>
        <v>-</v>
      </c>
    </row>
    <row r="5677" spans="7:11" x14ac:dyDescent="0.25">
      <c r="G5677" s="80" t="str">
        <f t="shared" si="88"/>
        <v>-</v>
      </c>
      <c r="K5677" s="85" t="str">
        <f>+CONTACTO!$C$6</f>
        <v>-</v>
      </c>
    </row>
    <row r="5678" spans="7:11" x14ac:dyDescent="0.25">
      <c r="G5678" s="80" t="str">
        <f t="shared" si="88"/>
        <v>-</v>
      </c>
      <c r="K5678" s="85" t="str">
        <f>+CONTACTO!$C$6</f>
        <v>-</v>
      </c>
    </row>
    <row r="5679" spans="7:11" x14ac:dyDescent="0.25">
      <c r="G5679" s="80" t="str">
        <f t="shared" si="88"/>
        <v>-</v>
      </c>
      <c r="K5679" s="85" t="str">
        <f>+CONTACTO!$C$6</f>
        <v>-</v>
      </c>
    </row>
    <row r="5680" spans="7:11" x14ac:dyDescent="0.25">
      <c r="G5680" s="80" t="str">
        <f t="shared" si="88"/>
        <v>-</v>
      </c>
      <c r="K5680" s="85" t="str">
        <f>+CONTACTO!$C$6</f>
        <v>-</v>
      </c>
    </row>
    <row r="5681" spans="7:11" x14ac:dyDescent="0.25">
      <c r="G5681" s="80" t="str">
        <f t="shared" si="88"/>
        <v>-</v>
      </c>
      <c r="K5681" s="85" t="str">
        <f>+CONTACTO!$C$6</f>
        <v>-</v>
      </c>
    </row>
    <row r="5682" spans="7:11" x14ac:dyDescent="0.25">
      <c r="G5682" s="80" t="str">
        <f t="shared" si="88"/>
        <v>-</v>
      </c>
      <c r="K5682" s="85" t="str">
        <f>+CONTACTO!$C$6</f>
        <v>-</v>
      </c>
    </row>
    <row r="5683" spans="7:11" x14ac:dyDescent="0.25">
      <c r="G5683" s="80" t="str">
        <f t="shared" si="88"/>
        <v>-</v>
      </c>
      <c r="K5683" s="85" t="str">
        <f>+CONTACTO!$C$6</f>
        <v>-</v>
      </c>
    </row>
    <row r="5684" spans="7:11" x14ac:dyDescent="0.25">
      <c r="G5684" s="80" t="str">
        <f t="shared" si="88"/>
        <v>-</v>
      </c>
      <c r="K5684" s="85" t="str">
        <f>+CONTACTO!$C$6</f>
        <v>-</v>
      </c>
    </row>
    <row r="5685" spans="7:11" x14ac:dyDescent="0.25">
      <c r="G5685" s="80" t="str">
        <f t="shared" si="88"/>
        <v>-</v>
      </c>
      <c r="K5685" s="85" t="str">
        <f>+CONTACTO!$C$6</f>
        <v>-</v>
      </c>
    </row>
    <row r="5686" spans="7:11" x14ac:dyDescent="0.25">
      <c r="G5686" s="80" t="str">
        <f t="shared" si="88"/>
        <v>-</v>
      </c>
      <c r="K5686" s="85" t="str">
        <f>+CONTACTO!$C$6</f>
        <v>-</v>
      </c>
    </row>
    <row r="5687" spans="7:11" x14ac:dyDescent="0.25">
      <c r="G5687" s="80" t="str">
        <f t="shared" si="88"/>
        <v>-</v>
      </c>
      <c r="K5687" s="85" t="str">
        <f>+CONTACTO!$C$6</f>
        <v>-</v>
      </c>
    </row>
    <row r="5688" spans="7:11" x14ac:dyDescent="0.25">
      <c r="G5688" s="80" t="str">
        <f t="shared" si="88"/>
        <v>-</v>
      </c>
      <c r="K5688" s="85" t="str">
        <f>+CONTACTO!$C$6</f>
        <v>-</v>
      </c>
    </row>
    <row r="5689" spans="7:11" x14ac:dyDescent="0.25">
      <c r="G5689" s="80" t="str">
        <f t="shared" si="88"/>
        <v>-</v>
      </c>
      <c r="K5689" s="85" t="str">
        <f>+CONTACTO!$C$6</f>
        <v>-</v>
      </c>
    </row>
    <row r="5690" spans="7:11" x14ac:dyDescent="0.25">
      <c r="G5690" s="80" t="str">
        <f t="shared" si="88"/>
        <v>-</v>
      </c>
      <c r="K5690" s="85" t="str">
        <f>+CONTACTO!$C$6</f>
        <v>-</v>
      </c>
    </row>
    <row r="5691" spans="7:11" x14ac:dyDescent="0.25">
      <c r="G5691" s="80" t="str">
        <f t="shared" si="88"/>
        <v>-</v>
      </c>
      <c r="K5691" s="85" t="str">
        <f>+CONTACTO!$C$6</f>
        <v>-</v>
      </c>
    </row>
    <row r="5692" spans="7:11" x14ac:dyDescent="0.25">
      <c r="G5692" s="80" t="str">
        <f t="shared" si="88"/>
        <v>-</v>
      </c>
      <c r="K5692" s="85" t="str">
        <f>+CONTACTO!$C$6</f>
        <v>-</v>
      </c>
    </row>
    <row r="5693" spans="7:11" x14ac:dyDescent="0.25">
      <c r="G5693" s="80" t="str">
        <f t="shared" si="88"/>
        <v>-</v>
      </c>
      <c r="K5693" s="85" t="str">
        <f>+CONTACTO!$C$6</f>
        <v>-</v>
      </c>
    </row>
    <row r="5694" spans="7:11" x14ac:dyDescent="0.25">
      <c r="G5694" s="80" t="str">
        <f t="shared" si="88"/>
        <v>-</v>
      </c>
      <c r="K5694" s="85" t="str">
        <f>+CONTACTO!$C$6</f>
        <v>-</v>
      </c>
    </row>
    <row r="5695" spans="7:11" x14ac:dyDescent="0.25">
      <c r="G5695" s="80" t="str">
        <f t="shared" si="88"/>
        <v>-</v>
      </c>
      <c r="K5695" s="85" t="str">
        <f>+CONTACTO!$C$6</f>
        <v>-</v>
      </c>
    </row>
    <row r="5696" spans="7:11" x14ac:dyDescent="0.25">
      <c r="G5696" s="80" t="str">
        <f t="shared" si="88"/>
        <v>-</v>
      </c>
      <c r="K5696" s="85" t="str">
        <f>+CONTACTO!$C$6</f>
        <v>-</v>
      </c>
    </row>
    <row r="5697" spans="7:11" x14ac:dyDescent="0.25">
      <c r="G5697" s="80" t="str">
        <f t="shared" si="88"/>
        <v>-</v>
      </c>
      <c r="K5697" s="85" t="str">
        <f>+CONTACTO!$C$6</f>
        <v>-</v>
      </c>
    </row>
    <row r="5698" spans="7:11" x14ac:dyDescent="0.25">
      <c r="G5698" s="80" t="str">
        <f t="shared" si="88"/>
        <v>-</v>
      </c>
      <c r="K5698" s="85" t="str">
        <f>+CONTACTO!$C$6</f>
        <v>-</v>
      </c>
    </row>
    <row r="5699" spans="7:11" x14ac:dyDescent="0.25">
      <c r="G5699" s="80" t="str">
        <f t="shared" si="88"/>
        <v>-</v>
      </c>
      <c r="K5699" s="85" t="str">
        <f>+CONTACTO!$C$6</f>
        <v>-</v>
      </c>
    </row>
    <row r="5700" spans="7:11" x14ac:dyDescent="0.25">
      <c r="G5700" s="80" t="str">
        <f t="shared" si="88"/>
        <v>-</v>
      </c>
      <c r="K5700" s="85" t="str">
        <f>+CONTACTO!$C$6</f>
        <v>-</v>
      </c>
    </row>
    <row r="5701" spans="7:11" x14ac:dyDescent="0.25">
      <c r="G5701" s="80" t="str">
        <f t="shared" si="88"/>
        <v>-</v>
      </c>
      <c r="K5701" s="85" t="str">
        <f>+CONTACTO!$C$6</f>
        <v>-</v>
      </c>
    </row>
    <row r="5702" spans="7:11" x14ac:dyDescent="0.25">
      <c r="G5702" s="80" t="str">
        <f t="shared" si="88"/>
        <v>-</v>
      </c>
      <c r="K5702" s="85" t="str">
        <f>+CONTACTO!$C$6</f>
        <v>-</v>
      </c>
    </row>
    <row r="5703" spans="7:11" x14ac:dyDescent="0.25">
      <c r="G5703" s="80" t="str">
        <f t="shared" ref="G5703:G5766" si="89">IF(F5703="","-",IFERROR(+IF(F5703="si",(((E5703*19)/100)+E5703),E5703),"-"))</f>
        <v>-</v>
      </c>
      <c r="K5703" s="85" t="str">
        <f>+CONTACTO!$C$6</f>
        <v>-</v>
      </c>
    </row>
    <row r="5704" spans="7:11" x14ac:dyDescent="0.25">
      <c r="G5704" s="80" t="str">
        <f t="shared" si="89"/>
        <v>-</v>
      </c>
      <c r="K5704" s="85" t="str">
        <f>+CONTACTO!$C$6</f>
        <v>-</v>
      </c>
    </row>
    <row r="5705" spans="7:11" x14ac:dyDescent="0.25">
      <c r="G5705" s="80" t="str">
        <f t="shared" si="89"/>
        <v>-</v>
      </c>
      <c r="K5705" s="85" t="str">
        <f>+CONTACTO!$C$6</f>
        <v>-</v>
      </c>
    </row>
    <row r="5706" spans="7:11" x14ac:dyDescent="0.25">
      <c r="G5706" s="80" t="str">
        <f t="shared" si="89"/>
        <v>-</v>
      </c>
      <c r="K5706" s="85" t="str">
        <f>+CONTACTO!$C$6</f>
        <v>-</v>
      </c>
    </row>
    <row r="5707" spans="7:11" x14ac:dyDescent="0.25">
      <c r="G5707" s="80" t="str">
        <f t="shared" si="89"/>
        <v>-</v>
      </c>
      <c r="K5707" s="85" t="str">
        <f>+CONTACTO!$C$6</f>
        <v>-</v>
      </c>
    </row>
    <row r="5708" spans="7:11" x14ac:dyDescent="0.25">
      <c r="G5708" s="80" t="str">
        <f t="shared" si="89"/>
        <v>-</v>
      </c>
      <c r="K5708" s="85" t="str">
        <f>+CONTACTO!$C$6</f>
        <v>-</v>
      </c>
    </row>
    <row r="5709" spans="7:11" x14ac:dyDescent="0.25">
      <c r="G5709" s="80" t="str">
        <f t="shared" si="89"/>
        <v>-</v>
      </c>
      <c r="K5709" s="85" t="str">
        <f>+CONTACTO!$C$6</f>
        <v>-</v>
      </c>
    </row>
    <row r="5710" spans="7:11" x14ac:dyDescent="0.25">
      <c r="G5710" s="80" t="str">
        <f t="shared" si="89"/>
        <v>-</v>
      </c>
      <c r="K5710" s="85" t="str">
        <f>+CONTACTO!$C$6</f>
        <v>-</v>
      </c>
    </row>
    <row r="5711" spans="7:11" x14ac:dyDescent="0.25">
      <c r="G5711" s="80" t="str">
        <f t="shared" si="89"/>
        <v>-</v>
      </c>
      <c r="K5711" s="85" t="str">
        <f>+CONTACTO!$C$6</f>
        <v>-</v>
      </c>
    </row>
    <row r="5712" spans="7:11" x14ac:dyDescent="0.25">
      <c r="G5712" s="80" t="str">
        <f t="shared" si="89"/>
        <v>-</v>
      </c>
      <c r="K5712" s="85" t="str">
        <f>+CONTACTO!$C$6</f>
        <v>-</v>
      </c>
    </row>
    <row r="5713" spans="7:11" x14ac:dyDescent="0.25">
      <c r="G5713" s="80" t="str">
        <f t="shared" si="89"/>
        <v>-</v>
      </c>
      <c r="K5713" s="85" t="str">
        <f>+CONTACTO!$C$6</f>
        <v>-</v>
      </c>
    </row>
    <row r="5714" spans="7:11" x14ac:dyDescent="0.25">
      <c r="G5714" s="80" t="str">
        <f t="shared" si="89"/>
        <v>-</v>
      </c>
      <c r="K5714" s="85" t="str">
        <f>+CONTACTO!$C$6</f>
        <v>-</v>
      </c>
    </row>
    <row r="5715" spans="7:11" x14ac:dyDescent="0.25">
      <c r="G5715" s="80" t="str">
        <f t="shared" si="89"/>
        <v>-</v>
      </c>
      <c r="K5715" s="85" t="str">
        <f>+CONTACTO!$C$6</f>
        <v>-</v>
      </c>
    </row>
    <row r="5716" spans="7:11" x14ac:dyDescent="0.25">
      <c r="G5716" s="80" t="str">
        <f t="shared" si="89"/>
        <v>-</v>
      </c>
      <c r="K5716" s="85" t="str">
        <f>+CONTACTO!$C$6</f>
        <v>-</v>
      </c>
    </row>
    <row r="5717" spans="7:11" x14ac:dyDescent="0.25">
      <c r="G5717" s="80" t="str">
        <f t="shared" si="89"/>
        <v>-</v>
      </c>
      <c r="K5717" s="85" t="str">
        <f>+CONTACTO!$C$6</f>
        <v>-</v>
      </c>
    </row>
    <row r="5718" spans="7:11" x14ac:dyDescent="0.25">
      <c r="G5718" s="80" t="str">
        <f t="shared" si="89"/>
        <v>-</v>
      </c>
      <c r="K5718" s="85" t="str">
        <f>+CONTACTO!$C$6</f>
        <v>-</v>
      </c>
    </row>
    <row r="5719" spans="7:11" x14ac:dyDescent="0.25">
      <c r="G5719" s="80" t="str">
        <f t="shared" si="89"/>
        <v>-</v>
      </c>
      <c r="K5719" s="85" t="str">
        <f>+CONTACTO!$C$6</f>
        <v>-</v>
      </c>
    </row>
    <row r="5720" spans="7:11" x14ac:dyDescent="0.25">
      <c r="G5720" s="80" t="str">
        <f t="shared" si="89"/>
        <v>-</v>
      </c>
      <c r="K5720" s="85" t="str">
        <f>+CONTACTO!$C$6</f>
        <v>-</v>
      </c>
    </row>
    <row r="5721" spans="7:11" x14ac:dyDescent="0.25">
      <c r="G5721" s="80" t="str">
        <f t="shared" si="89"/>
        <v>-</v>
      </c>
      <c r="K5721" s="85" t="str">
        <f>+CONTACTO!$C$6</f>
        <v>-</v>
      </c>
    </row>
    <row r="5722" spans="7:11" x14ac:dyDescent="0.25">
      <c r="G5722" s="80" t="str">
        <f t="shared" si="89"/>
        <v>-</v>
      </c>
      <c r="K5722" s="85" t="str">
        <f>+CONTACTO!$C$6</f>
        <v>-</v>
      </c>
    </row>
    <row r="5723" spans="7:11" x14ac:dyDescent="0.25">
      <c r="G5723" s="80" t="str">
        <f t="shared" si="89"/>
        <v>-</v>
      </c>
      <c r="K5723" s="85" t="str">
        <f>+CONTACTO!$C$6</f>
        <v>-</v>
      </c>
    </row>
    <row r="5724" spans="7:11" x14ac:dyDescent="0.25">
      <c r="G5724" s="80" t="str">
        <f t="shared" si="89"/>
        <v>-</v>
      </c>
      <c r="K5724" s="85" t="str">
        <f>+CONTACTO!$C$6</f>
        <v>-</v>
      </c>
    </row>
    <row r="5725" spans="7:11" x14ac:dyDescent="0.25">
      <c r="G5725" s="80" t="str">
        <f t="shared" si="89"/>
        <v>-</v>
      </c>
      <c r="K5725" s="85" t="str">
        <f>+CONTACTO!$C$6</f>
        <v>-</v>
      </c>
    </row>
    <row r="5726" spans="7:11" x14ac:dyDescent="0.25">
      <c r="G5726" s="80" t="str">
        <f t="shared" si="89"/>
        <v>-</v>
      </c>
      <c r="K5726" s="85" t="str">
        <f>+CONTACTO!$C$6</f>
        <v>-</v>
      </c>
    </row>
    <row r="5727" spans="7:11" x14ac:dyDescent="0.25">
      <c r="G5727" s="80" t="str">
        <f t="shared" si="89"/>
        <v>-</v>
      </c>
      <c r="K5727" s="85" t="str">
        <f>+CONTACTO!$C$6</f>
        <v>-</v>
      </c>
    </row>
    <row r="5728" spans="7:11" x14ac:dyDescent="0.25">
      <c r="G5728" s="80" t="str">
        <f t="shared" si="89"/>
        <v>-</v>
      </c>
      <c r="K5728" s="85" t="str">
        <f>+CONTACTO!$C$6</f>
        <v>-</v>
      </c>
    </row>
    <row r="5729" spans="7:11" x14ac:dyDescent="0.25">
      <c r="G5729" s="80" t="str">
        <f t="shared" si="89"/>
        <v>-</v>
      </c>
      <c r="K5729" s="85" t="str">
        <f>+CONTACTO!$C$6</f>
        <v>-</v>
      </c>
    </row>
    <row r="5730" spans="7:11" x14ac:dyDescent="0.25">
      <c r="G5730" s="80" t="str">
        <f t="shared" si="89"/>
        <v>-</v>
      </c>
      <c r="K5730" s="85" t="str">
        <f>+CONTACTO!$C$6</f>
        <v>-</v>
      </c>
    </row>
    <row r="5731" spans="7:11" x14ac:dyDescent="0.25">
      <c r="G5731" s="80" t="str">
        <f t="shared" si="89"/>
        <v>-</v>
      </c>
      <c r="K5731" s="85" t="str">
        <f>+CONTACTO!$C$6</f>
        <v>-</v>
      </c>
    </row>
    <row r="5732" spans="7:11" x14ac:dyDescent="0.25">
      <c r="G5732" s="80" t="str">
        <f t="shared" si="89"/>
        <v>-</v>
      </c>
      <c r="K5732" s="85" t="str">
        <f>+CONTACTO!$C$6</f>
        <v>-</v>
      </c>
    </row>
    <row r="5733" spans="7:11" x14ac:dyDescent="0.25">
      <c r="G5733" s="80" t="str">
        <f t="shared" si="89"/>
        <v>-</v>
      </c>
      <c r="K5733" s="85" t="str">
        <f>+CONTACTO!$C$6</f>
        <v>-</v>
      </c>
    </row>
    <row r="5734" spans="7:11" x14ac:dyDescent="0.25">
      <c r="G5734" s="80" t="str">
        <f t="shared" si="89"/>
        <v>-</v>
      </c>
      <c r="K5734" s="85" t="str">
        <f>+CONTACTO!$C$6</f>
        <v>-</v>
      </c>
    </row>
    <row r="5735" spans="7:11" x14ac:dyDescent="0.25">
      <c r="G5735" s="80" t="str">
        <f t="shared" si="89"/>
        <v>-</v>
      </c>
      <c r="K5735" s="85" t="str">
        <f>+CONTACTO!$C$6</f>
        <v>-</v>
      </c>
    </row>
    <row r="5736" spans="7:11" x14ac:dyDescent="0.25">
      <c r="G5736" s="80" t="str">
        <f t="shared" si="89"/>
        <v>-</v>
      </c>
      <c r="K5736" s="85" t="str">
        <f>+CONTACTO!$C$6</f>
        <v>-</v>
      </c>
    </row>
    <row r="5737" spans="7:11" x14ac:dyDescent="0.25">
      <c r="G5737" s="80" t="str">
        <f t="shared" si="89"/>
        <v>-</v>
      </c>
      <c r="K5737" s="85" t="str">
        <f>+CONTACTO!$C$6</f>
        <v>-</v>
      </c>
    </row>
    <row r="5738" spans="7:11" x14ac:dyDescent="0.25">
      <c r="G5738" s="80" t="str">
        <f t="shared" si="89"/>
        <v>-</v>
      </c>
      <c r="K5738" s="85" t="str">
        <f>+CONTACTO!$C$6</f>
        <v>-</v>
      </c>
    </row>
    <row r="5739" spans="7:11" x14ac:dyDescent="0.25">
      <c r="G5739" s="80" t="str">
        <f t="shared" si="89"/>
        <v>-</v>
      </c>
      <c r="K5739" s="85" t="str">
        <f>+CONTACTO!$C$6</f>
        <v>-</v>
      </c>
    </row>
    <row r="5740" spans="7:11" x14ac:dyDescent="0.25">
      <c r="G5740" s="80" t="str">
        <f t="shared" si="89"/>
        <v>-</v>
      </c>
      <c r="K5740" s="85" t="str">
        <f>+CONTACTO!$C$6</f>
        <v>-</v>
      </c>
    </row>
    <row r="5741" spans="7:11" x14ac:dyDescent="0.25">
      <c r="G5741" s="80" t="str">
        <f t="shared" si="89"/>
        <v>-</v>
      </c>
      <c r="K5741" s="85" t="str">
        <f>+CONTACTO!$C$6</f>
        <v>-</v>
      </c>
    </row>
    <row r="5742" spans="7:11" x14ac:dyDescent="0.25">
      <c r="G5742" s="80" t="str">
        <f t="shared" si="89"/>
        <v>-</v>
      </c>
      <c r="K5742" s="85" t="str">
        <f>+CONTACTO!$C$6</f>
        <v>-</v>
      </c>
    </row>
    <row r="5743" spans="7:11" x14ac:dyDescent="0.25">
      <c r="G5743" s="80" t="str">
        <f t="shared" si="89"/>
        <v>-</v>
      </c>
      <c r="K5743" s="85" t="str">
        <f>+CONTACTO!$C$6</f>
        <v>-</v>
      </c>
    </row>
    <row r="5744" spans="7:11" x14ac:dyDescent="0.25">
      <c r="G5744" s="80" t="str">
        <f t="shared" si="89"/>
        <v>-</v>
      </c>
      <c r="K5744" s="85" t="str">
        <f>+CONTACTO!$C$6</f>
        <v>-</v>
      </c>
    </row>
    <row r="5745" spans="7:11" x14ac:dyDescent="0.25">
      <c r="G5745" s="80" t="str">
        <f t="shared" si="89"/>
        <v>-</v>
      </c>
      <c r="K5745" s="85" t="str">
        <f>+CONTACTO!$C$6</f>
        <v>-</v>
      </c>
    </row>
    <row r="5746" spans="7:11" x14ac:dyDescent="0.25">
      <c r="G5746" s="80" t="str">
        <f t="shared" si="89"/>
        <v>-</v>
      </c>
      <c r="K5746" s="85" t="str">
        <f>+CONTACTO!$C$6</f>
        <v>-</v>
      </c>
    </row>
    <row r="5747" spans="7:11" x14ac:dyDescent="0.25">
      <c r="G5747" s="80" t="str">
        <f t="shared" si="89"/>
        <v>-</v>
      </c>
      <c r="K5747" s="85" t="str">
        <f>+CONTACTO!$C$6</f>
        <v>-</v>
      </c>
    </row>
    <row r="5748" spans="7:11" x14ac:dyDescent="0.25">
      <c r="G5748" s="80" t="str">
        <f t="shared" si="89"/>
        <v>-</v>
      </c>
      <c r="K5748" s="85" t="str">
        <f>+CONTACTO!$C$6</f>
        <v>-</v>
      </c>
    </row>
    <row r="5749" spans="7:11" x14ac:dyDescent="0.25">
      <c r="G5749" s="80" t="str">
        <f t="shared" si="89"/>
        <v>-</v>
      </c>
      <c r="K5749" s="85" t="str">
        <f>+CONTACTO!$C$6</f>
        <v>-</v>
      </c>
    </row>
    <row r="5750" spans="7:11" x14ac:dyDescent="0.25">
      <c r="G5750" s="80" t="str">
        <f t="shared" si="89"/>
        <v>-</v>
      </c>
      <c r="K5750" s="85" t="str">
        <f>+CONTACTO!$C$6</f>
        <v>-</v>
      </c>
    </row>
    <row r="5751" spans="7:11" x14ac:dyDescent="0.25">
      <c r="G5751" s="80" t="str">
        <f t="shared" si="89"/>
        <v>-</v>
      </c>
      <c r="K5751" s="85" t="str">
        <f>+CONTACTO!$C$6</f>
        <v>-</v>
      </c>
    </row>
    <row r="5752" spans="7:11" x14ac:dyDescent="0.25">
      <c r="G5752" s="80" t="str">
        <f t="shared" si="89"/>
        <v>-</v>
      </c>
      <c r="K5752" s="85" t="str">
        <f>+CONTACTO!$C$6</f>
        <v>-</v>
      </c>
    </row>
    <row r="5753" spans="7:11" x14ac:dyDescent="0.25">
      <c r="G5753" s="80" t="str">
        <f t="shared" si="89"/>
        <v>-</v>
      </c>
      <c r="K5753" s="85" t="str">
        <f>+CONTACTO!$C$6</f>
        <v>-</v>
      </c>
    </row>
    <row r="5754" spans="7:11" x14ac:dyDescent="0.25">
      <c r="G5754" s="80" t="str">
        <f t="shared" si="89"/>
        <v>-</v>
      </c>
      <c r="K5754" s="85" t="str">
        <f>+CONTACTO!$C$6</f>
        <v>-</v>
      </c>
    </row>
    <row r="5755" spans="7:11" x14ac:dyDescent="0.25">
      <c r="G5755" s="80" t="str">
        <f t="shared" si="89"/>
        <v>-</v>
      </c>
      <c r="K5755" s="85" t="str">
        <f>+CONTACTO!$C$6</f>
        <v>-</v>
      </c>
    </row>
    <row r="5756" spans="7:11" x14ac:dyDescent="0.25">
      <c r="G5756" s="80" t="str">
        <f t="shared" si="89"/>
        <v>-</v>
      </c>
      <c r="K5756" s="85" t="str">
        <f>+CONTACTO!$C$6</f>
        <v>-</v>
      </c>
    </row>
    <row r="5757" spans="7:11" x14ac:dyDescent="0.25">
      <c r="G5757" s="80" t="str">
        <f t="shared" si="89"/>
        <v>-</v>
      </c>
      <c r="K5757" s="85" t="str">
        <f>+CONTACTO!$C$6</f>
        <v>-</v>
      </c>
    </row>
    <row r="5758" spans="7:11" x14ac:dyDescent="0.25">
      <c r="G5758" s="80" t="str">
        <f t="shared" si="89"/>
        <v>-</v>
      </c>
      <c r="K5758" s="85" t="str">
        <f>+CONTACTO!$C$6</f>
        <v>-</v>
      </c>
    </row>
    <row r="5759" spans="7:11" x14ac:dyDescent="0.25">
      <c r="G5759" s="80" t="str">
        <f t="shared" si="89"/>
        <v>-</v>
      </c>
      <c r="K5759" s="85" t="str">
        <f>+CONTACTO!$C$6</f>
        <v>-</v>
      </c>
    </row>
    <row r="5760" spans="7:11" x14ac:dyDescent="0.25">
      <c r="G5760" s="80" t="str">
        <f t="shared" si="89"/>
        <v>-</v>
      </c>
      <c r="K5760" s="85" t="str">
        <f>+CONTACTO!$C$6</f>
        <v>-</v>
      </c>
    </row>
    <row r="5761" spans="7:11" x14ac:dyDescent="0.25">
      <c r="G5761" s="80" t="str">
        <f t="shared" si="89"/>
        <v>-</v>
      </c>
      <c r="K5761" s="85" t="str">
        <f>+CONTACTO!$C$6</f>
        <v>-</v>
      </c>
    </row>
    <row r="5762" spans="7:11" x14ac:dyDescent="0.25">
      <c r="G5762" s="80" t="str">
        <f t="shared" si="89"/>
        <v>-</v>
      </c>
      <c r="K5762" s="85" t="str">
        <f>+CONTACTO!$C$6</f>
        <v>-</v>
      </c>
    </row>
    <row r="5763" spans="7:11" x14ac:dyDescent="0.25">
      <c r="G5763" s="80" t="str">
        <f t="shared" si="89"/>
        <v>-</v>
      </c>
      <c r="K5763" s="85" t="str">
        <f>+CONTACTO!$C$6</f>
        <v>-</v>
      </c>
    </row>
    <row r="5764" spans="7:11" x14ac:dyDescent="0.25">
      <c r="G5764" s="80" t="str">
        <f t="shared" si="89"/>
        <v>-</v>
      </c>
      <c r="K5764" s="85" t="str">
        <f>+CONTACTO!$C$6</f>
        <v>-</v>
      </c>
    </row>
    <row r="5765" spans="7:11" x14ac:dyDescent="0.25">
      <c r="G5765" s="80" t="str">
        <f t="shared" si="89"/>
        <v>-</v>
      </c>
      <c r="K5765" s="85" t="str">
        <f>+CONTACTO!$C$6</f>
        <v>-</v>
      </c>
    </row>
    <row r="5766" spans="7:11" x14ac:dyDescent="0.25">
      <c r="G5766" s="80" t="str">
        <f t="shared" si="89"/>
        <v>-</v>
      </c>
      <c r="K5766" s="85" t="str">
        <f>+CONTACTO!$C$6</f>
        <v>-</v>
      </c>
    </row>
    <row r="5767" spans="7:11" x14ac:dyDescent="0.25">
      <c r="G5767" s="80" t="str">
        <f t="shared" ref="G5767:G5830" si="90">IF(F5767="","-",IFERROR(+IF(F5767="si",(((E5767*19)/100)+E5767),E5767),"-"))</f>
        <v>-</v>
      </c>
      <c r="K5767" s="85" t="str">
        <f>+CONTACTO!$C$6</f>
        <v>-</v>
      </c>
    </row>
    <row r="5768" spans="7:11" x14ac:dyDescent="0.25">
      <c r="G5768" s="80" t="str">
        <f t="shared" si="90"/>
        <v>-</v>
      </c>
      <c r="K5768" s="85" t="str">
        <f>+CONTACTO!$C$6</f>
        <v>-</v>
      </c>
    </row>
    <row r="5769" spans="7:11" x14ac:dyDescent="0.25">
      <c r="G5769" s="80" t="str">
        <f t="shared" si="90"/>
        <v>-</v>
      </c>
      <c r="K5769" s="85" t="str">
        <f>+CONTACTO!$C$6</f>
        <v>-</v>
      </c>
    </row>
    <row r="5770" spans="7:11" x14ac:dyDescent="0.25">
      <c r="G5770" s="80" t="str">
        <f t="shared" si="90"/>
        <v>-</v>
      </c>
      <c r="K5770" s="85" t="str">
        <f>+CONTACTO!$C$6</f>
        <v>-</v>
      </c>
    </row>
    <row r="5771" spans="7:11" x14ac:dyDescent="0.25">
      <c r="G5771" s="80" t="str">
        <f t="shared" si="90"/>
        <v>-</v>
      </c>
      <c r="K5771" s="85" t="str">
        <f>+CONTACTO!$C$6</f>
        <v>-</v>
      </c>
    </row>
    <row r="5772" spans="7:11" x14ac:dyDescent="0.25">
      <c r="G5772" s="80" t="str">
        <f t="shared" si="90"/>
        <v>-</v>
      </c>
      <c r="K5772" s="85" t="str">
        <f>+CONTACTO!$C$6</f>
        <v>-</v>
      </c>
    </row>
    <row r="5773" spans="7:11" x14ac:dyDescent="0.25">
      <c r="G5773" s="80" t="str">
        <f t="shared" si="90"/>
        <v>-</v>
      </c>
      <c r="K5773" s="85" t="str">
        <f>+CONTACTO!$C$6</f>
        <v>-</v>
      </c>
    </row>
    <row r="5774" spans="7:11" x14ac:dyDescent="0.25">
      <c r="G5774" s="80" t="str">
        <f t="shared" si="90"/>
        <v>-</v>
      </c>
      <c r="K5774" s="85" t="str">
        <f>+CONTACTO!$C$6</f>
        <v>-</v>
      </c>
    </row>
    <row r="5775" spans="7:11" x14ac:dyDescent="0.25">
      <c r="G5775" s="80" t="str">
        <f t="shared" si="90"/>
        <v>-</v>
      </c>
      <c r="K5775" s="85" t="str">
        <f>+CONTACTO!$C$6</f>
        <v>-</v>
      </c>
    </row>
    <row r="5776" spans="7:11" x14ac:dyDescent="0.25">
      <c r="G5776" s="80" t="str">
        <f t="shared" si="90"/>
        <v>-</v>
      </c>
      <c r="K5776" s="85" t="str">
        <f>+CONTACTO!$C$6</f>
        <v>-</v>
      </c>
    </row>
    <row r="5777" spans="7:11" x14ac:dyDescent="0.25">
      <c r="G5777" s="80" t="str">
        <f t="shared" si="90"/>
        <v>-</v>
      </c>
      <c r="K5777" s="85" t="str">
        <f>+CONTACTO!$C$6</f>
        <v>-</v>
      </c>
    </row>
    <row r="5778" spans="7:11" x14ac:dyDescent="0.25">
      <c r="G5778" s="80" t="str">
        <f t="shared" si="90"/>
        <v>-</v>
      </c>
      <c r="K5778" s="85" t="str">
        <f>+CONTACTO!$C$6</f>
        <v>-</v>
      </c>
    </row>
    <row r="5779" spans="7:11" x14ac:dyDescent="0.25">
      <c r="G5779" s="80" t="str">
        <f t="shared" si="90"/>
        <v>-</v>
      </c>
      <c r="K5779" s="85" t="str">
        <f>+CONTACTO!$C$6</f>
        <v>-</v>
      </c>
    </row>
    <row r="5780" spans="7:11" x14ac:dyDescent="0.25">
      <c r="G5780" s="80" t="str">
        <f t="shared" si="90"/>
        <v>-</v>
      </c>
      <c r="K5780" s="85" t="str">
        <f>+CONTACTO!$C$6</f>
        <v>-</v>
      </c>
    </row>
    <row r="5781" spans="7:11" x14ac:dyDescent="0.25">
      <c r="G5781" s="80" t="str">
        <f t="shared" si="90"/>
        <v>-</v>
      </c>
      <c r="K5781" s="85" t="str">
        <f>+CONTACTO!$C$6</f>
        <v>-</v>
      </c>
    </row>
    <row r="5782" spans="7:11" x14ac:dyDescent="0.25">
      <c r="G5782" s="80" t="str">
        <f t="shared" si="90"/>
        <v>-</v>
      </c>
      <c r="K5782" s="85" t="str">
        <f>+CONTACTO!$C$6</f>
        <v>-</v>
      </c>
    </row>
    <row r="5783" spans="7:11" x14ac:dyDescent="0.25">
      <c r="G5783" s="80" t="str">
        <f t="shared" si="90"/>
        <v>-</v>
      </c>
      <c r="K5783" s="85" t="str">
        <f>+CONTACTO!$C$6</f>
        <v>-</v>
      </c>
    </row>
    <row r="5784" spans="7:11" x14ac:dyDescent="0.25">
      <c r="G5784" s="80" t="str">
        <f t="shared" si="90"/>
        <v>-</v>
      </c>
      <c r="K5784" s="85" t="str">
        <f>+CONTACTO!$C$6</f>
        <v>-</v>
      </c>
    </row>
    <row r="5785" spans="7:11" x14ac:dyDescent="0.25">
      <c r="G5785" s="80" t="str">
        <f t="shared" si="90"/>
        <v>-</v>
      </c>
      <c r="K5785" s="85" t="str">
        <f>+CONTACTO!$C$6</f>
        <v>-</v>
      </c>
    </row>
    <row r="5786" spans="7:11" x14ac:dyDescent="0.25">
      <c r="G5786" s="80" t="str">
        <f t="shared" si="90"/>
        <v>-</v>
      </c>
      <c r="K5786" s="85" t="str">
        <f>+CONTACTO!$C$6</f>
        <v>-</v>
      </c>
    </row>
    <row r="5787" spans="7:11" x14ac:dyDescent="0.25">
      <c r="G5787" s="80" t="str">
        <f t="shared" si="90"/>
        <v>-</v>
      </c>
      <c r="K5787" s="85" t="str">
        <f>+CONTACTO!$C$6</f>
        <v>-</v>
      </c>
    </row>
    <row r="5788" spans="7:11" x14ac:dyDescent="0.25">
      <c r="G5788" s="80" t="str">
        <f t="shared" si="90"/>
        <v>-</v>
      </c>
      <c r="K5788" s="85" t="str">
        <f>+CONTACTO!$C$6</f>
        <v>-</v>
      </c>
    </row>
    <row r="5789" spans="7:11" x14ac:dyDescent="0.25">
      <c r="G5789" s="80" t="str">
        <f t="shared" si="90"/>
        <v>-</v>
      </c>
      <c r="K5789" s="85" t="str">
        <f>+CONTACTO!$C$6</f>
        <v>-</v>
      </c>
    </row>
    <row r="5790" spans="7:11" x14ac:dyDescent="0.25">
      <c r="G5790" s="80" t="str">
        <f t="shared" si="90"/>
        <v>-</v>
      </c>
      <c r="K5790" s="85" t="str">
        <f>+CONTACTO!$C$6</f>
        <v>-</v>
      </c>
    </row>
    <row r="5791" spans="7:11" x14ac:dyDescent="0.25">
      <c r="G5791" s="80" t="str">
        <f t="shared" si="90"/>
        <v>-</v>
      </c>
      <c r="K5791" s="85" t="str">
        <f>+CONTACTO!$C$6</f>
        <v>-</v>
      </c>
    </row>
    <row r="5792" spans="7:11" x14ac:dyDescent="0.25">
      <c r="G5792" s="80" t="str">
        <f t="shared" si="90"/>
        <v>-</v>
      </c>
      <c r="K5792" s="85" t="str">
        <f>+CONTACTO!$C$6</f>
        <v>-</v>
      </c>
    </row>
    <row r="5793" spans="7:11" x14ac:dyDescent="0.25">
      <c r="G5793" s="80" t="str">
        <f t="shared" si="90"/>
        <v>-</v>
      </c>
      <c r="K5793" s="85" t="str">
        <f>+CONTACTO!$C$6</f>
        <v>-</v>
      </c>
    </row>
    <row r="5794" spans="7:11" x14ac:dyDescent="0.25">
      <c r="G5794" s="80" t="str">
        <f t="shared" si="90"/>
        <v>-</v>
      </c>
      <c r="K5794" s="85" t="str">
        <f>+CONTACTO!$C$6</f>
        <v>-</v>
      </c>
    </row>
    <row r="5795" spans="7:11" x14ac:dyDescent="0.25">
      <c r="G5795" s="80" t="str">
        <f t="shared" si="90"/>
        <v>-</v>
      </c>
      <c r="K5795" s="85" t="str">
        <f>+CONTACTO!$C$6</f>
        <v>-</v>
      </c>
    </row>
    <row r="5796" spans="7:11" x14ac:dyDescent="0.25">
      <c r="G5796" s="80" t="str">
        <f t="shared" si="90"/>
        <v>-</v>
      </c>
      <c r="K5796" s="85" t="str">
        <f>+CONTACTO!$C$6</f>
        <v>-</v>
      </c>
    </row>
    <row r="5797" spans="7:11" x14ac:dyDescent="0.25">
      <c r="G5797" s="80" t="str">
        <f t="shared" si="90"/>
        <v>-</v>
      </c>
      <c r="K5797" s="85" t="str">
        <f>+CONTACTO!$C$6</f>
        <v>-</v>
      </c>
    </row>
    <row r="5798" spans="7:11" x14ac:dyDescent="0.25">
      <c r="G5798" s="80" t="str">
        <f t="shared" si="90"/>
        <v>-</v>
      </c>
      <c r="K5798" s="85" t="str">
        <f>+CONTACTO!$C$6</f>
        <v>-</v>
      </c>
    </row>
    <row r="5799" spans="7:11" x14ac:dyDescent="0.25">
      <c r="G5799" s="80" t="str">
        <f t="shared" si="90"/>
        <v>-</v>
      </c>
      <c r="K5799" s="85" t="str">
        <f>+CONTACTO!$C$6</f>
        <v>-</v>
      </c>
    </row>
    <row r="5800" spans="7:11" x14ac:dyDescent="0.25">
      <c r="G5800" s="80" t="str">
        <f t="shared" si="90"/>
        <v>-</v>
      </c>
      <c r="K5800" s="85" t="str">
        <f>+CONTACTO!$C$6</f>
        <v>-</v>
      </c>
    </row>
    <row r="5801" spans="7:11" x14ac:dyDescent="0.25">
      <c r="G5801" s="80" t="str">
        <f t="shared" si="90"/>
        <v>-</v>
      </c>
      <c r="K5801" s="85" t="str">
        <f>+CONTACTO!$C$6</f>
        <v>-</v>
      </c>
    </row>
    <row r="5802" spans="7:11" x14ac:dyDescent="0.25">
      <c r="G5802" s="80" t="str">
        <f t="shared" si="90"/>
        <v>-</v>
      </c>
      <c r="K5802" s="85" t="str">
        <f>+CONTACTO!$C$6</f>
        <v>-</v>
      </c>
    </row>
    <row r="5803" spans="7:11" x14ac:dyDescent="0.25">
      <c r="G5803" s="80" t="str">
        <f t="shared" si="90"/>
        <v>-</v>
      </c>
      <c r="K5803" s="85" t="str">
        <f>+CONTACTO!$C$6</f>
        <v>-</v>
      </c>
    </row>
    <row r="5804" spans="7:11" x14ac:dyDescent="0.25">
      <c r="G5804" s="80" t="str">
        <f t="shared" si="90"/>
        <v>-</v>
      </c>
      <c r="K5804" s="85" t="str">
        <f>+CONTACTO!$C$6</f>
        <v>-</v>
      </c>
    </row>
    <row r="5805" spans="7:11" x14ac:dyDescent="0.25">
      <c r="G5805" s="80" t="str">
        <f t="shared" si="90"/>
        <v>-</v>
      </c>
      <c r="K5805" s="85" t="str">
        <f>+CONTACTO!$C$6</f>
        <v>-</v>
      </c>
    </row>
    <row r="5806" spans="7:11" x14ac:dyDescent="0.25">
      <c r="G5806" s="80" t="str">
        <f t="shared" si="90"/>
        <v>-</v>
      </c>
      <c r="K5806" s="85" t="str">
        <f>+CONTACTO!$C$6</f>
        <v>-</v>
      </c>
    </row>
    <row r="5807" spans="7:11" x14ac:dyDescent="0.25">
      <c r="G5807" s="80" t="str">
        <f t="shared" si="90"/>
        <v>-</v>
      </c>
      <c r="K5807" s="85" t="str">
        <f>+CONTACTO!$C$6</f>
        <v>-</v>
      </c>
    </row>
    <row r="5808" spans="7:11" x14ac:dyDescent="0.25">
      <c r="G5808" s="80" t="str">
        <f t="shared" si="90"/>
        <v>-</v>
      </c>
      <c r="K5808" s="85" t="str">
        <f>+CONTACTO!$C$6</f>
        <v>-</v>
      </c>
    </row>
    <row r="5809" spans="7:11" x14ac:dyDescent="0.25">
      <c r="G5809" s="80" t="str">
        <f t="shared" si="90"/>
        <v>-</v>
      </c>
      <c r="K5809" s="85" t="str">
        <f>+CONTACTO!$C$6</f>
        <v>-</v>
      </c>
    </row>
    <row r="5810" spans="7:11" x14ac:dyDescent="0.25">
      <c r="G5810" s="80" t="str">
        <f t="shared" si="90"/>
        <v>-</v>
      </c>
      <c r="K5810" s="85" t="str">
        <f>+CONTACTO!$C$6</f>
        <v>-</v>
      </c>
    </row>
    <row r="5811" spans="7:11" x14ac:dyDescent="0.25">
      <c r="G5811" s="80" t="str">
        <f t="shared" si="90"/>
        <v>-</v>
      </c>
      <c r="K5811" s="85" t="str">
        <f>+CONTACTO!$C$6</f>
        <v>-</v>
      </c>
    </row>
    <row r="5812" spans="7:11" x14ac:dyDescent="0.25">
      <c r="G5812" s="80" t="str">
        <f t="shared" si="90"/>
        <v>-</v>
      </c>
      <c r="K5812" s="85" t="str">
        <f>+CONTACTO!$C$6</f>
        <v>-</v>
      </c>
    </row>
    <row r="5813" spans="7:11" x14ac:dyDescent="0.25">
      <c r="G5813" s="80" t="str">
        <f t="shared" si="90"/>
        <v>-</v>
      </c>
      <c r="K5813" s="85" t="str">
        <f>+CONTACTO!$C$6</f>
        <v>-</v>
      </c>
    </row>
    <row r="5814" spans="7:11" x14ac:dyDescent="0.25">
      <c r="G5814" s="80" t="str">
        <f t="shared" si="90"/>
        <v>-</v>
      </c>
      <c r="K5814" s="85" t="str">
        <f>+CONTACTO!$C$6</f>
        <v>-</v>
      </c>
    </row>
    <row r="5815" spans="7:11" x14ac:dyDescent="0.25">
      <c r="G5815" s="80" t="str">
        <f t="shared" si="90"/>
        <v>-</v>
      </c>
      <c r="K5815" s="85" t="str">
        <f>+CONTACTO!$C$6</f>
        <v>-</v>
      </c>
    </row>
    <row r="5816" spans="7:11" x14ac:dyDescent="0.25">
      <c r="G5816" s="80" t="str">
        <f t="shared" si="90"/>
        <v>-</v>
      </c>
      <c r="K5816" s="85" t="str">
        <f>+CONTACTO!$C$6</f>
        <v>-</v>
      </c>
    </row>
    <row r="5817" spans="7:11" x14ac:dyDescent="0.25">
      <c r="G5817" s="80" t="str">
        <f t="shared" si="90"/>
        <v>-</v>
      </c>
      <c r="K5817" s="85" t="str">
        <f>+CONTACTO!$C$6</f>
        <v>-</v>
      </c>
    </row>
    <row r="5818" spans="7:11" x14ac:dyDescent="0.25">
      <c r="G5818" s="80" t="str">
        <f t="shared" si="90"/>
        <v>-</v>
      </c>
      <c r="K5818" s="85" t="str">
        <f>+CONTACTO!$C$6</f>
        <v>-</v>
      </c>
    </row>
    <row r="5819" spans="7:11" x14ac:dyDescent="0.25">
      <c r="G5819" s="80" t="str">
        <f t="shared" si="90"/>
        <v>-</v>
      </c>
      <c r="K5819" s="85" t="str">
        <f>+CONTACTO!$C$6</f>
        <v>-</v>
      </c>
    </row>
    <row r="5820" spans="7:11" x14ac:dyDescent="0.25">
      <c r="G5820" s="80" t="str">
        <f t="shared" si="90"/>
        <v>-</v>
      </c>
      <c r="K5820" s="85" t="str">
        <f>+CONTACTO!$C$6</f>
        <v>-</v>
      </c>
    </row>
    <row r="5821" spans="7:11" x14ac:dyDescent="0.25">
      <c r="G5821" s="80" t="str">
        <f t="shared" si="90"/>
        <v>-</v>
      </c>
      <c r="K5821" s="85" t="str">
        <f>+CONTACTO!$C$6</f>
        <v>-</v>
      </c>
    </row>
    <row r="5822" spans="7:11" x14ac:dyDescent="0.25">
      <c r="G5822" s="80" t="str">
        <f t="shared" si="90"/>
        <v>-</v>
      </c>
      <c r="K5822" s="85" t="str">
        <f>+CONTACTO!$C$6</f>
        <v>-</v>
      </c>
    </row>
    <row r="5823" spans="7:11" x14ac:dyDescent="0.25">
      <c r="G5823" s="80" t="str">
        <f t="shared" si="90"/>
        <v>-</v>
      </c>
      <c r="K5823" s="85" t="str">
        <f>+CONTACTO!$C$6</f>
        <v>-</v>
      </c>
    </row>
    <row r="5824" spans="7:11" x14ac:dyDescent="0.25">
      <c r="G5824" s="80" t="str">
        <f t="shared" si="90"/>
        <v>-</v>
      </c>
      <c r="K5824" s="85" t="str">
        <f>+CONTACTO!$C$6</f>
        <v>-</v>
      </c>
    </row>
    <row r="5825" spans="7:11" x14ac:dyDescent="0.25">
      <c r="G5825" s="80" t="str">
        <f t="shared" si="90"/>
        <v>-</v>
      </c>
      <c r="K5825" s="85" t="str">
        <f>+CONTACTO!$C$6</f>
        <v>-</v>
      </c>
    </row>
    <row r="5826" spans="7:11" x14ac:dyDescent="0.25">
      <c r="G5826" s="80" t="str">
        <f t="shared" si="90"/>
        <v>-</v>
      </c>
      <c r="K5826" s="85" t="str">
        <f>+CONTACTO!$C$6</f>
        <v>-</v>
      </c>
    </row>
    <row r="5827" spans="7:11" x14ac:dyDescent="0.25">
      <c r="G5827" s="80" t="str">
        <f t="shared" si="90"/>
        <v>-</v>
      </c>
      <c r="K5827" s="85" t="str">
        <f>+CONTACTO!$C$6</f>
        <v>-</v>
      </c>
    </row>
    <row r="5828" spans="7:11" x14ac:dyDescent="0.25">
      <c r="G5828" s="80" t="str">
        <f t="shared" si="90"/>
        <v>-</v>
      </c>
      <c r="K5828" s="85" t="str">
        <f>+CONTACTO!$C$6</f>
        <v>-</v>
      </c>
    </row>
    <row r="5829" spans="7:11" x14ac:dyDescent="0.25">
      <c r="G5829" s="80" t="str">
        <f t="shared" si="90"/>
        <v>-</v>
      </c>
      <c r="K5829" s="85" t="str">
        <f>+CONTACTO!$C$6</f>
        <v>-</v>
      </c>
    </row>
    <row r="5830" spans="7:11" x14ac:dyDescent="0.25">
      <c r="G5830" s="80" t="str">
        <f t="shared" si="90"/>
        <v>-</v>
      </c>
      <c r="K5830" s="85" t="str">
        <f>+CONTACTO!$C$6</f>
        <v>-</v>
      </c>
    </row>
    <row r="5831" spans="7:11" x14ac:dyDescent="0.25">
      <c r="G5831" s="80" t="str">
        <f t="shared" ref="G5831:G5894" si="91">IF(F5831="","-",IFERROR(+IF(F5831="si",(((E5831*19)/100)+E5831),E5831),"-"))</f>
        <v>-</v>
      </c>
      <c r="K5831" s="85" t="str">
        <f>+CONTACTO!$C$6</f>
        <v>-</v>
      </c>
    </row>
    <row r="5832" spans="7:11" x14ac:dyDescent="0.25">
      <c r="G5832" s="80" t="str">
        <f t="shared" si="91"/>
        <v>-</v>
      </c>
      <c r="K5832" s="85" t="str">
        <f>+CONTACTO!$C$6</f>
        <v>-</v>
      </c>
    </row>
    <row r="5833" spans="7:11" x14ac:dyDescent="0.25">
      <c r="G5833" s="80" t="str">
        <f t="shared" si="91"/>
        <v>-</v>
      </c>
      <c r="K5833" s="85" t="str">
        <f>+CONTACTO!$C$6</f>
        <v>-</v>
      </c>
    </row>
    <row r="5834" spans="7:11" x14ac:dyDescent="0.25">
      <c r="G5834" s="80" t="str">
        <f t="shared" si="91"/>
        <v>-</v>
      </c>
      <c r="K5834" s="85" t="str">
        <f>+CONTACTO!$C$6</f>
        <v>-</v>
      </c>
    </row>
    <row r="5835" spans="7:11" x14ac:dyDescent="0.25">
      <c r="G5835" s="80" t="str">
        <f t="shared" si="91"/>
        <v>-</v>
      </c>
      <c r="K5835" s="85" t="str">
        <f>+CONTACTO!$C$6</f>
        <v>-</v>
      </c>
    </row>
    <row r="5836" spans="7:11" x14ac:dyDescent="0.25">
      <c r="G5836" s="80" t="str">
        <f t="shared" si="91"/>
        <v>-</v>
      </c>
      <c r="K5836" s="85" t="str">
        <f>+CONTACTO!$C$6</f>
        <v>-</v>
      </c>
    </row>
    <row r="5837" spans="7:11" x14ac:dyDescent="0.25">
      <c r="G5837" s="80" t="str">
        <f t="shared" si="91"/>
        <v>-</v>
      </c>
      <c r="K5837" s="85" t="str">
        <f>+CONTACTO!$C$6</f>
        <v>-</v>
      </c>
    </row>
    <row r="5838" spans="7:11" x14ac:dyDescent="0.25">
      <c r="G5838" s="80" t="str">
        <f t="shared" si="91"/>
        <v>-</v>
      </c>
      <c r="K5838" s="85" t="str">
        <f>+CONTACTO!$C$6</f>
        <v>-</v>
      </c>
    </row>
    <row r="5839" spans="7:11" x14ac:dyDescent="0.25">
      <c r="G5839" s="80" t="str">
        <f t="shared" si="91"/>
        <v>-</v>
      </c>
      <c r="K5839" s="85" t="str">
        <f>+CONTACTO!$C$6</f>
        <v>-</v>
      </c>
    </row>
    <row r="5840" spans="7:11" x14ac:dyDescent="0.25">
      <c r="G5840" s="80" t="str">
        <f t="shared" si="91"/>
        <v>-</v>
      </c>
      <c r="K5840" s="85" t="str">
        <f>+CONTACTO!$C$6</f>
        <v>-</v>
      </c>
    </row>
    <row r="5841" spans="7:11" x14ac:dyDescent="0.25">
      <c r="G5841" s="80" t="str">
        <f t="shared" si="91"/>
        <v>-</v>
      </c>
      <c r="K5841" s="85" t="str">
        <f>+CONTACTO!$C$6</f>
        <v>-</v>
      </c>
    </row>
    <row r="5842" spans="7:11" x14ac:dyDescent="0.25">
      <c r="G5842" s="80" t="str">
        <f t="shared" si="91"/>
        <v>-</v>
      </c>
      <c r="K5842" s="85" t="str">
        <f>+CONTACTO!$C$6</f>
        <v>-</v>
      </c>
    </row>
    <row r="5843" spans="7:11" x14ac:dyDescent="0.25">
      <c r="G5843" s="80" t="str">
        <f t="shared" si="91"/>
        <v>-</v>
      </c>
      <c r="K5843" s="85" t="str">
        <f>+CONTACTO!$C$6</f>
        <v>-</v>
      </c>
    </row>
    <row r="5844" spans="7:11" x14ac:dyDescent="0.25">
      <c r="G5844" s="80" t="str">
        <f t="shared" si="91"/>
        <v>-</v>
      </c>
      <c r="K5844" s="85" t="str">
        <f>+CONTACTO!$C$6</f>
        <v>-</v>
      </c>
    </row>
    <row r="5845" spans="7:11" x14ac:dyDescent="0.25">
      <c r="G5845" s="80" t="str">
        <f t="shared" si="91"/>
        <v>-</v>
      </c>
      <c r="K5845" s="85" t="str">
        <f>+CONTACTO!$C$6</f>
        <v>-</v>
      </c>
    </row>
    <row r="5846" spans="7:11" x14ac:dyDescent="0.25">
      <c r="G5846" s="80" t="str">
        <f t="shared" si="91"/>
        <v>-</v>
      </c>
      <c r="K5846" s="85" t="str">
        <f>+CONTACTO!$C$6</f>
        <v>-</v>
      </c>
    </row>
    <row r="5847" spans="7:11" x14ac:dyDescent="0.25">
      <c r="G5847" s="80" t="str">
        <f t="shared" si="91"/>
        <v>-</v>
      </c>
      <c r="K5847" s="85" t="str">
        <f>+CONTACTO!$C$6</f>
        <v>-</v>
      </c>
    </row>
    <row r="5848" spans="7:11" x14ac:dyDescent="0.25">
      <c r="G5848" s="80" t="str">
        <f t="shared" si="91"/>
        <v>-</v>
      </c>
      <c r="K5848" s="85" t="str">
        <f>+CONTACTO!$C$6</f>
        <v>-</v>
      </c>
    </row>
    <row r="5849" spans="7:11" x14ac:dyDescent="0.25">
      <c r="G5849" s="80" t="str">
        <f t="shared" si="91"/>
        <v>-</v>
      </c>
      <c r="K5849" s="85" t="str">
        <f>+CONTACTO!$C$6</f>
        <v>-</v>
      </c>
    </row>
    <row r="5850" spans="7:11" x14ac:dyDescent="0.25">
      <c r="G5850" s="80" t="str">
        <f t="shared" si="91"/>
        <v>-</v>
      </c>
      <c r="K5850" s="85" t="str">
        <f>+CONTACTO!$C$6</f>
        <v>-</v>
      </c>
    </row>
    <row r="5851" spans="7:11" x14ac:dyDescent="0.25">
      <c r="G5851" s="80" t="str">
        <f t="shared" si="91"/>
        <v>-</v>
      </c>
      <c r="K5851" s="85" t="str">
        <f>+CONTACTO!$C$6</f>
        <v>-</v>
      </c>
    </row>
    <row r="5852" spans="7:11" x14ac:dyDescent="0.25">
      <c r="G5852" s="80" t="str">
        <f t="shared" si="91"/>
        <v>-</v>
      </c>
      <c r="K5852" s="85" t="str">
        <f>+CONTACTO!$C$6</f>
        <v>-</v>
      </c>
    </row>
    <row r="5853" spans="7:11" x14ac:dyDescent="0.25">
      <c r="G5853" s="80" t="str">
        <f t="shared" si="91"/>
        <v>-</v>
      </c>
      <c r="K5853" s="85" t="str">
        <f>+CONTACTO!$C$6</f>
        <v>-</v>
      </c>
    </row>
    <row r="5854" spans="7:11" x14ac:dyDescent="0.25">
      <c r="G5854" s="80" t="str">
        <f t="shared" si="91"/>
        <v>-</v>
      </c>
      <c r="K5854" s="85" t="str">
        <f>+CONTACTO!$C$6</f>
        <v>-</v>
      </c>
    </row>
    <row r="5855" spans="7:11" x14ac:dyDescent="0.25">
      <c r="G5855" s="80" t="str">
        <f t="shared" si="91"/>
        <v>-</v>
      </c>
      <c r="K5855" s="85" t="str">
        <f>+CONTACTO!$C$6</f>
        <v>-</v>
      </c>
    </row>
    <row r="5856" spans="7:11" x14ac:dyDescent="0.25">
      <c r="G5856" s="80" t="str">
        <f t="shared" si="91"/>
        <v>-</v>
      </c>
      <c r="K5856" s="85" t="str">
        <f>+CONTACTO!$C$6</f>
        <v>-</v>
      </c>
    </row>
    <row r="5857" spans="7:11" x14ac:dyDescent="0.25">
      <c r="G5857" s="80" t="str">
        <f t="shared" si="91"/>
        <v>-</v>
      </c>
      <c r="K5857" s="85" t="str">
        <f>+CONTACTO!$C$6</f>
        <v>-</v>
      </c>
    </row>
    <row r="5858" spans="7:11" x14ac:dyDescent="0.25">
      <c r="G5858" s="80" t="str">
        <f t="shared" si="91"/>
        <v>-</v>
      </c>
      <c r="K5858" s="85" t="str">
        <f>+CONTACTO!$C$6</f>
        <v>-</v>
      </c>
    </row>
    <row r="5859" spans="7:11" x14ac:dyDescent="0.25">
      <c r="G5859" s="80" t="str">
        <f t="shared" si="91"/>
        <v>-</v>
      </c>
      <c r="K5859" s="85" t="str">
        <f>+CONTACTO!$C$6</f>
        <v>-</v>
      </c>
    </row>
    <row r="5860" spans="7:11" x14ac:dyDescent="0.25">
      <c r="G5860" s="80" t="str">
        <f t="shared" si="91"/>
        <v>-</v>
      </c>
      <c r="K5860" s="85" t="str">
        <f>+CONTACTO!$C$6</f>
        <v>-</v>
      </c>
    </row>
    <row r="5861" spans="7:11" x14ac:dyDescent="0.25">
      <c r="G5861" s="80" t="str">
        <f t="shared" si="91"/>
        <v>-</v>
      </c>
      <c r="K5861" s="85" t="str">
        <f>+CONTACTO!$C$6</f>
        <v>-</v>
      </c>
    </row>
    <row r="5862" spans="7:11" x14ac:dyDescent="0.25">
      <c r="G5862" s="80" t="str">
        <f t="shared" si="91"/>
        <v>-</v>
      </c>
      <c r="K5862" s="85" t="str">
        <f>+CONTACTO!$C$6</f>
        <v>-</v>
      </c>
    </row>
    <row r="5863" spans="7:11" x14ac:dyDescent="0.25">
      <c r="G5863" s="80" t="str">
        <f t="shared" si="91"/>
        <v>-</v>
      </c>
      <c r="K5863" s="85" t="str">
        <f>+CONTACTO!$C$6</f>
        <v>-</v>
      </c>
    </row>
    <row r="5864" spans="7:11" x14ac:dyDescent="0.25">
      <c r="G5864" s="80" t="str">
        <f t="shared" si="91"/>
        <v>-</v>
      </c>
      <c r="K5864" s="85" t="str">
        <f>+CONTACTO!$C$6</f>
        <v>-</v>
      </c>
    </row>
    <row r="5865" spans="7:11" x14ac:dyDescent="0.25">
      <c r="G5865" s="80" t="str">
        <f t="shared" si="91"/>
        <v>-</v>
      </c>
      <c r="K5865" s="85" t="str">
        <f>+CONTACTO!$C$6</f>
        <v>-</v>
      </c>
    </row>
    <row r="5866" spans="7:11" x14ac:dyDescent="0.25">
      <c r="G5866" s="80" t="str">
        <f t="shared" si="91"/>
        <v>-</v>
      </c>
      <c r="K5866" s="85" t="str">
        <f>+CONTACTO!$C$6</f>
        <v>-</v>
      </c>
    </row>
    <row r="5867" spans="7:11" x14ac:dyDescent="0.25">
      <c r="G5867" s="80" t="str">
        <f t="shared" si="91"/>
        <v>-</v>
      </c>
      <c r="K5867" s="85" t="str">
        <f>+CONTACTO!$C$6</f>
        <v>-</v>
      </c>
    </row>
    <row r="5868" spans="7:11" x14ac:dyDescent="0.25">
      <c r="G5868" s="80" t="str">
        <f t="shared" si="91"/>
        <v>-</v>
      </c>
      <c r="K5868" s="85" t="str">
        <f>+CONTACTO!$C$6</f>
        <v>-</v>
      </c>
    </row>
    <row r="5869" spans="7:11" x14ac:dyDescent="0.25">
      <c r="G5869" s="80" t="str">
        <f t="shared" si="91"/>
        <v>-</v>
      </c>
      <c r="K5869" s="85" t="str">
        <f>+CONTACTO!$C$6</f>
        <v>-</v>
      </c>
    </row>
    <row r="5870" spans="7:11" x14ac:dyDescent="0.25">
      <c r="G5870" s="80" t="str">
        <f t="shared" si="91"/>
        <v>-</v>
      </c>
      <c r="K5870" s="85" t="str">
        <f>+CONTACTO!$C$6</f>
        <v>-</v>
      </c>
    </row>
    <row r="5871" spans="7:11" x14ac:dyDescent="0.25">
      <c r="G5871" s="80" t="str">
        <f t="shared" si="91"/>
        <v>-</v>
      </c>
      <c r="K5871" s="85" t="str">
        <f>+CONTACTO!$C$6</f>
        <v>-</v>
      </c>
    </row>
    <row r="5872" spans="7:11" x14ac:dyDescent="0.25">
      <c r="G5872" s="80" t="str">
        <f t="shared" si="91"/>
        <v>-</v>
      </c>
      <c r="K5872" s="85" t="str">
        <f>+CONTACTO!$C$6</f>
        <v>-</v>
      </c>
    </row>
    <row r="5873" spans="7:11" x14ac:dyDescent="0.25">
      <c r="G5873" s="80" t="str">
        <f t="shared" si="91"/>
        <v>-</v>
      </c>
      <c r="K5873" s="85" t="str">
        <f>+CONTACTO!$C$6</f>
        <v>-</v>
      </c>
    </row>
    <row r="5874" spans="7:11" x14ac:dyDescent="0.25">
      <c r="G5874" s="80" t="str">
        <f t="shared" si="91"/>
        <v>-</v>
      </c>
      <c r="K5874" s="85" t="str">
        <f>+CONTACTO!$C$6</f>
        <v>-</v>
      </c>
    </row>
    <row r="5875" spans="7:11" x14ac:dyDescent="0.25">
      <c r="G5875" s="80" t="str">
        <f t="shared" si="91"/>
        <v>-</v>
      </c>
      <c r="K5875" s="85" t="str">
        <f>+CONTACTO!$C$6</f>
        <v>-</v>
      </c>
    </row>
    <row r="5876" spans="7:11" x14ac:dyDescent="0.25">
      <c r="G5876" s="80" t="str">
        <f t="shared" si="91"/>
        <v>-</v>
      </c>
      <c r="K5876" s="85" t="str">
        <f>+CONTACTO!$C$6</f>
        <v>-</v>
      </c>
    </row>
    <row r="5877" spans="7:11" x14ac:dyDescent="0.25">
      <c r="G5877" s="80" t="str">
        <f t="shared" si="91"/>
        <v>-</v>
      </c>
      <c r="K5877" s="85" t="str">
        <f>+CONTACTO!$C$6</f>
        <v>-</v>
      </c>
    </row>
    <row r="5878" spans="7:11" x14ac:dyDescent="0.25">
      <c r="G5878" s="80" t="str">
        <f t="shared" si="91"/>
        <v>-</v>
      </c>
      <c r="K5878" s="85" t="str">
        <f>+CONTACTO!$C$6</f>
        <v>-</v>
      </c>
    </row>
    <row r="5879" spans="7:11" x14ac:dyDescent="0.25">
      <c r="G5879" s="80" t="str">
        <f t="shared" si="91"/>
        <v>-</v>
      </c>
      <c r="K5879" s="85" t="str">
        <f>+CONTACTO!$C$6</f>
        <v>-</v>
      </c>
    </row>
    <row r="5880" spans="7:11" x14ac:dyDescent="0.25">
      <c r="G5880" s="80" t="str">
        <f t="shared" si="91"/>
        <v>-</v>
      </c>
      <c r="K5880" s="85" t="str">
        <f>+CONTACTO!$C$6</f>
        <v>-</v>
      </c>
    </row>
    <row r="5881" spans="7:11" x14ac:dyDescent="0.25">
      <c r="G5881" s="80" t="str">
        <f t="shared" si="91"/>
        <v>-</v>
      </c>
      <c r="K5881" s="85" t="str">
        <f>+CONTACTO!$C$6</f>
        <v>-</v>
      </c>
    </row>
    <row r="5882" spans="7:11" x14ac:dyDescent="0.25">
      <c r="G5882" s="80" t="str">
        <f t="shared" si="91"/>
        <v>-</v>
      </c>
      <c r="K5882" s="85" t="str">
        <f>+CONTACTO!$C$6</f>
        <v>-</v>
      </c>
    </row>
    <row r="5883" spans="7:11" x14ac:dyDescent="0.25">
      <c r="G5883" s="80" t="str">
        <f t="shared" si="91"/>
        <v>-</v>
      </c>
      <c r="K5883" s="85" t="str">
        <f>+CONTACTO!$C$6</f>
        <v>-</v>
      </c>
    </row>
    <row r="5884" spans="7:11" x14ac:dyDescent="0.25">
      <c r="G5884" s="80" t="str">
        <f t="shared" si="91"/>
        <v>-</v>
      </c>
      <c r="K5884" s="85" t="str">
        <f>+CONTACTO!$C$6</f>
        <v>-</v>
      </c>
    </row>
    <row r="5885" spans="7:11" x14ac:dyDescent="0.25">
      <c r="G5885" s="80" t="str">
        <f t="shared" si="91"/>
        <v>-</v>
      </c>
      <c r="K5885" s="85" t="str">
        <f>+CONTACTO!$C$6</f>
        <v>-</v>
      </c>
    </row>
    <row r="5886" spans="7:11" x14ac:dyDescent="0.25">
      <c r="G5886" s="80" t="str">
        <f t="shared" si="91"/>
        <v>-</v>
      </c>
      <c r="K5886" s="85" t="str">
        <f>+CONTACTO!$C$6</f>
        <v>-</v>
      </c>
    </row>
    <row r="5887" spans="7:11" x14ac:dyDescent="0.25">
      <c r="G5887" s="80" t="str">
        <f t="shared" si="91"/>
        <v>-</v>
      </c>
      <c r="K5887" s="85" t="str">
        <f>+CONTACTO!$C$6</f>
        <v>-</v>
      </c>
    </row>
    <row r="5888" spans="7:11" x14ac:dyDescent="0.25">
      <c r="G5888" s="80" t="str">
        <f t="shared" si="91"/>
        <v>-</v>
      </c>
      <c r="K5888" s="85" t="str">
        <f>+CONTACTO!$C$6</f>
        <v>-</v>
      </c>
    </row>
    <row r="5889" spans="7:11" x14ac:dyDescent="0.25">
      <c r="G5889" s="80" t="str">
        <f t="shared" si="91"/>
        <v>-</v>
      </c>
      <c r="K5889" s="85" t="str">
        <f>+CONTACTO!$C$6</f>
        <v>-</v>
      </c>
    </row>
    <row r="5890" spans="7:11" x14ac:dyDescent="0.25">
      <c r="G5890" s="80" t="str">
        <f t="shared" si="91"/>
        <v>-</v>
      </c>
      <c r="K5890" s="85" t="str">
        <f>+CONTACTO!$C$6</f>
        <v>-</v>
      </c>
    </row>
    <row r="5891" spans="7:11" x14ac:dyDescent="0.25">
      <c r="G5891" s="80" t="str">
        <f t="shared" si="91"/>
        <v>-</v>
      </c>
      <c r="K5891" s="85" t="str">
        <f>+CONTACTO!$C$6</f>
        <v>-</v>
      </c>
    </row>
    <row r="5892" spans="7:11" x14ac:dyDescent="0.25">
      <c r="G5892" s="80" t="str">
        <f t="shared" si="91"/>
        <v>-</v>
      </c>
      <c r="K5892" s="85" t="str">
        <f>+CONTACTO!$C$6</f>
        <v>-</v>
      </c>
    </row>
    <row r="5893" spans="7:11" x14ac:dyDescent="0.25">
      <c r="G5893" s="80" t="str">
        <f t="shared" si="91"/>
        <v>-</v>
      </c>
      <c r="K5893" s="85" t="str">
        <f>+CONTACTO!$C$6</f>
        <v>-</v>
      </c>
    </row>
    <row r="5894" spans="7:11" x14ac:dyDescent="0.25">
      <c r="G5894" s="80" t="str">
        <f t="shared" si="91"/>
        <v>-</v>
      </c>
      <c r="K5894" s="85" t="str">
        <f>+CONTACTO!$C$6</f>
        <v>-</v>
      </c>
    </row>
    <row r="5895" spans="7:11" x14ac:dyDescent="0.25">
      <c r="G5895" s="80" t="str">
        <f t="shared" ref="G5895:G5958" si="92">IF(F5895="","-",IFERROR(+IF(F5895="si",(((E5895*19)/100)+E5895),E5895),"-"))</f>
        <v>-</v>
      </c>
      <c r="K5895" s="85" t="str">
        <f>+CONTACTO!$C$6</f>
        <v>-</v>
      </c>
    </row>
    <row r="5896" spans="7:11" x14ac:dyDescent="0.25">
      <c r="G5896" s="80" t="str">
        <f t="shared" si="92"/>
        <v>-</v>
      </c>
      <c r="K5896" s="85" t="str">
        <f>+CONTACTO!$C$6</f>
        <v>-</v>
      </c>
    </row>
    <row r="5897" spans="7:11" x14ac:dyDescent="0.25">
      <c r="G5897" s="80" t="str">
        <f t="shared" si="92"/>
        <v>-</v>
      </c>
      <c r="K5897" s="85" t="str">
        <f>+CONTACTO!$C$6</f>
        <v>-</v>
      </c>
    </row>
    <row r="5898" spans="7:11" x14ac:dyDescent="0.25">
      <c r="G5898" s="80" t="str">
        <f t="shared" si="92"/>
        <v>-</v>
      </c>
      <c r="K5898" s="85" t="str">
        <f>+CONTACTO!$C$6</f>
        <v>-</v>
      </c>
    </row>
    <row r="5899" spans="7:11" x14ac:dyDescent="0.25">
      <c r="G5899" s="80" t="str">
        <f t="shared" si="92"/>
        <v>-</v>
      </c>
      <c r="K5899" s="85" t="str">
        <f>+CONTACTO!$C$6</f>
        <v>-</v>
      </c>
    </row>
    <row r="5900" spans="7:11" x14ac:dyDescent="0.25">
      <c r="G5900" s="80" t="str">
        <f t="shared" si="92"/>
        <v>-</v>
      </c>
      <c r="K5900" s="85" t="str">
        <f>+CONTACTO!$C$6</f>
        <v>-</v>
      </c>
    </row>
    <row r="5901" spans="7:11" x14ac:dyDescent="0.25">
      <c r="G5901" s="80" t="str">
        <f t="shared" si="92"/>
        <v>-</v>
      </c>
      <c r="K5901" s="85" t="str">
        <f>+CONTACTO!$C$6</f>
        <v>-</v>
      </c>
    </row>
    <row r="5902" spans="7:11" x14ac:dyDescent="0.25">
      <c r="G5902" s="80" t="str">
        <f t="shared" si="92"/>
        <v>-</v>
      </c>
      <c r="K5902" s="85" t="str">
        <f>+CONTACTO!$C$6</f>
        <v>-</v>
      </c>
    </row>
    <row r="5903" spans="7:11" x14ac:dyDescent="0.25">
      <c r="G5903" s="80" t="str">
        <f t="shared" si="92"/>
        <v>-</v>
      </c>
      <c r="K5903" s="85" t="str">
        <f>+CONTACTO!$C$6</f>
        <v>-</v>
      </c>
    </row>
    <row r="5904" spans="7:11" x14ac:dyDescent="0.25">
      <c r="G5904" s="80" t="str">
        <f t="shared" si="92"/>
        <v>-</v>
      </c>
      <c r="K5904" s="85" t="str">
        <f>+CONTACTO!$C$6</f>
        <v>-</v>
      </c>
    </row>
    <row r="5905" spans="7:11" x14ac:dyDescent="0.25">
      <c r="G5905" s="80" t="str">
        <f t="shared" si="92"/>
        <v>-</v>
      </c>
      <c r="K5905" s="85" t="str">
        <f>+CONTACTO!$C$6</f>
        <v>-</v>
      </c>
    </row>
    <row r="5906" spans="7:11" x14ac:dyDescent="0.25">
      <c r="G5906" s="80" t="str">
        <f t="shared" si="92"/>
        <v>-</v>
      </c>
      <c r="K5906" s="85" t="str">
        <f>+CONTACTO!$C$6</f>
        <v>-</v>
      </c>
    </row>
    <row r="5907" spans="7:11" x14ac:dyDescent="0.25">
      <c r="G5907" s="80" t="str">
        <f t="shared" si="92"/>
        <v>-</v>
      </c>
      <c r="K5907" s="85" t="str">
        <f>+CONTACTO!$C$6</f>
        <v>-</v>
      </c>
    </row>
    <row r="5908" spans="7:11" x14ac:dyDescent="0.25">
      <c r="G5908" s="80" t="str">
        <f t="shared" si="92"/>
        <v>-</v>
      </c>
      <c r="K5908" s="85" t="str">
        <f>+CONTACTO!$C$6</f>
        <v>-</v>
      </c>
    </row>
    <row r="5909" spans="7:11" x14ac:dyDescent="0.25">
      <c r="G5909" s="80" t="str">
        <f t="shared" si="92"/>
        <v>-</v>
      </c>
      <c r="K5909" s="85" t="str">
        <f>+CONTACTO!$C$6</f>
        <v>-</v>
      </c>
    </row>
    <row r="5910" spans="7:11" x14ac:dyDescent="0.25">
      <c r="G5910" s="80" t="str">
        <f t="shared" si="92"/>
        <v>-</v>
      </c>
      <c r="K5910" s="85" t="str">
        <f>+CONTACTO!$C$6</f>
        <v>-</v>
      </c>
    </row>
    <row r="5911" spans="7:11" x14ac:dyDescent="0.25">
      <c r="G5911" s="80" t="str">
        <f t="shared" si="92"/>
        <v>-</v>
      </c>
      <c r="K5911" s="85" t="str">
        <f>+CONTACTO!$C$6</f>
        <v>-</v>
      </c>
    </row>
    <row r="5912" spans="7:11" x14ac:dyDescent="0.25">
      <c r="G5912" s="80" t="str">
        <f t="shared" si="92"/>
        <v>-</v>
      </c>
      <c r="K5912" s="85" t="str">
        <f>+CONTACTO!$C$6</f>
        <v>-</v>
      </c>
    </row>
    <row r="5913" spans="7:11" x14ac:dyDescent="0.25">
      <c r="G5913" s="80" t="str">
        <f t="shared" si="92"/>
        <v>-</v>
      </c>
      <c r="K5913" s="85" t="str">
        <f>+CONTACTO!$C$6</f>
        <v>-</v>
      </c>
    </row>
    <row r="5914" spans="7:11" x14ac:dyDescent="0.25">
      <c r="G5914" s="80" t="str">
        <f t="shared" si="92"/>
        <v>-</v>
      </c>
      <c r="K5914" s="85" t="str">
        <f>+CONTACTO!$C$6</f>
        <v>-</v>
      </c>
    </row>
    <row r="5915" spans="7:11" x14ac:dyDescent="0.25">
      <c r="G5915" s="80" t="str">
        <f t="shared" si="92"/>
        <v>-</v>
      </c>
      <c r="K5915" s="85" t="str">
        <f>+CONTACTO!$C$6</f>
        <v>-</v>
      </c>
    </row>
    <row r="5916" spans="7:11" x14ac:dyDescent="0.25">
      <c r="G5916" s="80" t="str">
        <f t="shared" si="92"/>
        <v>-</v>
      </c>
      <c r="K5916" s="85" t="str">
        <f>+CONTACTO!$C$6</f>
        <v>-</v>
      </c>
    </row>
    <row r="5917" spans="7:11" x14ac:dyDescent="0.25">
      <c r="G5917" s="80" t="str">
        <f t="shared" si="92"/>
        <v>-</v>
      </c>
      <c r="K5917" s="85" t="str">
        <f>+CONTACTO!$C$6</f>
        <v>-</v>
      </c>
    </row>
    <row r="5918" spans="7:11" x14ac:dyDescent="0.25">
      <c r="G5918" s="80" t="str">
        <f t="shared" si="92"/>
        <v>-</v>
      </c>
      <c r="K5918" s="85" t="str">
        <f>+CONTACTO!$C$6</f>
        <v>-</v>
      </c>
    </row>
    <row r="5919" spans="7:11" x14ac:dyDescent="0.25">
      <c r="G5919" s="80" t="str">
        <f t="shared" si="92"/>
        <v>-</v>
      </c>
      <c r="K5919" s="85" t="str">
        <f>+CONTACTO!$C$6</f>
        <v>-</v>
      </c>
    </row>
    <row r="5920" spans="7:11" x14ac:dyDescent="0.25">
      <c r="G5920" s="80" t="str">
        <f t="shared" si="92"/>
        <v>-</v>
      </c>
      <c r="K5920" s="85" t="str">
        <f>+CONTACTO!$C$6</f>
        <v>-</v>
      </c>
    </row>
    <row r="5921" spans="7:11" x14ac:dyDescent="0.25">
      <c r="G5921" s="80" t="str">
        <f t="shared" si="92"/>
        <v>-</v>
      </c>
      <c r="K5921" s="85" t="str">
        <f>+CONTACTO!$C$6</f>
        <v>-</v>
      </c>
    </row>
    <row r="5922" spans="7:11" x14ac:dyDescent="0.25">
      <c r="G5922" s="80" t="str">
        <f t="shared" si="92"/>
        <v>-</v>
      </c>
      <c r="K5922" s="85" t="str">
        <f>+CONTACTO!$C$6</f>
        <v>-</v>
      </c>
    </row>
    <row r="5923" spans="7:11" x14ac:dyDescent="0.25">
      <c r="G5923" s="80" t="str">
        <f t="shared" si="92"/>
        <v>-</v>
      </c>
      <c r="K5923" s="85" t="str">
        <f>+CONTACTO!$C$6</f>
        <v>-</v>
      </c>
    </row>
    <row r="5924" spans="7:11" x14ac:dyDescent="0.25">
      <c r="G5924" s="80" t="str">
        <f t="shared" si="92"/>
        <v>-</v>
      </c>
      <c r="K5924" s="85" t="str">
        <f>+CONTACTO!$C$6</f>
        <v>-</v>
      </c>
    </row>
    <row r="5925" spans="7:11" x14ac:dyDescent="0.25">
      <c r="G5925" s="80" t="str">
        <f t="shared" si="92"/>
        <v>-</v>
      </c>
      <c r="K5925" s="85" t="str">
        <f>+CONTACTO!$C$6</f>
        <v>-</v>
      </c>
    </row>
    <row r="5926" spans="7:11" x14ac:dyDescent="0.25">
      <c r="G5926" s="80" t="str">
        <f t="shared" si="92"/>
        <v>-</v>
      </c>
      <c r="K5926" s="85" t="str">
        <f>+CONTACTO!$C$6</f>
        <v>-</v>
      </c>
    </row>
    <row r="5927" spans="7:11" x14ac:dyDescent="0.25">
      <c r="G5927" s="80" t="str">
        <f t="shared" si="92"/>
        <v>-</v>
      </c>
      <c r="K5927" s="85" t="str">
        <f>+CONTACTO!$C$6</f>
        <v>-</v>
      </c>
    </row>
    <row r="5928" spans="7:11" x14ac:dyDescent="0.25">
      <c r="G5928" s="80" t="str">
        <f t="shared" si="92"/>
        <v>-</v>
      </c>
      <c r="K5928" s="85" t="str">
        <f>+CONTACTO!$C$6</f>
        <v>-</v>
      </c>
    </row>
    <row r="5929" spans="7:11" x14ac:dyDescent="0.25">
      <c r="G5929" s="80" t="str">
        <f t="shared" si="92"/>
        <v>-</v>
      </c>
      <c r="K5929" s="85" t="str">
        <f>+CONTACTO!$C$6</f>
        <v>-</v>
      </c>
    </row>
    <row r="5930" spans="7:11" x14ac:dyDescent="0.25">
      <c r="G5930" s="80" t="str">
        <f t="shared" si="92"/>
        <v>-</v>
      </c>
      <c r="K5930" s="85" t="str">
        <f>+CONTACTO!$C$6</f>
        <v>-</v>
      </c>
    </row>
    <row r="5931" spans="7:11" x14ac:dyDescent="0.25">
      <c r="G5931" s="80" t="str">
        <f t="shared" si="92"/>
        <v>-</v>
      </c>
      <c r="K5931" s="85" t="str">
        <f>+CONTACTO!$C$6</f>
        <v>-</v>
      </c>
    </row>
    <row r="5932" spans="7:11" x14ac:dyDescent="0.25">
      <c r="G5932" s="80" t="str">
        <f t="shared" si="92"/>
        <v>-</v>
      </c>
      <c r="K5932" s="85" t="str">
        <f>+CONTACTO!$C$6</f>
        <v>-</v>
      </c>
    </row>
    <row r="5933" spans="7:11" x14ac:dyDescent="0.25">
      <c r="G5933" s="80" t="str">
        <f t="shared" si="92"/>
        <v>-</v>
      </c>
      <c r="K5933" s="85" t="str">
        <f>+CONTACTO!$C$6</f>
        <v>-</v>
      </c>
    </row>
    <row r="5934" spans="7:11" x14ac:dyDescent="0.25">
      <c r="G5934" s="80" t="str">
        <f t="shared" si="92"/>
        <v>-</v>
      </c>
      <c r="K5934" s="85" t="str">
        <f>+CONTACTO!$C$6</f>
        <v>-</v>
      </c>
    </row>
    <row r="5935" spans="7:11" x14ac:dyDescent="0.25">
      <c r="G5935" s="80" t="str">
        <f t="shared" si="92"/>
        <v>-</v>
      </c>
      <c r="K5935" s="85" t="str">
        <f>+CONTACTO!$C$6</f>
        <v>-</v>
      </c>
    </row>
    <row r="5936" spans="7:11" x14ac:dyDescent="0.25">
      <c r="G5936" s="80" t="str">
        <f t="shared" si="92"/>
        <v>-</v>
      </c>
      <c r="K5936" s="85" t="str">
        <f>+CONTACTO!$C$6</f>
        <v>-</v>
      </c>
    </row>
    <row r="5937" spans="7:11" x14ac:dyDescent="0.25">
      <c r="G5937" s="80" t="str">
        <f t="shared" si="92"/>
        <v>-</v>
      </c>
      <c r="K5937" s="85" t="str">
        <f>+CONTACTO!$C$6</f>
        <v>-</v>
      </c>
    </row>
    <row r="5938" spans="7:11" x14ac:dyDescent="0.25">
      <c r="G5938" s="80" t="str">
        <f t="shared" si="92"/>
        <v>-</v>
      </c>
      <c r="K5938" s="85" t="str">
        <f>+CONTACTO!$C$6</f>
        <v>-</v>
      </c>
    </row>
    <row r="5939" spans="7:11" x14ac:dyDescent="0.25">
      <c r="G5939" s="80" t="str">
        <f t="shared" si="92"/>
        <v>-</v>
      </c>
      <c r="K5939" s="85" t="str">
        <f>+CONTACTO!$C$6</f>
        <v>-</v>
      </c>
    </row>
    <row r="5940" spans="7:11" x14ac:dyDescent="0.25">
      <c r="G5940" s="80" t="str">
        <f t="shared" si="92"/>
        <v>-</v>
      </c>
      <c r="K5940" s="85" t="str">
        <f>+CONTACTO!$C$6</f>
        <v>-</v>
      </c>
    </row>
    <row r="5941" spans="7:11" x14ac:dyDescent="0.25">
      <c r="G5941" s="80" t="str">
        <f t="shared" si="92"/>
        <v>-</v>
      </c>
      <c r="K5941" s="85" t="str">
        <f>+CONTACTO!$C$6</f>
        <v>-</v>
      </c>
    </row>
    <row r="5942" spans="7:11" x14ac:dyDescent="0.25">
      <c r="G5942" s="80" t="str">
        <f t="shared" si="92"/>
        <v>-</v>
      </c>
      <c r="K5942" s="85" t="str">
        <f>+CONTACTO!$C$6</f>
        <v>-</v>
      </c>
    </row>
    <row r="5943" spans="7:11" x14ac:dyDescent="0.25">
      <c r="G5943" s="80" t="str">
        <f t="shared" si="92"/>
        <v>-</v>
      </c>
      <c r="K5943" s="85" t="str">
        <f>+CONTACTO!$C$6</f>
        <v>-</v>
      </c>
    </row>
    <row r="5944" spans="7:11" x14ac:dyDescent="0.25">
      <c r="G5944" s="80" t="str">
        <f t="shared" si="92"/>
        <v>-</v>
      </c>
      <c r="K5944" s="85" t="str">
        <f>+CONTACTO!$C$6</f>
        <v>-</v>
      </c>
    </row>
    <row r="5945" spans="7:11" x14ac:dyDescent="0.25">
      <c r="G5945" s="80" t="str">
        <f t="shared" si="92"/>
        <v>-</v>
      </c>
      <c r="K5945" s="85" t="str">
        <f>+CONTACTO!$C$6</f>
        <v>-</v>
      </c>
    </row>
    <row r="5946" spans="7:11" x14ac:dyDescent="0.25">
      <c r="G5946" s="80" t="str">
        <f t="shared" si="92"/>
        <v>-</v>
      </c>
      <c r="K5946" s="85" t="str">
        <f>+CONTACTO!$C$6</f>
        <v>-</v>
      </c>
    </row>
    <row r="5947" spans="7:11" x14ac:dyDescent="0.25">
      <c r="G5947" s="80" t="str">
        <f t="shared" si="92"/>
        <v>-</v>
      </c>
      <c r="K5947" s="85" t="str">
        <f>+CONTACTO!$C$6</f>
        <v>-</v>
      </c>
    </row>
    <row r="5948" spans="7:11" x14ac:dyDescent="0.25">
      <c r="G5948" s="80" t="str">
        <f t="shared" si="92"/>
        <v>-</v>
      </c>
      <c r="K5948" s="85" t="str">
        <f>+CONTACTO!$C$6</f>
        <v>-</v>
      </c>
    </row>
    <row r="5949" spans="7:11" x14ac:dyDescent="0.25">
      <c r="G5949" s="80" t="str">
        <f t="shared" si="92"/>
        <v>-</v>
      </c>
      <c r="K5949" s="85" t="str">
        <f>+CONTACTO!$C$6</f>
        <v>-</v>
      </c>
    </row>
    <row r="5950" spans="7:11" x14ac:dyDescent="0.25">
      <c r="G5950" s="80" t="str">
        <f t="shared" si="92"/>
        <v>-</v>
      </c>
      <c r="K5950" s="85" t="str">
        <f>+CONTACTO!$C$6</f>
        <v>-</v>
      </c>
    </row>
    <row r="5951" spans="7:11" x14ac:dyDescent="0.25">
      <c r="G5951" s="80" t="str">
        <f t="shared" si="92"/>
        <v>-</v>
      </c>
      <c r="K5951" s="85" t="str">
        <f>+CONTACTO!$C$6</f>
        <v>-</v>
      </c>
    </row>
    <row r="5952" spans="7:11" x14ac:dyDescent="0.25">
      <c r="G5952" s="80" t="str">
        <f t="shared" si="92"/>
        <v>-</v>
      </c>
      <c r="K5952" s="85" t="str">
        <f>+CONTACTO!$C$6</f>
        <v>-</v>
      </c>
    </row>
    <row r="5953" spans="7:11" x14ac:dyDescent="0.25">
      <c r="G5953" s="80" t="str">
        <f t="shared" si="92"/>
        <v>-</v>
      </c>
      <c r="K5953" s="85" t="str">
        <f>+CONTACTO!$C$6</f>
        <v>-</v>
      </c>
    </row>
    <row r="5954" spans="7:11" x14ac:dyDescent="0.25">
      <c r="G5954" s="80" t="str">
        <f t="shared" si="92"/>
        <v>-</v>
      </c>
      <c r="K5954" s="85" t="str">
        <f>+CONTACTO!$C$6</f>
        <v>-</v>
      </c>
    </row>
    <row r="5955" spans="7:11" x14ac:dyDescent="0.25">
      <c r="G5955" s="80" t="str">
        <f t="shared" si="92"/>
        <v>-</v>
      </c>
      <c r="K5955" s="85" t="str">
        <f>+CONTACTO!$C$6</f>
        <v>-</v>
      </c>
    </row>
    <row r="5956" spans="7:11" x14ac:dyDescent="0.25">
      <c r="G5956" s="80" t="str">
        <f t="shared" si="92"/>
        <v>-</v>
      </c>
      <c r="K5956" s="85" t="str">
        <f>+CONTACTO!$C$6</f>
        <v>-</v>
      </c>
    </row>
    <row r="5957" spans="7:11" x14ac:dyDescent="0.25">
      <c r="G5957" s="80" t="str">
        <f t="shared" si="92"/>
        <v>-</v>
      </c>
      <c r="K5957" s="85" t="str">
        <f>+CONTACTO!$C$6</f>
        <v>-</v>
      </c>
    </row>
    <row r="5958" spans="7:11" x14ac:dyDescent="0.25">
      <c r="G5958" s="80" t="str">
        <f t="shared" si="92"/>
        <v>-</v>
      </c>
      <c r="K5958" s="85" t="str">
        <f>+CONTACTO!$C$6</f>
        <v>-</v>
      </c>
    </row>
    <row r="5959" spans="7:11" x14ac:dyDescent="0.25">
      <c r="G5959" s="80" t="str">
        <f t="shared" ref="G5959:G6000" si="93">IF(F5959="","-",IFERROR(+IF(F5959="si",(((E5959*19)/100)+E5959),E5959),"-"))</f>
        <v>-</v>
      </c>
      <c r="K5959" s="85" t="str">
        <f>+CONTACTO!$C$6</f>
        <v>-</v>
      </c>
    </row>
    <row r="5960" spans="7:11" x14ac:dyDescent="0.25">
      <c r="G5960" s="80" t="str">
        <f t="shared" si="93"/>
        <v>-</v>
      </c>
      <c r="K5960" s="85" t="str">
        <f>+CONTACTO!$C$6</f>
        <v>-</v>
      </c>
    </row>
    <row r="5961" spans="7:11" x14ac:dyDescent="0.25">
      <c r="G5961" s="80" t="str">
        <f t="shared" si="93"/>
        <v>-</v>
      </c>
      <c r="K5961" s="85" t="str">
        <f>+CONTACTO!$C$6</f>
        <v>-</v>
      </c>
    </row>
    <row r="5962" spans="7:11" x14ac:dyDescent="0.25">
      <c r="G5962" s="80" t="str">
        <f t="shared" si="93"/>
        <v>-</v>
      </c>
      <c r="K5962" s="85" t="str">
        <f>+CONTACTO!$C$6</f>
        <v>-</v>
      </c>
    </row>
    <row r="5963" spans="7:11" x14ac:dyDescent="0.25">
      <c r="G5963" s="80" t="str">
        <f t="shared" si="93"/>
        <v>-</v>
      </c>
      <c r="K5963" s="85" t="str">
        <f>+CONTACTO!$C$6</f>
        <v>-</v>
      </c>
    </row>
    <row r="5964" spans="7:11" x14ac:dyDescent="0.25">
      <c r="G5964" s="80" t="str">
        <f t="shared" si="93"/>
        <v>-</v>
      </c>
      <c r="K5964" s="85" t="str">
        <f>+CONTACTO!$C$6</f>
        <v>-</v>
      </c>
    </row>
    <row r="5965" spans="7:11" x14ac:dyDescent="0.25">
      <c r="G5965" s="80" t="str">
        <f t="shared" si="93"/>
        <v>-</v>
      </c>
      <c r="K5965" s="85" t="str">
        <f>+CONTACTO!$C$6</f>
        <v>-</v>
      </c>
    </row>
    <row r="5966" spans="7:11" x14ac:dyDescent="0.25">
      <c r="G5966" s="80" t="str">
        <f t="shared" si="93"/>
        <v>-</v>
      </c>
      <c r="K5966" s="85" t="str">
        <f>+CONTACTO!$C$6</f>
        <v>-</v>
      </c>
    </row>
    <row r="5967" spans="7:11" x14ac:dyDescent="0.25">
      <c r="G5967" s="80" t="str">
        <f t="shared" si="93"/>
        <v>-</v>
      </c>
      <c r="K5967" s="85" t="str">
        <f>+CONTACTO!$C$6</f>
        <v>-</v>
      </c>
    </row>
    <row r="5968" spans="7:11" x14ac:dyDescent="0.25">
      <c r="G5968" s="80" t="str">
        <f t="shared" si="93"/>
        <v>-</v>
      </c>
      <c r="K5968" s="85" t="str">
        <f>+CONTACTO!$C$6</f>
        <v>-</v>
      </c>
    </row>
    <row r="5969" spans="7:11" x14ac:dyDescent="0.25">
      <c r="G5969" s="80" t="str">
        <f t="shared" si="93"/>
        <v>-</v>
      </c>
      <c r="K5969" s="85" t="str">
        <f>+CONTACTO!$C$6</f>
        <v>-</v>
      </c>
    </row>
    <row r="5970" spans="7:11" x14ac:dyDescent="0.25">
      <c r="G5970" s="80" t="str">
        <f t="shared" si="93"/>
        <v>-</v>
      </c>
      <c r="K5970" s="85" t="str">
        <f>+CONTACTO!$C$6</f>
        <v>-</v>
      </c>
    </row>
    <row r="5971" spans="7:11" x14ac:dyDescent="0.25">
      <c r="G5971" s="80" t="str">
        <f t="shared" si="93"/>
        <v>-</v>
      </c>
      <c r="K5971" s="85" t="str">
        <f>+CONTACTO!$C$6</f>
        <v>-</v>
      </c>
    </row>
    <row r="5972" spans="7:11" x14ac:dyDescent="0.25">
      <c r="G5972" s="80" t="str">
        <f t="shared" si="93"/>
        <v>-</v>
      </c>
      <c r="K5972" s="85" t="str">
        <f>+CONTACTO!$C$6</f>
        <v>-</v>
      </c>
    </row>
    <row r="5973" spans="7:11" x14ac:dyDescent="0.25">
      <c r="G5973" s="80" t="str">
        <f t="shared" si="93"/>
        <v>-</v>
      </c>
      <c r="K5973" s="85" t="str">
        <f>+CONTACTO!$C$6</f>
        <v>-</v>
      </c>
    </row>
    <row r="5974" spans="7:11" x14ac:dyDescent="0.25">
      <c r="G5974" s="80" t="str">
        <f t="shared" si="93"/>
        <v>-</v>
      </c>
      <c r="K5974" s="85" t="str">
        <f>+CONTACTO!$C$6</f>
        <v>-</v>
      </c>
    </row>
    <row r="5975" spans="7:11" x14ac:dyDescent="0.25">
      <c r="G5975" s="80" t="str">
        <f t="shared" si="93"/>
        <v>-</v>
      </c>
      <c r="K5975" s="85" t="str">
        <f>+CONTACTO!$C$6</f>
        <v>-</v>
      </c>
    </row>
    <row r="5976" spans="7:11" x14ac:dyDescent="0.25">
      <c r="G5976" s="80" t="str">
        <f t="shared" si="93"/>
        <v>-</v>
      </c>
      <c r="K5976" s="85" t="str">
        <f>+CONTACTO!$C$6</f>
        <v>-</v>
      </c>
    </row>
    <row r="5977" spans="7:11" x14ac:dyDescent="0.25">
      <c r="G5977" s="80" t="str">
        <f t="shared" si="93"/>
        <v>-</v>
      </c>
      <c r="K5977" s="85" t="str">
        <f>+CONTACTO!$C$6</f>
        <v>-</v>
      </c>
    </row>
    <row r="5978" spans="7:11" x14ac:dyDescent="0.25">
      <c r="G5978" s="80" t="str">
        <f t="shared" si="93"/>
        <v>-</v>
      </c>
      <c r="K5978" s="85" t="str">
        <f>+CONTACTO!$C$6</f>
        <v>-</v>
      </c>
    </row>
    <row r="5979" spans="7:11" x14ac:dyDescent="0.25">
      <c r="G5979" s="80" t="str">
        <f t="shared" si="93"/>
        <v>-</v>
      </c>
      <c r="K5979" s="85" t="str">
        <f>+CONTACTO!$C$6</f>
        <v>-</v>
      </c>
    </row>
    <row r="5980" spans="7:11" x14ac:dyDescent="0.25">
      <c r="G5980" s="80" t="str">
        <f t="shared" si="93"/>
        <v>-</v>
      </c>
      <c r="K5980" s="85" t="str">
        <f>+CONTACTO!$C$6</f>
        <v>-</v>
      </c>
    </row>
    <row r="5981" spans="7:11" x14ac:dyDescent="0.25">
      <c r="G5981" s="80" t="str">
        <f t="shared" si="93"/>
        <v>-</v>
      </c>
      <c r="K5981" s="85" t="str">
        <f>+CONTACTO!$C$6</f>
        <v>-</v>
      </c>
    </row>
    <row r="5982" spans="7:11" x14ac:dyDescent="0.25">
      <c r="G5982" s="80" t="str">
        <f t="shared" si="93"/>
        <v>-</v>
      </c>
      <c r="K5982" s="85" t="str">
        <f>+CONTACTO!$C$6</f>
        <v>-</v>
      </c>
    </row>
    <row r="5983" spans="7:11" x14ac:dyDescent="0.25">
      <c r="G5983" s="80" t="str">
        <f t="shared" si="93"/>
        <v>-</v>
      </c>
      <c r="K5983" s="85" t="str">
        <f>+CONTACTO!$C$6</f>
        <v>-</v>
      </c>
    </row>
    <row r="5984" spans="7:11" x14ac:dyDescent="0.25">
      <c r="G5984" s="80" t="str">
        <f t="shared" si="93"/>
        <v>-</v>
      </c>
      <c r="K5984" s="85" t="str">
        <f>+CONTACTO!$C$6</f>
        <v>-</v>
      </c>
    </row>
    <row r="5985" spans="7:11" x14ac:dyDescent="0.25">
      <c r="G5985" s="80" t="str">
        <f t="shared" si="93"/>
        <v>-</v>
      </c>
      <c r="K5985" s="85" t="str">
        <f>+CONTACTO!$C$6</f>
        <v>-</v>
      </c>
    </row>
    <row r="5986" spans="7:11" x14ac:dyDescent="0.25">
      <c r="G5986" s="80" t="str">
        <f t="shared" si="93"/>
        <v>-</v>
      </c>
      <c r="K5986" s="85" t="str">
        <f>+CONTACTO!$C$6</f>
        <v>-</v>
      </c>
    </row>
    <row r="5987" spans="7:11" x14ac:dyDescent="0.25">
      <c r="G5987" s="80" t="str">
        <f t="shared" si="93"/>
        <v>-</v>
      </c>
      <c r="K5987" s="85" t="str">
        <f>+CONTACTO!$C$6</f>
        <v>-</v>
      </c>
    </row>
    <row r="5988" spans="7:11" x14ac:dyDescent="0.25">
      <c r="G5988" s="80" t="str">
        <f t="shared" si="93"/>
        <v>-</v>
      </c>
      <c r="K5988" s="85" t="str">
        <f>+CONTACTO!$C$6</f>
        <v>-</v>
      </c>
    </row>
    <row r="5989" spans="7:11" x14ac:dyDescent="0.25">
      <c r="G5989" s="80" t="str">
        <f t="shared" si="93"/>
        <v>-</v>
      </c>
      <c r="K5989" s="85" t="str">
        <f>+CONTACTO!$C$6</f>
        <v>-</v>
      </c>
    </row>
    <row r="5990" spans="7:11" x14ac:dyDescent="0.25">
      <c r="G5990" s="80" t="str">
        <f t="shared" si="93"/>
        <v>-</v>
      </c>
      <c r="K5990" s="85" t="str">
        <f>+CONTACTO!$C$6</f>
        <v>-</v>
      </c>
    </row>
    <row r="5991" spans="7:11" x14ac:dyDescent="0.25">
      <c r="G5991" s="80" t="str">
        <f t="shared" si="93"/>
        <v>-</v>
      </c>
      <c r="K5991" s="85" t="str">
        <f>+CONTACTO!$C$6</f>
        <v>-</v>
      </c>
    </row>
    <row r="5992" spans="7:11" x14ac:dyDescent="0.25">
      <c r="G5992" s="80" t="str">
        <f t="shared" si="93"/>
        <v>-</v>
      </c>
      <c r="K5992" s="85" t="str">
        <f>+CONTACTO!$C$6</f>
        <v>-</v>
      </c>
    </row>
    <row r="5993" spans="7:11" x14ac:dyDescent="0.25">
      <c r="G5993" s="80" t="str">
        <f t="shared" si="93"/>
        <v>-</v>
      </c>
      <c r="K5993" s="85" t="str">
        <f>+CONTACTO!$C$6</f>
        <v>-</v>
      </c>
    </row>
    <row r="5994" spans="7:11" x14ac:dyDescent="0.25">
      <c r="G5994" s="80" t="str">
        <f t="shared" si="93"/>
        <v>-</v>
      </c>
      <c r="K5994" s="85" t="str">
        <f>+CONTACTO!$C$6</f>
        <v>-</v>
      </c>
    </row>
    <row r="5995" spans="7:11" x14ac:dyDescent="0.25">
      <c r="G5995" s="80" t="str">
        <f t="shared" si="93"/>
        <v>-</v>
      </c>
      <c r="K5995" s="85" t="str">
        <f>+CONTACTO!$C$6</f>
        <v>-</v>
      </c>
    </row>
    <row r="5996" spans="7:11" x14ac:dyDescent="0.25">
      <c r="G5996" s="80" t="str">
        <f t="shared" si="93"/>
        <v>-</v>
      </c>
      <c r="K5996" s="85" t="str">
        <f>+CONTACTO!$C$6</f>
        <v>-</v>
      </c>
    </row>
    <row r="5997" spans="7:11" x14ac:dyDescent="0.25">
      <c r="G5997" s="80" t="str">
        <f t="shared" si="93"/>
        <v>-</v>
      </c>
      <c r="K5997" s="85" t="str">
        <f>+CONTACTO!$C$6</f>
        <v>-</v>
      </c>
    </row>
    <row r="5998" spans="7:11" x14ac:dyDescent="0.25">
      <c r="G5998" s="80" t="str">
        <f t="shared" si="93"/>
        <v>-</v>
      </c>
      <c r="K5998" s="85" t="str">
        <f>+CONTACTO!$C$6</f>
        <v>-</v>
      </c>
    </row>
    <row r="5999" spans="7:11" x14ac:dyDescent="0.25">
      <c r="G5999" s="80" t="str">
        <f t="shared" si="93"/>
        <v>-</v>
      </c>
      <c r="K5999" s="85" t="str">
        <f>+CONTACTO!$C$6</f>
        <v>-</v>
      </c>
    </row>
    <row r="6000" spans="7:11" x14ac:dyDescent="0.25">
      <c r="G6000" s="80" t="str">
        <f t="shared" si="93"/>
        <v>-</v>
      </c>
      <c r="K6000" s="85" t="str">
        <f>+CONTACTO!$C$6</f>
        <v>-</v>
      </c>
    </row>
  </sheetData>
  <sheetProtection algorithmName="SHA-512" hashValue="KJxHc5dPZwkv8H4QmTNSNRCFH+HwgUVU0JCvOm77ApOPZgf6USi3r/9/377DL1Wu9fKBwpa8q22EKXrW5d3mPg==" saltValue="HuEsYjnB9RAatiFjVTIGmQ==" spinCount="100000" sheet="1" objects="1" scenarios="1"/>
  <conditionalFormatting sqref="I7:I6000">
    <cfRule type="timePeriod" dxfId="4" priority="1" timePeriod="yesterday">
      <formula>FLOOR(I7,1)=TODAY()-1</formula>
    </cfRule>
  </conditionalFormatting>
  <conditionalFormatting sqref="I1:I6 I6001:I1048576">
    <cfRule type="timePeriod" dxfId="3" priority="2" timePeriod="yesterday">
      <formula>FLOOR(I1,1)=TODAY()-1</formula>
    </cfRule>
  </conditionalFormatting>
  <dataValidations count="2">
    <dataValidation type="whole" allowBlank="1" showInputMessage="1" showErrorMessage="1" sqref="G1:G1048576" xr:uid="{4631C156-1222-4374-AD89-54557928FDB0}">
      <formula1>0</formula1>
      <formula2>10000000000</formula2>
    </dataValidation>
    <dataValidation type="date" operator="greaterThanOrEqual" allowBlank="1" showInputMessage="1" showErrorMessage="1" sqref="I1:I1048576" xr:uid="{6F652FD6-A445-4B7B-AAF0-94EE6A3BB84C}">
      <formula1>43891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420BEC-EFED-48C4-A95B-584ADE6215D0}">
          <x14:formula1>
            <xm:f>Hoja1!$A$21:$A$25</xm:f>
          </x14:formula1>
          <xm:sqref>J6:J6000</xm:sqref>
        </x14:dataValidation>
        <x14:dataValidation type="list" allowBlank="1" showInputMessage="1" showErrorMessage="1" xr:uid="{A05C20ED-B5FA-4781-9EFE-11388DE2B65F}">
          <x14:formula1>
            <xm:f>Hoja1!$A$14:$A$15</xm:f>
          </x14:formula1>
          <xm:sqref>F6:F7890</xm:sqref>
        </x14:dataValidation>
        <x14:dataValidation type="list" allowBlank="1" showInputMessage="1" showErrorMessage="1" xr:uid="{79C4C8FE-6374-4A6E-850F-37FEC8A4393E}">
          <x14:formula1>
            <xm:f>Hoja1!$A$3:$A$12</xm:f>
          </x14:formula1>
          <xm:sqref>D6:D10893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4" tint="0.59999389629810485"/>
  </sheetPr>
  <dimension ref="A2:K6000"/>
  <sheetViews>
    <sheetView workbookViewId="0">
      <pane ySplit="4" topLeftCell="A5" activePane="bottomLeft" state="frozen"/>
      <selection activeCell="H33" sqref="H33"/>
      <selection pane="bottomLeft"/>
    </sheetView>
  </sheetViews>
  <sheetFormatPr baseColWidth="10" defaultRowHeight="15.75" x14ac:dyDescent="0.25"/>
  <cols>
    <col min="1" max="1" width="10.28515625" style="80" bestFit="1" customWidth="1"/>
    <col min="2" max="2" width="19.42578125" style="74" customWidth="1"/>
    <col min="3" max="3" width="48.85546875" style="78" bestFit="1" customWidth="1"/>
    <col min="4" max="4" width="13.28515625" style="74" bestFit="1" customWidth="1"/>
    <col min="5" max="5" width="13.7109375" style="76" bestFit="1" customWidth="1"/>
    <col min="6" max="6" width="6" style="74" customWidth="1"/>
    <col min="7" max="7" width="15.5703125" style="80" bestFit="1" customWidth="1"/>
    <col min="8" max="8" width="19.140625" style="74" customWidth="1"/>
    <col min="9" max="9" width="42.5703125" style="77" bestFit="1" customWidth="1"/>
    <col min="10" max="10" width="19.140625" style="74" bestFit="1" customWidth="1"/>
    <col min="11" max="11" width="24.42578125" style="80" customWidth="1"/>
    <col min="12" max="16384" width="11.42578125" style="74"/>
  </cols>
  <sheetData>
    <row r="2" spans="1:11" x14ac:dyDescent="0.25">
      <c r="C2" s="75"/>
    </row>
    <row r="4" spans="1:11" ht="9" customHeight="1" thickBot="1" x14ac:dyDescent="0.3"/>
    <row r="5" spans="1:11" s="89" customFormat="1" ht="52.5" customHeight="1" thickBot="1" x14ac:dyDescent="0.3">
      <c r="A5" s="81" t="s">
        <v>240</v>
      </c>
      <c r="B5" s="82" t="s">
        <v>239</v>
      </c>
      <c r="C5" s="86" t="s">
        <v>241</v>
      </c>
      <c r="D5" s="82" t="s">
        <v>878</v>
      </c>
      <c r="E5" s="87" t="s">
        <v>618</v>
      </c>
      <c r="F5" s="82" t="s">
        <v>242</v>
      </c>
      <c r="G5" s="83" t="s">
        <v>619</v>
      </c>
      <c r="H5" s="82" t="s">
        <v>243</v>
      </c>
      <c r="I5" s="88" t="s">
        <v>244</v>
      </c>
      <c r="J5" s="82" t="s">
        <v>245</v>
      </c>
      <c r="K5" s="84" t="s">
        <v>21</v>
      </c>
    </row>
    <row r="6" spans="1:11" x14ac:dyDescent="0.25">
      <c r="G6" s="80" t="str">
        <f t="shared" ref="G6:G70" si="0">IF(F6="","-",IFERROR(+IF(F6="si",(((E6*19)/100)+E6),E6),"-"))</f>
        <v>-</v>
      </c>
      <c r="K6" s="85" t="str">
        <f>+CONTACTO!$C$6</f>
        <v>-</v>
      </c>
    </row>
    <row r="7" spans="1:11" x14ac:dyDescent="0.25">
      <c r="G7" s="80" t="str">
        <f t="shared" si="0"/>
        <v>-</v>
      </c>
      <c r="K7" s="85" t="str">
        <f>+CONTACTO!$C$6</f>
        <v>-</v>
      </c>
    </row>
    <row r="8" spans="1:11" x14ac:dyDescent="0.25">
      <c r="G8" s="80" t="str">
        <f t="shared" si="0"/>
        <v>-</v>
      </c>
      <c r="K8" s="85" t="str">
        <f>+CONTACTO!$C$6</f>
        <v>-</v>
      </c>
    </row>
    <row r="9" spans="1:11" x14ac:dyDescent="0.25">
      <c r="G9" s="80" t="str">
        <f t="shared" si="0"/>
        <v>-</v>
      </c>
      <c r="K9" s="85" t="str">
        <f>+CONTACTO!$C$6</f>
        <v>-</v>
      </c>
    </row>
    <row r="10" spans="1:11" x14ac:dyDescent="0.25">
      <c r="G10" s="80" t="str">
        <f t="shared" si="0"/>
        <v>-</v>
      </c>
      <c r="K10" s="85" t="str">
        <f>+CONTACTO!$C$6</f>
        <v>-</v>
      </c>
    </row>
    <row r="11" spans="1:11" x14ac:dyDescent="0.25">
      <c r="G11" s="80" t="str">
        <f t="shared" si="0"/>
        <v>-</v>
      </c>
      <c r="K11" s="85" t="str">
        <f>+CONTACTO!$C$6</f>
        <v>-</v>
      </c>
    </row>
    <row r="12" spans="1:11" x14ac:dyDescent="0.25">
      <c r="G12" s="80" t="str">
        <f t="shared" si="0"/>
        <v>-</v>
      </c>
      <c r="K12" s="85" t="str">
        <f>+CONTACTO!$C$6</f>
        <v>-</v>
      </c>
    </row>
    <row r="13" spans="1:11" x14ac:dyDescent="0.25">
      <c r="G13" s="80" t="str">
        <f t="shared" si="0"/>
        <v>-</v>
      </c>
      <c r="K13" s="85" t="str">
        <f>+CONTACTO!$C$6</f>
        <v>-</v>
      </c>
    </row>
    <row r="14" spans="1:11" x14ac:dyDescent="0.25">
      <c r="G14" s="80" t="str">
        <f t="shared" si="0"/>
        <v>-</v>
      </c>
      <c r="K14" s="85" t="str">
        <f>+CONTACTO!$C$6</f>
        <v>-</v>
      </c>
    </row>
    <row r="15" spans="1:11" x14ac:dyDescent="0.25">
      <c r="G15" s="80" t="str">
        <f t="shared" si="0"/>
        <v>-</v>
      </c>
      <c r="K15" s="85" t="str">
        <f>+CONTACTO!$C$6</f>
        <v>-</v>
      </c>
    </row>
    <row r="16" spans="1:11" x14ac:dyDescent="0.25">
      <c r="G16" s="80" t="str">
        <f t="shared" si="0"/>
        <v>-</v>
      </c>
      <c r="K16" s="85" t="str">
        <f>+CONTACTO!$C$6</f>
        <v>-</v>
      </c>
    </row>
    <row r="17" spans="1:11" x14ac:dyDescent="0.25">
      <c r="G17" s="80" t="str">
        <f t="shared" si="0"/>
        <v>-</v>
      </c>
      <c r="K17" s="85" t="str">
        <f>+CONTACTO!$C$6</f>
        <v>-</v>
      </c>
    </row>
    <row r="18" spans="1:11" x14ac:dyDescent="0.25">
      <c r="G18" s="80" t="str">
        <f t="shared" si="0"/>
        <v>-</v>
      </c>
      <c r="K18" s="85" t="str">
        <f>+CONTACTO!$C$6</f>
        <v>-</v>
      </c>
    </row>
    <row r="19" spans="1:11" s="79" customFormat="1" ht="14.45" customHeight="1" x14ac:dyDescent="0.25">
      <c r="A19" s="80"/>
      <c r="B19" s="74"/>
      <c r="C19" s="78"/>
      <c r="D19" s="74"/>
      <c r="E19" s="76"/>
      <c r="F19" s="74"/>
      <c r="G19" s="80" t="str">
        <f t="shared" si="0"/>
        <v>-</v>
      </c>
      <c r="H19" s="74"/>
      <c r="I19" s="77"/>
      <c r="J19" s="74"/>
      <c r="K19" s="85" t="str">
        <f>+CONTACTO!$C$6</f>
        <v>-</v>
      </c>
    </row>
    <row r="20" spans="1:11" x14ac:dyDescent="0.25">
      <c r="G20" s="80" t="str">
        <f t="shared" si="0"/>
        <v>-</v>
      </c>
      <c r="K20" s="85" t="str">
        <f>+CONTACTO!$C$6</f>
        <v>-</v>
      </c>
    </row>
    <row r="21" spans="1:11" x14ac:dyDescent="0.25">
      <c r="G21" s="80" t="str">
        <f t="shared" si="0"/>
        <v>-</v>
      </c>
      <c r="K21" s="85" t="str">
        <f>+CONTACTO!$C$6</f>
        <v>-</v>
      </c>
    </row>
    <row r="22" spans="1:11" x14ac:dyDescent="0.25">
      <c r="G22" s="80" t="str">
        <f t="shared" si="0"/>
        <v>-</v>
      </c>
      <c r="K22" s="85" t="str">
        <f>+CONTACTO!$C$6</f>
        <v>-</v>
      </c>
    </row>
    <row r="23" spans="1:11" x14ac:dyDescent="0.25">
      <c r="G23" s="80" t="str">
        <f t="shared" si="0"/>
        <v>-</v>
      </c>
      <c r="K23" s="85" t="str">
        <f>+CONTACTO!$C$6</f>
        <v>-</v>
      </c>
    </row>
    <row r="24" spans="1:11" x14ac:dyDescent="0.25">
      <c r="G24" s="80" t="str">
        <f t="shared" si="0"/>
        <v>-</v>
      </c>
      <c r="K24" s="85" t="str">
        <f>+CONTACTO!$C$6</f>
        <v>-</v>
      </c>
    </row>
    <row r="25" spans="1:11" x14ac:dyDescent="0.25">
      <c r="G25" s="80" t="str">
        <f t="shared" si="0"/>
        <v>-</v>
      </c>
      <c r="K25" s="85" t="str">
        <f>+CONTACTO!$C$6</f>
        <v>-</v>
      </c>
    </row>
    <row r="26" spans="1:11" x14ac:dyDescent="0.25">
      <c r="G26" s="80" t="str">
        <f t="shared" si="0"/>
        <v>-</v>
      </c>
      <c r="K26" s="85" t="str">
        <f>+CONTACTO!$C$6</f>
        <v>-</v>
      </c>
    </row>
    <row r="27" spans="1:11" x14ac:dyDescent="0.25">
      <c r="G27" s="80" t="str">
        <f t="shared" si="0"/>
        <v>-</v>
      </c>
      <c r="K27" s="85" t="str">
        <f>+CONTACTO!$C$6</f>
        <v>-</v>
      </c>
    </row>
    <row r="28" spans="1:11" x14ac:dyDescent="0.25">
      <c r="G28" s="80" t="str">
        <f t="shared" si="0"/>
        <v>-</v>
      </c>
      <c r="K28" s="85" t="str">
        <f>+CONTACTO!$C$6</f>
        <v>-</v>
      </c>
    </row>
    <row r="29" spans="1:11" x14ac:dyDescent="0.25">
      <c r="G29" s="80" t="str">
        <f t="shared" si="0"/>
        <v>-</v>
      </c>
      <c r="K29" s="85" t="str">
        <f>+CONTACTO!$C$6</f>
        <v>-</v>
      </c>
    </row>
    <row r="30" spans="1:11" x14ac:dyDescent="0.25">
      <c r="G30" s="80" t="str">
        <f t="shared" si="0"/>
        <v>-</v>
      </c>
      <c r="K30" s="85" t="str">
        <f>+CONTACTO!$C$6</f>
        <v>-</v>
      </c>
    </row>
    <row r="31" spans="1:11" x14ac:dyDescent="0.25">
      <c r="G31" s="80" t="str">
        <f t="shared" si="0"/>
        <v>-</v>
      </c>
      <c r="K31" s="85" t="str">
        <f>+CONTACTO!$C$6</f>
        <v>-</v>
      </c>
    </row>
    <row r="32" spans="1:11" x14ac:dyDescent="0.25">
      <c r="G32" s="80" t="str">
        <f t="shared" si="0"/>
        <v>-</v>
      </c>
      <c r="K32" s="85" t="str">
        <f>+CONTACTO!$C$6</f>
        <v>-</v>
      </c>
    </row>
    <row r="33" spans="7:11" x14ac:dyDescent="0.25">
      <c r="G33" s="80" t="str">
        <f t="shared" si="0"/>
        <v>-</v>
      </c>
      <c r="K33" s="85" t="str">
        <f>+CONTACTO!$C$6</f>
        <v>-</v>
      </c>
    </row>
    <row r="34" spans="7:11" x14ac:dyDescent="0.25">
      <c r="G34" s="80" t="str">
        <f t="shared" si="0"/>
        <v>-</v>
      </c>
      <c r="K34" s="85" t="str">
        <f>+CONTACTO!$C$6</f>
        <v>-</v>
      </c>
    </row>
    <row r="35" spans="7:11" x14ac:dyDescent="0.25">
      <c r="G35" s="80" t="str">
        <f t="shared" si="0"/>
        <v>-</v>
      </c>
      <c r="K35" s="85" t="str">
        <f>+CONTACTO!$C$6</f>
        <v>-</v>
      </c>
    </row>
    <row r="36" spans="7:11" x14ac:dyDescent="0.25">
      <c r="G36" s="80" t="str">
        <f t="shared" si="0"/>
        <v>-</v>
      </c>
      <c r="K36" s="85" t="str">
        <f>+CONTACTO!$C$6</f>
        <v>-</v>
      </c>
    </row>
    <row r="37" spans="7:11" x14ac:dyDescent="0.25">
      <c r="G37" s="80" t="str">
        <f t="shared" si="0"/>
        <v>-</v>
      </c>
      <c r="K37" s="85" t="str">
        <f>+CONTACTO!$C$6</f>
        <v>-</v>
      </c>
    </row>
    <row r="38" spans="7:11" x14ac:dyDescent="0.25">
      <c r="G38" s="80" t="str">
        <f t="shared" si="0"/>
        <v>-</v>
      </c>
      <c r="K38" s="85" t="str">
        <f>+CONTACTO!$C$6</f>
        <v>-</v>
      </c>
    </row>
    <row r="39" spans="7:11" x14ac:dyDescent="0.25">
      <c r="G39" s="80" t="str">
        <f t="shared" si="0"/>
        <v>-</v>
      </c>
      <c r="K39" s="85" t="str">
        <f>+CONTACTO!$C$6</f>
        <v>-</v>
      </c>
    </row>
    <row r="40" spans="7:11" x14ac:dyDescent="0.25">
      <c r="G40" s="80" t="str">
        <f t="shared" si="0"/>
        <v>-</v>
      </c>
      <c r="K40" s="85" t="str">
        <f>+CONTACTO!$C$6</f>
        <v>-</v>
      </c>
    </row>
    <row r="41" spans="7:11" x14ac:dyDescent="0.25">
      <c r="G41" s="80" t="str">
        <f t="shared" si="0"/>
        <v>-</v>
      </c>
      <c r="K41" s="85" t="str">
        <f>+CONTACTO!$C$6</f>
        <v>-</v>
      </c>
    </row>
    <row r="42" spans="7:11" x14ac:dyDescent="0.25">
      <c r="G42" s="80" t="str">
        <f t="shared" si="0"/>
        <v>-</v>
      </c>
      <c r="K42" s="85" t="str">
        <f>+CONTACTO!$C$6</f>
        <v>-</v>
      </c>
    </row>
    <row r="43" spans="7:11" x14ac:dyDescent="0.25">
      <c r="G43" s="80" t="str">
        <f t="shared" si="0"/>
        <v>-</v>
      </c>
      <c r="K43" s="85" t="str">
        <f>+CONTACTO!$C$6</f>
        <v>-</v>
      </c>
    </row>
    <row r="44" spans="7:11" x14ac:dyDescent="0.25">
      <c r="G44" s="80" t="str">
        <f t="shared" si="0"/>
        <v>-</v>
      </c>
      <c r="K44" s="85" t="str">
        <f>+CONTACTO!$C$6</f>
        <v>-</v>
      </c>
    </row>
    <row r="45" spans="7:11" x14ac:dyDescent="0.25">
      <c r="G45" s="80" t="str">
        <f t="shared" si="0"/>
        <v>-</v>
      </c>
      <c r="K45" s="85" t="str">
        <f>+CONTACTO!$C$6</f>
        <v>-</v>
      </c>
    </row>
    <row r="46" spans="7:11" x14ac:dyDescent="0.25">
      <c r="G46" s="80" t="str">
        <f t="shared" si="0"/>
        <v>-</v>
      </c>
      <c r="K46" s="85" t="str">
        <f>+CONTACTO!$C$6</f>
        <v>-</v>
      </c>
    </row>
    <row r="47" spans="7:11" x14ac:dyDescent="0.25">
      <c r="G47" s="80" t="str">
        <f t="shared" si="0"/>
        <v>-</v>
      </c>
      <c r="K47" s="85" t="str">
        <f>+CONTACTO!$C$6</f>
        <v>-</v>
      </c>
    </row>
    <row r="48" spans="7:11" x14ac:dyDescent="0.25">
      <c r="G48" s="80" t="str">
        <f t="shared" si="0"/>
        <v>-</v>
      </c>
      <c r="K48" s="85" t="str">
        <f>+CONTACTO!$C$6</f>
        <v>-</v>
      </c>
    </row>
    <row r="49" spans="7:11" x14ac:dyDescent="0.25">
      <c r="G49" s="80" t="str">
        <f t="shared" si="0"/>
        <v>-</v>
      </c>
      <c r="K49" s="85" t="str">
        <f>+CONTACTO!$C$6</f>
        <v>-</v>
      </c>
    </row>
    <row r="50" spans="7:11" x14ac:dyDescent="0.25">
      <c r="G50" s="80" t="str">
        <f t="shared" si="0"/>
        <v>-</v>
      </c>
      <c r="K50" s="85" t="str">
        <f>+CONTACTO!$C$6</f>
        <v>-</v>
      </c>
    </row>
    <row r="51" spans="7:11" x14ac:dyDescent="0.25">
      <c r="G51" s="80" t="str">
        <f t="shared" si="0"/>
        <v>-</v>
      </c>
      <c r="K51" s="85" t="str">
        <f>+CONTACTO!$C$6</f>
        <v>-</v>
      </c>
    </row>
    <row r="52" spans="7:11" x14ac:dyDescent="0.25">
      <c r="G52" s="80" t="str">
        <f t="shared" si="0"/>
        <v>-</v>
      </c>
      <c r="K52" s="85" t="str">
        <f>+CONTACTO!$C$6</f>
        <v>-</v>
      </c>
    </row>
    <row r="53" spans="7:11" x14ac:dyDescent="0.25">
      <c r="G53" s="80" t="str">
        <f t="shared" si="0"/>
        <v>-</v>
      </c>
      <c r="K53" s="85" t="str">
        <f>+CONTACTO!$C$6</f>
        <v>-</v>
      </c>
    </row>
    <row r="54" spans="7:11" x14ac:dyDescent="0.25">
      <c r="G54" s="80" t="str">
        <f t="shared" si="0"/>
        <v>-</v>
      </c>
      <c r="K54" s="85" t="str">
        <f>+CONTACTO!$C$6</f>
        <v>-</v>
      </c>
    </row>
    <row r="55" spans="7:11" x14ac:dyDescent="0.25">
      <c r="G55" s="80" t="str">
        <f t="shared" si="0"/>
        <v>-</v>
      </c>
      <c r="K55" s="85" t="str">
        <f>+CONTACTO!$C$6</f>
        <v>-</v>
      </c>
    </row>
    <row r="56" spans="7:11" x14ac:dyDescent="0.25">
      <c r="G56" s="80" t="str">
        <f t="shared" si="0"/>
        <v>-</v>
      </c>
      <c r="K56" s="85" t="str">
        <f>+CONTACTO!$C$6</f>
        <v>-</v>
      </c>
    </row>
    <row r="57" spans="7:11" x14ac:dyDescent="0.25">
      <c r="G57" s="80" t="str">
        <f t="shared" si="0"/>
        <v>-</v>
      </c>
      <c r="K57" s="85" t="str">
        <f>+CONTACTO!$C$6</f>
        <v>-</v>
      </c>
    </row>
    <row r="58" spans="7:11" x14ac:dyDescent="0.25">
      <c r="G58" s="80" t="str">
        <f t="shared" si="0"/>
        <v>-</v>
      </c>
      <c r="K58" s="85" t="str">
        <f>+CONTACTO!$C$6</f>
        <v>-</v>
      </c>
    </row>
    <row r="59" spans="7:11" x14ac:dyDescent="0.25">
      <c r="G59" s="80" t="str">
        <f t="shared" si="0"/>
        <v>-</v>
      </c>
      <c r="K59" s="85" t="str">
        <f>+CONTACTO!$C$6</f>
        <v>-</v>
      </c>
    </row>
    <row r="60" spans="7:11" x14ac:dyDescent="0.25">
      <c r="G60" s="80" t="str">
        <f t="shared" si="0"/>
        <v>-</v>
      </c>
      <c r="K60" s="85" t="str">
        <f>+CONTACTO!$C$6</f>
        <v>-</v>
      </c>
    </row>
    <row r="61" spans="7:11" x14ac:dyDescent="0.25">
      <c r="G61" s="80" t="str">
        <f t="shared" si="0"/>
        <v>-</v>
      </c>
      <c r="K61" s="85" t="str">
        <f>+CONTACTO!$C$6</f>
        <v>-</v>
      </c>
    </row>
    <row r="62" spans="7:11" x14ac:dyDescent="0.25">
      <c r="G62" s="80" t="str">
        <f t="shared" si="0"/>
        <v>-</v>
      </c>
      <c r="K62" s="85" t="str">
        <f>+CONTACTO!$C$6</f>
        <v>-</v>
      </c>
    </row>
    <row r="63" spans="7:11" x14ac:dyDescent="0.25">
      <c r="G63" s="80" t="str">
        <f t="shared" si="0"/>
        <v>-</v>
      </c>
      <c r="K63" s="85" t="str">
        <f>+CONTACTO!$C$6</f>
        <v>-</v>
      </c>
    </row>
    <row r="64" spans="7:11" x14ac:dyDescent="0.25">
      <c r="G64" s="80" t="str">
        <f t="shared" si="0"/>
        <v>-</v>
      </c>
      <c r="K64" s="85" t="str">
        <f>+CONTACTO!$C$6</f>
        <v>-</v>
      </c>
    </row>
    <row r="65" spans="7:11" x14ac:dyDescent="0.25">
      <c r="G65" s="80" t="str">
        <f t="shared" si="0"/>
        <v>-</v>
      </c>
      <c r="K65" s="85" t="str">
        <f>+CONTACTO!$C$6</f>
        <v>-</v>
      </c>
    </row>
    <row r="66" spans="7:11" x14ac:dyDescent="0.25">
      <c r="G66" s="80" t="str">
        <f t="shared" si="0"/>
        <v>-</v>
      </c>
      <c r="K66" s="85" t="str">
        <f>+CONTACTO!$C$6</f>
        <v>-</v>
      </c>
    </row>
    <row r="67" spans="7:11" x14ac:dyDescent="0.25">
      <c r="G67" s="80" t="str">
        <f t="shared" si="0"/>
        <v>-</v>
      </c>
      <c r="K67" s="85" t="str">
        <f>+CONTACTO!$C$6</f>
        <v>-</v>
      </c>
    </row>
    <row r="68" spans="7:11" x14ac:dyDescent="0.25">
      <c r="G68" s="80" t="str">
        <f t="shared" si="0"/>
        <v>-</v>
      </c>
      <c r="K68" s="85" t="str">
        <f>+CONTACTO!$C$6</f>
        <v>-</v>
      </c>
    </row>
    <row r="69" spans="7:11" x14ac:dyDescent="0.25">
      <c r="G69" s="80" t="str">
        <f t="shared" si="0"/>
        <v>-</v>
      </c>
      <c r="K69" s="85" t="str">
        <f>+CONTACTO!$C$6</f>
        <v>-</v>
      </c>
    </row>
    <row r="70" spans="7:11" x14ac:dyDescent="0.25">
      <c r="G70" s="80" t="str">
        <f t="shared" si="0"/>
        <v>-</v>
      </c>
      <c r="K70" s="85" t="str">
        <f>+CONTACTO!$C$6</f>
        <v>-</v>
      </c>
    </row>
    <row r="71" spans="7:11" x14ac:dyDescent="0.25">
      <c r="G71" s="80" t="str">
        <f t="shared" ref="G71:G134" si="1">IF(F71="","-",IFERROR(+IF(F71="si",(((E71*19)/100)+E71),E71),"-"))</f>
        <v>-</v>
      </c>
      <c r="K71" s="85" t="str">
        <f>+CONTACTO!$C$6</f>
        <v>-</v>
      </c>
    </row>
    <row r="72" spans="7:11" x14ac:dyDescent="0.25">
      <c r="G72" s="80" t="str">
        <f t="shared" si="1"/>
        <v>-</v>
      </c>
      <c r="K72" s="85" t="str">
        <f>+CONTACTO!$C$6</f>
        <v>-</v>
      </c>
    </row>
    <row r="73" spans="7:11" x14ac:dyDescent="0.25">
      <c r="G73" s="80" t="str">
        <f t="shared" si="1"/>
        <v>-</v>
      </c>
      <c r="K73" s="85" t="str">
        <f>+CONTACTO!$C$6</f>
        <v>-</v>
      </c>
    </row>
    <row r="74" spans="7:11" x14ac:dyDescent="0.25">
      <c r="G74" s="80" t="str">
        <f t="shared" si="1"/>
        <v>-</v>
      </c>
      <c r="K74" s="85" t="str">
        <f>+CONTACTO!$C$6</f>
        <v>-</v>
      </c>
    </row>
    <row r="75" spans="7:11" x14ac:dyDescent="0.25">
      <c r="G75" s="80" t="str">
        <f t="shared" si="1"/>
        <v>-</v>
      </c>
      <c r="K75" s="85" t="str">
        <f>+CONTACTO!$C$6</f>
        <v>-</v>
      </c>
    </row>
    <row r="76" spans="7:11" x14ac:dyDescent="0.25">
      <c r="G76" s="80" t="str">
        <f t="shared" si="1"/>
        <v>-</v>
      </c>
      <c r="K76" s="85" t="str">
        <f>+CONTACTO!$C$6</f>
        <v>-</v>
      </c>
    </row>
    <row r="77" spans="7:11" x14ac:dyDescent="0.25">
      <c r="G77" s="80" t="str">
        <f t="shared" si="1"/>
        <v>-</v>
      </c>
      <c r="K77" s="85" t="str">
        <f>+CONTACTO!$C$6</f>
        <v>-</v>
      </c>
    </row>
    <row r="78" spans="7:11" x14ac:dyDescent="0.25">
      <c r="G78" s="80" t="str">
        <f t="shared" si="1"/>
        <v>-</v>
      </c>
      <c r="K78" s="85" t="str">
        <f>+CONTACTO!$C$6</f>
        <v>-</v>
      </c>
    </row>
    <row r="79" spans="7:11" x14ac:dyDescent="0.25">
      <c r="G79" s="80" t="str">
        <f t="shared" si="1"/>
        <v>-</v>
      </c>
      <c r="K79" s="85" t="str">
        <f>+CONTACTO!$C$6</f>
        <v>-</v>
      </c>
    </row>
    <row r="80" spans="7:11" x14ac:dyDescent="0.25">
      <c r="G80" s="80" t="str">
        <f t="shared" si="1"/>
        <v>-</v>
      </c>
      <c r="K80" s="85" t="str">
        <f>+CONTACTO!$C$6</f>
        <v>-</v>
      </c>
    </row>
    <row r="81" spans="7:11" x14ac:dyDescent="0.25">
      <c r="G81" s="80" t="str">
        <f t="shared" si="1"/>
        <v>-</v>
      </c>
      <c r="K81" s="85" t="str">
        <f>+CONTACTO!$C$6</f>
        <v>-</v>
      </c>
    </row>
    <row r="82" spans="7:11" x14ac:dyDescent="0.25">
      <c r="G82" s="80" t="str">
        <f t="shared" si="1"/>
        <v>-</v>
      </c>
      <c r="K82" s="85" t="str">
        <f>+CONTACTO!$C$6</f>
        <v>-</v>
      </c>
    </row>
    <row r="83" spans="7:11" x14ac:dyDescent="0.25">
      <c r="G83" s="80" t="str">
        <f t="shared" si="1"/>
        <v>-</v>
      </c>
      <c r="K83" s="85" t="str">
        <f>+CONTACTO!$C$6</f>
        <v>-</v>
      </c>
    </row>
    <row r="84" spans="7:11" x14ac:dyDescent="0.25">
      <c r="G84" s="80" t="str">
        <f t="shared" si="1"/>
        <v>-</v>
      </c>
      <c r="K84" s="85" t="str">
        <f>+CONTACTO!$C$6</f>
        <v>-</v>
      </c>
    </row>
    <row r="85" spans="7:11" x14ac:dyDescent="0.25">
      <c r="G85" s="80" t="str">
        <f t="shared" si="1"/>
        <v>-</v>
      </c>
      <c r="K85" s="85" t="str">
        <f>+CONTACTO!$C$6</f>
        <v>-</v>
      </c>
    </row>
    <row r="86" spans="7:11" x14ac:dyDescent="0.25">
      <c r="G86" s="80" t="str">
        <f t="shared" si="1"/>
        <v>-</v>
      </c>
      <c r="K86" s="85" t="str">
        <f>+CONTACTO!$C$6</f>
        <v>-</v>
      </c>
    </row>
    <row r="87" spans="7:11" x14ac:dyDescent="0.25">
      <c r="G87" s="80" t="str">
        <f t="shared" si="1"/>
        <v>-</v>
      </c>
      <c r="K87" s="85" t="str">
        <f>+CONTACTO!$C$6</f>
        <v>-</v>
      </c>
    </row>
    <row r="88" spans="7:11" x14ac:dyDescent="0.25">
      <c r="G88" s="80" t="str">
        <f t="shared" si="1"/>
        <v>-</v>
      </c>
      <c r="K88" s="85" t="str">
        <f>+CONTACTO!$C$6</f>
        <v>-</v>
      </c>
    </row>
    <row r="89" spans="7:11" x14ac:dyDescent="0.25">
      <c r="G89" s="80" t="str">
        <f t="shared" si="1"/>
        <v>-</v>
      </c>
      <c r="K89" s="85" t="str">
        <f>+CONTACTO!$C$6</f>
        <v>-</v>
      </c>
    </row>
    <row r="90" spans="7:11" x14ac:dyDescent="0.25">
      <c r="G90" s="80" t="str">
        <f t="shared" si="1"/>
        <v>-</v>
      </c>
      <c r="K90" s="85" t="str">
        <f>+CONTACTO!$C$6</f>
        <v>-</v>
      </c>
    </row>
    <row r="91" spans="7:11" x14ac:dyDescent="0.25">
      <c r="G91" s="80" t="str">
        <f t="shared" si="1"/>
        <v>-</v>
      </c>
      <c r="K91" s="85" t="str">
        <f>+CONTACTO!$C$6</f>
        <v>-</v>
      </c>
    </row>
    <row r="92" spans="7:11" x14ac:dyDescent="0.25">
      <c r="G92" s="80" t="str">
        <f t="shared" si="1"/>
        <v>-</v>
      </c>
      <c r="K92" s="85" t="str">
        <f>+CONTACTO!$C$6</f>
        <v>-</v>
      </c>
    </row>
    <row r="93" spans="7:11" x14ac:dyDescent="0.25">
      <c r="G93" s="80" t="str">
        <f t="shared" si="1"/>
        <v>-</v>
      </c>
      <c r="K93" s="85" t="str">
        <f>+CONTACTO!$C$6</f>
        <v>-</v>
      </c>
    </row>
    <row r="94" spans="7:11" x14ac:dyDescent="0.25">
      <c r="G94" s="80" t="str">
        <f t="shared" si="1"/>
        <v>-</v>
      </c>
      <c r="K94" s="85" t="str">
        <f>+CONTACTO!$C$6</f>
        <v>-</v>
      </c>
    </row>
    <row r="95" spans="7:11" x14ac:dyDescent="0.25">
      <c r="G95" s="80" t="str">
        <f t="shared" si="1"/>
        <v>-</v>
      </c>
      <c r="K95" s="85" t="str">
        <f>+CONTACTO!$C$6</f>
        <v>-</v>
      </c>
    </row>
    <row r="96" spans="7:11" x14ac:dyDescent="0.25">
      <c r="G96" s="80" t="str">
        <f t="shared" si="1"/>
        <v>-</v>
      </c>
      <c r="K96" s="85" t="str">
        <f>+CONTACTO!$C$6</f>
        <v>-</v>
      </c>
    </row>
    <row r="97" spans="7:11" x14ac:dyDescent="0.25">
      <c r="G97" s="80" t="str">
        <f t="shared" si="1"/>
        <v>-</v>
      </c>
      <c r="K97" s="85" t="str">
        <f>+CONTACTO!$C$6</f>
        <v>-</v>
      </c>
    </row>
    <row r="98" spans="7:11" x14ac:dyDescent="0.25">
      <c r="G98" s="80" t="str">
        <f t="shared" si="1"/>
        <v>-</v>
      </c>
      <c r="K98" s="85" t="str">
        <f>+CONTACTO!$C$6</f>
        <v>-</v>
      </c>
    </row>
    <row r="99" spans="7:11" x14ac:dyDescent="0.25">
      <c r="G99" s="80" t="str">
        <f t="shared" si="1"/>
        <v>-</v>
      </c>
      <c r="K99" s="85" t="str">
        <f>+CONTACTO!$C$6</f>
        <v>-</v>
      </c>
    </row>
    <row r="100" spans="7:11" x14ac:dyDescent="0.25">
      <c r="G100" s="80" t="str">
        <f t="shared" si="1"/>
        <v>-</v>
      </c>
      <c r="K100" s="85" t="str">
        <f>+CONTACTO!$C$6</f>
        <v>-</v>
      </c>
    </row>
    <row r="101" spans="7:11" x14ac:dyDescent="0.25">
      <c r="G101" s="80" t="str">
        <f t="shared" si="1"/>
        <v>-</v>
      </c>
      <c r="K101" s="85" t="str">
        <f>+CONTACTO!$C$6</f>
        <v>-</v>
      </c>
    </row>
    <row r="102" spans="7:11" x14ac:dyDescent="0.25">
      <c r="G102" s="80" t="str">
        <f t="shared" si="1"/>
        <v>-</v>
      </c>
      <c r="K102" s="85" t="str">
        <f>+CONTACTO!$C$6</f>
        <v>-</v>
      </c>
    </row>
    <row r="103" spans="7:11" x14ac:dyDescent="0.25">
      <c r="G103" s="80" t="str">
        <f t="shared" si="1"/>
        <v>-</v>
      </c>
      <c r="K103" s="85" t="str">
        <f>+CONTACTO!$C$6</f>
        <v>-</v>
      </c>
    </row>
    <row r="104" spans="7:11" x14ac:dyDescent="0.25">
      <c r="G104" s="80" t="str">
        <f t="shared" si="1"/>
        <v>-</v>
      </c>
      <c r="K104" s="85" t="str">
        <f>+CONTACTO!$C$6</f>
        <v>-</v>
      </c>
    </row>
    <row r="105" spans="7:11" x14ac:dyDescent="0.25">
      <c r="G105" s="80" t="str">
        <f t="shared" si="1"/>
        <v>-</v>
      </c>
      <c r="K105" s="85" t="str">
        <f>+CONTACTO!$C$6</f>
        <v>-</v>
      </c>
    </row>
    <row r="106" spans="7:11" x14ac:dyDescent="0.25">
      <c r="G106" s="80" t="str">
        <f t="shared" si="1"/>
        <v>-</v>
      </c>
      <c r="K106" s="85" t="str">
        <f>+CONTACTO!$C$6</f>
        <v>-</v>
      </c>
    </row>
    <row r="107" spans="7:11" x14ac:dyDescent="0.25">
      <c r="G107" s="80" t="str">
        <f t="shared" si="1"/>
        <v>-</v>
      </c>
      <c r="K107" s="85" t="str">
        <f>+CONTACTO!$C$6</f>
        <v>-</v>
      </c>
    </row>
    <row r="108" spans="7:11" x14ac:dyDescent="0.25">
      <c r="G108" s="80" t="str">
        <f t="shared" si="1"/>
        <v>-</v>
      </c>
      <c r="K108" s="85" t="str">
        <f>+CONTACTO!$C$6</f>
        <v>-</v>
      </c>
    </row>
    <row r="109" spans="7:11" x14ac:dyDescent="0.25">
      <c r="G109" s="80" t="str">
        <f t="shared" si="1"/>
        <v>-</v>
      </c>
      <c r="K109" s="85" t="str">
        <f>+CONTACTO!$C$6</f>
        <v>-</v>
      </c>
    </row>
    <row r="110" spans="7:11" x14ac:dyDescent="0.25">
      <c r="G110" s="80" t="str">
        <f t="shared" si="1"/>
        <v>-</v>
      </c>
      <c r="K110" s="85" t="str">
        <f>+CONTACTO!$C$6</f>
        <v>-</v>
      </c>
    </row>
    <row r="111" spans="7:11" x14ac:dyDescent="0.25">
      <c r="G111" s="80" t="str">
        <f t="shared" si="1"/>
        <v>-</v>
      </c>
      <c r="K111" s="85" t="str">
        <f>+CONTACTO!$C$6</f>
        <v>-</v>
      </c>
    </row>
    <row r="112" spans="7:11" x14ac:dyDescent="0.25">
      <c r="G112" s="80" t="str">
        <f t="shared" si="1"/>
        <v>-</v>
      </c>
      <c r="K112" s="85" t="str">
        <f>+CONTACTO!$C$6</f>
        <v>-</v>
      </c>
    </row>
    <row r="113" spans="7:11" x14ac:dyDescent="0.25">
      <c r="G113" s="80" t="str">
        <f t="shared" si="1"/>
        <v>-</v>
      </c>
      <c r="K113" s="85" t="str">
        <f>+CONTACTO!$C$6</f>
        <v>-</v>
      </c>
    </row>
    <row r="114" spans="7:11" x14ac:dyDescent="0.25">
      <c r="G114" s="80" t="str">
        <f t="shared" si="1"/>
        <v>-</v>
      </c>
      <c r="K114" s="85" t="str">
        <f>+CONTACTO!$C$6</f>
        <v>-</v>
      </c>
    </row>
    <row r="115" spans="7:11" x14ac:dyDescent="0.25">
      <c r="G115" s="80" t="str">
        <f t="shared" si="1"/>
        <v>-</v>
      </c>
      <c r="K115" s="85" t="str">
        <f>+CONTACTO!$C$6</f>
        <v>-</v>
      </c>
    </row>
    <row r="116" spans="7:11" x14ac:dyDescent="0.25">
      <c r="G116" s="80" t="str">
        <f t="shared" si="1"/>
        <v>-</v>
      </c>
      <c r="K116" s="85" t="str">
        <f>+CONTACTO!$C$6</f>
        <v>-</v>
      </c>
    </row>
    <row r="117" spans="7:11" x14ac:dyDescent="0.25">
      <c r="G117" s="80" t="str">
        <f t="shared" si="1"/>
        <v>-</v>
      </c>
      <c r="K117" s="85" t="str">
        <f>+CONTACTO!$C$6</f>
        <v>-</v>
      </c>
    </row>
    <row r="118" spans="7:11" x14ac:dyDescent="0.25">
      <c r="G118" s="80" t="str">
        <f t="shared" si="1"/>
        <v>-</v>
      </c>
      <c r="K118" s="85" t="str">
        <f>+CONTACTO!$C$6</f>
        <v>-</v>
      </c>
    </row>
    <row r="119" spans="7:11" x14ac:dyDescent="0.25">
      <c r="G119" s="80" t="str">
        <f t="shared" si="1"/>
        <v>-</v>
      </c>
      <c r="K119" s="85" t="str">
        <f>+CONTACTO!$C$6</f>
        <v>-</v>
      </c>
    </row>
    <row r="120" spans="7:11" x14ac:dyDescent="0.25">
      <c r="G120" s="80" t="str">
        <f t="shared" si="1"/>
        <v>-</v>
      </c>
      <c r="K120" s="85" t="str">
        <f>+CONTACTO!$C$6</f>
        <v>-</v>
      </c>
    </row>
    <row r="121" spans="7:11" x14ac:dyDescent="0.25">
      <c r="G121" s="80" t="str">
        <f t="shared" si="1"/>
        <v>-</v>
      </c>
      <c r="K121" s="85" t="str">
        <f>+CONTACTO!$C$6</f>
        <v>-</v>
      </c>
    </row>
    <row r="122" spans="7:11" x14ac:dyDescent="0.25">
      <c r="G122" s="80" t="str">
        <f t="shared" si="1"/>
        <v>-</v>
      </c>
      <c r="K122" s="85" t="str">
        <f>+CONTACTO!$C$6</f>
        <v>-</v>
      </c>
    </row>
    <row r="123" spans="7:11" x14ac:dyDescent="0.25">
      <c r="G123" s="80" t="str">
        <f t="shared" si="1"/>
        <v>-</v>
      </c>
      <c r="K123" s="85" t="str">
        <f>+CONTACTO!$C$6</f>
        <v>-</v>
      </c>
    </row>
    <row r="124" spans="7:11" x14ac:dyDescent="0.25">
      <c r="G124" s="80" t="str">
        <f t="shared" si="1"/>
        <v>-</v>
      </c>
      <c r="K124" s="85" t="str">
        <f>+CONTACTO!$C$6</f>
        <v>-</v>
      </c>
    </row>
    <row r="125" spans="7:11" x14ac:dyDescent="0.25">
      <c r="G125" s="80" t="str">
        <f t="shared" si="1"/>
        <v>-</v>
      </c>
      <c r="K125" s="85" t="str">
        <f>+CONTACTO!$C$6</f>
        <v>-</v>
      </c>
    </row>
    <row r="126" spans="7:11" x14ac:dyDescent="0.25">
      <c r="G126" s="80" t="str">
        <f t="shared" si="1"/>
        <v>-</v>
      </c>
      <c r="K126" s="85" t="str">
        <f>+CONTACTO!$C$6</f>
        <v>-</v>
      </c>
    </row>
    <row r="127" spans="7:11" x14ac:dyDescent="0.25">
      <c r="G127" s="80" t="str">
        <f t="shared" si="1"/>
        <v>-</v>
      </c>
      <c r="K127" s="85" t="str">
        <f>+CONTACTO!$C$6</f>
        <v>-</v>
      </c>
    </row>
    <row r="128" spans="7:11" x14ac:dyDescent="0.25">
      <c r="G128" s="80" t="str">
        <f t="shared" si="1"/>
        <v>-</v>
      </c>
      <c r="K128" s="85" t="str">
        <f>+CONTACTO!$C$6</f>
        <v>-</v>
      </c>
    </row>
    <row r="129" spans="7:11" x14ac:dyDescent="0.25">
      <c r="G129" s="80" t="str">
        <f t="shared" si="1"/>
        <v>-</v>
      </c>
      <c r="K129" s="85" t="str">
        <f>+CONTACTO!$C$6</f>
        <v>-</v>
      </c>
    </row>
    <row r="130" spans="7:11" x14ac:dyDescent="0.25">
      <c r="G130" s="80" t="str">
        <f t="shared" si="1"/>
        <v>-</v>
      </c>
      <c r="K130" s="85" t="str">
        <f>+CONTACTO!$C$6</f>
        <v>-</v>
      </c>
    </row>
    <row r="131" spans="7:11" x14ac:dyDescent="0.25">
      <c r="G131" s="80" t="str">
        <f t="shared" si="1"/>
        <v>-</v>
      </c>
      <c r="K131" s="85" t="str">
        <f>+CONTACTO!$C$6</f>
        <v>-</v>
      </c>
    </row>
    <row r="132" spans="7:11" x14ac:dyDescent="0.25">
      <c r="G132" s="80" t="str">
        <f t="shared" si="1"/>
        <v>-</v>
      </c>
      <c r="K132" s="85" t="str">
        <f>+CONTACTO!$C$6</f>
        <v>-</v>
      </c>
    </row>
    <row r="133" spans="7:11" x14ac:dyDescent="0.25">
      <c r="G133" s="80" t="str">
        <f t="shared" si="1"/>
        <v>-</v>
      </c>
      <c r="K133" s="85" t="str">
        <f>+CONTACTO!$C$6</f>
        <v>-</v>
      </c>
    </row>
    <row r="134" spans="7:11" x14ac:dyDescent="0.25">
      <c r="G134" s="80" t="str">
        <f t="shared" si="1"/>
        <v>-</v>
      </c>
      <c r="K134" s="85" t="str">
        <f>+CONTACTO!$C$6</f>
        <v>-</v>
      </c>
    </row>
    <row r="135" spans="7:11" x14ac:dyDescent="0.25">
      <c r="G135" s="80" t="str">
        <f t="shared" ref="G135:G198" si="2">IF(F135="","-",IFERROR(+IF(F135="si",(((E135*19)/100)+E135),E135),"-"))</f>
        <v>-</v>
      </c>
      <c r="K135" s="85" t="str">
        <f>+CONTACTO!$C$6</f>
        <v>-</v>
      </c>
    </row>
    <row r="136" spans="7:11" x14ac:dyDescent="0.25">
      <c r="G136" s="80" t="str">
        <f t="shared" si="2"/>
        <v>-</v>
      </c>
      <c r="K136" s="85" t="str">
        <f>+CONTACTO!$C$6</f>
        <v>-</v>
      </c>
    </row>
    <row r="137" spans="7:11" x14ac:dyDescent="0.25">
      <c r="G137" s="80" t="str">
        <f t="shared" si="2"/>
        <v>-</v>
      </c>
      <c r="K137" s="85" t="str">
        <f>+CONTACTO!$C$6</f>
        <v>-</v>
      </c>
    </row>
    <row r="138" spans="7:11" x14ac:dyDescent="0.25">
      <c r="G138" s="80" t="str">
        <f t="shared" si="2"/>
        <v>-</v>
      </c>
      <c r="K138" s="85" t="str">
        <f>+CONTACTO!$C$6</f>
        <v>-</v>
      </c>
    </row>
    <row r="139" spans="7:11" x14ac:dyDescent="0.25">
      <c r="G139" s="80" t="str">
        <f t="shared" si="2"/>
        <v>-</v>
      </c>
      <c r="K139" s="85" t="str">
        <f>+CONTACTO!$C$6</f>
        <v>-</v>
      </c>
    </row>
    <row r="140" spans="7:11" x14ac:dyDescent="0.25">
      <c r="G140" s="80" t="str">
        <f t="shared" si="2"/>
        <v>-</v>
      </c>
      <c r="K140" s="85" t="str">
        <f>+CONTACTO!$C$6</f>
        <v>-</v>
      </c>
    </row>
    <row r="141" spans="7:11" x14ac:dyDescent="0.25">
      <c r="G141" s="80" t="str">
        <f t="shared" si="2"/>
        <v>-</v>
      </c>
      <c r="K141" s="85" t="str">
        <f>+CONTACTO!$C$6</f>
        <v>-</v>
      </c>
    </row>
    <row r="142" spans="7:11" x14ac:dyDescent="0.25">
      <c r="G142" s="80" t="str">
        <f t="shared" si="2"/>
        <v>-</v>
      </c>
      <c r="K142" s="85" t="str">
        <f>+CONTACTO!$C$6</f>
        <v>-</v>
      </c>
    </row>
    <row r="143" spans="7:11" x14ac:dyDescent="0.25">
      <c r="G143" s="80" t="str">
        <f t="shared" si="2"/>
        <v>-</v>
      </c>
      <c r="K143" s="85" t="str">
        <f>+CONTACTO!$C$6</f>
        <v>-</v>
      </c>
    </row>
    <row r="144" spans="7:11" x14ac:dyDescent="0.25">
      <c r="G144" s="80" t="str">
        <f t="shared" si="2"/>
        <v>-</v>
      </c>
      <c r="K144" s="85" t="str">
        <f>+CONTACTO!$C$6</f>
        <v>-</v>
      </c>
    </row>
    <row r="145" spans="7:11" x14ac:dyDescent="0.25">
      <c r="G145" s="80" t="str">
        <f t="shared" si="2"/>
        <v>-</v>
      </c>
      <c r="K145" s="85" t="str">
        <f>+CONTACTO!$C$6</f>
        <v>-</v>
      </c>
    </row>
    <row r="146" spans="7:11" x14ac:dyDescent="0.25">
      <c r="G146" s="80" t="str">
        <f t="shared" si="2"/>
        <v>-</v>
      </c>
      <c r="K146" s="85" t="str">
        <f>+CONTACTO!$C$6</f>
        <v>-</v>
      </c>
    </row>
    <row r="147" spans="7:11" x14ac:dyDescent="0.25">
      <c r="G147" s="80" t="str">
        <f t="shared" si="2"/>
        <v>-</v>
      </c>
      <c r="K147" s="85" t="str">
        <f>+CONTACTO!$C$6</f>
        <v>-</v>
      </c>
    </row>
    <row r="148" spans="7:11" x14ac:dyDescent="0.25">
      <c r="G148" s="80" t="str">
        <f t="shared" si="2"/>
        <v>-</v>
      </c>
      <c r="K148" s="85" t="str">
        <f>+CONTACTO!$C$6</f>
        <v>-</v>
      </c>
    </row>
    <row r="149" spans="7:11" x14ac:dyDescent="0.25">
      <c r="G149" s="80" t="str">
        <f t="shared" si="2"/>
        <v>-</v>
      </c>
      <c r="K149" s="85" t="str">
        <f>+CONTACTO!$C$6</f>
        <v>-</v>
      </c>
    </row>
    <row r="150" spans="7:11" x14ac:dyDescent="0.25">
      <c r="G150" s="80" t="str">
        <f t="shared" si="2"/>
        <v>-</v>
      </c>
      <c r="K150" s="85" t="str">
        <f>+CONTACTO!$C$6</f>
        <v>-</v>
      </c>
    </row>
    <row r="151" spans="7:11" x14ac:dyDescent="0.25">
      <c r="G151" s="80" t="str">
        <f t="shared" si="2"/>
        <v>-</v>
      </c>
      <c r="K151" s="85" t="str">
        <f>+CONTACTO!$C$6</f>
        <v>-</v>
      </c>
    </row>
    <row r="152" spans="7:11" x14ac:dyDescent="0.25">
      <c r="G152" s="80" t="str">
        <f t="shared" si="2"/>
        <v>-</v>
      </c>
      <c r="K152" s="85" t="str">
        <f>+CONTACTO!$C$6</f>
        <v>-</v>
      </c>
    </row>
    <row r="153" spans="7:11" x14ac:dyDescent="0.25">
      <c r="G153" s="80" t="str">
        <f t="shared" si="2"/>
        <v>-</v>
      </c>
      <c r="K153" s="85" t="str">
        <f>+CONTACTO!$C$6</f>
        <v>-</v>
      </c>
    </row>
    <row r="154" spans="7:11" x14ac:dyDescent="0.25">
      <c r="G154" s="80" t="str">
        <f t="shared" si="2"/>
        <v>-</v>
      </c>
      <c r="K154" s="85" t="str">
        <f>+CONTACTO!$C$6</f>
        <v>-</v>
      </c>
    </row>
    <row r="155" spans="7:11" x14ac:dyDescent="0.25">
      <c r="G155" s="80" t="str">
        <f t="shared" si="2"/>
        <v>-</v>
      </c>
      <c r="K155" s="85" t="str">
        <f>+CONTACTO!$C$6</f>
        <v>-</v>
      </c>
    </row>
    <row r="156" spans="7:11" x14ac:dyDescent="0.25">
      <c r="G156" s="80" t="str">
        <f t="shared" si="2"/>
        <v>-</v>
      </c>
      <c r="K156" s="85" t="str">
        <f>+CONTACTO!$C$6</f>
        <v>-</v>
      </c>
    </row>
    <row r="157" spans="7:11" x14ac:dyDescent="0.25">
      <c r="G157" s="80" t="str">
        <f t="shared" si="2"/>
        <v>-</v>
      </c>
      <c r="K157" s="85" t="str">
        <f>+CONTACTO!$C$6</f>
        <v>-</v>
      </c>
    </row>
    <row r="158" spans="7:11" x14ac:dyDescent="0.25">
      <c r="G158" s="80" t="str">
        <f t="shared" si="2"/>
        <v>-</v>
      </c>
      <c r="K158" s="85" t="str">
        <f>+CONTACTO!$C$6</f>
        <v>-</v>
      </c>
    </row>
    <row r="159" spans="7:11" x14ac:dyDescent="0.25">
      <c r="G159" s="80" t="str">
        <f t="shared" si="2"/>
        <v>-</v>
      </c>
      <c r="K159" s="85" t="str">
        <f>+CONTACTO!$C$6</f>
        <v>-</v>
      </c>
    </row>
    <row r="160" spans="7:11" x14ac:dyDescent="0.25">
      <c r="G160" s="80" t="str">
        <f t="shared" si="2"/>
        <v>-</v>
      </c>
      <c r="K160" s="85" t="str">
        <f>+CONTACTO!$C$6</f>
        <v>-</v>
      </c>
    </row>
    <row r="161" spans="7:11" x14ac:dyDescent="0.25">
      <c r="G161" s="80" t="str">
        <f t="shared" si="2"/>
        <v>-</v>
      </c>
      <c r="K161" s="85" t="str">
        <f>+CONTACTO!$C$6</f>
        <v>-</v>
      </c>
    </row>
    <row r="162" spans="7:11" x14ac:dyDescent="0.25">
      <c r="G162" s="80" t="str">
        <f t="shared" si="2"/>
        <v>-</v>
      </c>
      <c r="K162" s="85" t="str">
        <f>+CONTACTO!$C$6</f>
        <v>-</v>
      </c>
    </row>
    <row r="163" spans="7:11" x14ac:dyDescent="0.25">
      <c r="G163" s="80" t="str">
        <f t="shared" si="2"/>
        <v>-</v>
      </c>
      <c r="K163" s="85" t="str">
        <f>+CONTACTO!$C$6</f>
        <v>-</v>
      </c>
    </row>
    <row r="164" spans="7:11" x14ac:dyDescent="0.25">
      <c r="G164" s="80" t="str">
        <f t="shared" si="2"/>
        <v>-</v>
      </c>
      <c r="K164" s="85" t="str">
        <f>+CONTACTO!$C$6</f>
        <v>-</v>
      </c>
    </row>
    <row r="165" spans="7:11" x14ac:dyDescent="0.25">
      <c r="G165" s="80" t="str">
        <f t="shared" si="2"/>
        <v>-</v>
      </c>
      <c r="K165" s="85" t="str">
        <f>+CONTACTO!$C$6</f>
        <v>-</v>
      </c>
    </row>
    <row r="166" spans="7:11" x14ac:dyDescent="0.25">
      <c r="G166" s="80" t="str">
        <f t="shared" si="2"/>
        <v>-</v>
      </c>
      <c r="K166" s="85" t="str">
        <f>+CONTACTO!$C$6</f>
        <v>-</v>
      </c>
    </row>
    <row r="167" spans="7:11" x14ac:dyDescent="0.25">
      <c r="G167" s="80" t="str">
        <f t="shared" si="2"/>
        <v>-</v>
      </c>
      <c r="K167" s="85" t="str">
        <f>+CONTACTO!$C$6</f>
        <v>-</v>
      </c>
    </row>
    <row r="168" spans="7:11" x14ac:dyDescent="0.25">
      <c r="G168" s="80" t="str">
        <f t="shared" si="2"/>
        <v>-</v>
      </c>
      <c r="K168" s="85" t="str">
        <f>+CONTACTO!$C$6</f>
        <v>-</v>
      </c>
    </row>
    <row r="169" spans="7:11" x14ac:dyDescent="0.25">
      <c r="G169" s="80" t="str">
        <f t="shared" si="2"/>
        <v>-</v>
      </c>
      <c r="K169" s="85" t="str">
        <f>+CONTACTO!$C$6</f>
        <v>-</v>
      </c>
    </row>
    <row r="170" spans="7:11" x14ac:dyDescent="0.25">
      <c r="G170" s="80" t="str">
        <f t="shared" si="2"/>
        <v>-</v>
      </c>
      <c r="K170" s="85" t="str">
        <f>+CONTACTO!$C$6</f>
        <v>-</v>
      </c>
    </row>
    <row r="171" spans="7:11" x14ac:dyDescent="0.25">
      <c r="G171" s="80" t="str">
        <f t="shared" si="2"/>
        <v>-</v>
      </c>
      <c r="K171" s="85" t="str">
        <f>+CONTACTO!$C$6</f>
        <v>-</v>
      </c>
    </row>
    <row r="172" spans="7:11" x14ac:dyDescent="0.25">
      <c r="G172" s="80" t="str">
        <f t="shared" si="2"/>
        <v>-</v>
      </c>
      <c r="K172" s="85" t="str">
        <f>+CONTACTO!$C$6</f>
        <v>-</v>
      </c>
    </row>
    <row r="173" spans="7:11" x14ac:dyDescent="0.25">
      <c r="G173" s="80" t="str">
        <f t="shared" si="2"/>
        <v>-</v>
      </c>
      <c r="K173" s="85" t="str">
        <f>+CONTACTO!$C$6</f>
        <v>-</v>
      </c>
    </row>
    <row r="174" spans="7:11" x14ac:dyDescent="0.25">
      <c r="G174" s="80" t="str">
        <f t="shared" si="2"/>
        <v>-</v>
      </c>
      <c r="K174" s="85" t="str">
        <f>+CONTACTO!$C$6</f>
        <v>-</v>
      </c>
    </row>
    <row r="175" spans="7:11" x14ac:dyDescent="0.25">
      <c r="G175" s="80" t="str">
        <f t="shared" si="2"/>
        <v>-</v>
      </c>
      <c r="K175" s="85" t="str">
        <f>+CONTACTO!$C$6</f>
        <v>-</v>
      </c>
    </row>
    <row r="176" spans="7:11" x14ac:dyDescent="0.25">
      <c r="G176" s="80" t="str">
        <f t="shared" si="2"/>
        <v>-</v>
      </c>
      <c r="K176" s="85" t="str">
        <f>+CONTACTO!$C$6</f>
        <v>-</v>
      </c>
    </row>
    <row r="177" spans="7:11" x14ac:dyDescent="0.25">
      <c r="G177" s="80" t="str">
        <f t="shared" si="2"/>
        <v>-</v>
      </c>
      <c r="K177" s="85" t="str">
        <f>+CONTACTO!$C$6</f>
        <v>-</v>
      </c>
    </row>
    <row r="178" spans="7:11" x14ac:dyDescent="0.25">
      <c r="G178" s="80" t="str">
        <f t="shared" si="2"/>
        <v>-</v>
      </c>
      <c r="K178" s="85" t="str">
        <f>+CONTACTO!$C$6</f>
        <v>-</v>
      </c>
    </row>
    <row r="179" spans="7:11" x14ac:dyDescent="0.25">
      <c r="G179" s="80" t="str">
        <f t="shared" si="2"/>
        <v>-</v>
      </c>
      <c r="K179" s="85" t="str">
        <f>+CONTACTO!$C$6</f>
        <v>-</v>
      </c>
    </row>
    <row r="180" spans="7:11" x14ac:dyDescent="0.25">
      <c r="G180" s="80" t="str">
        <f t="shared" si="2"/>
        <v>-</v>
      </c>
      <c r="K180" s="85" t="str">
        <f>+CONTACTO!$C$6</f>
        <v>-</v>
      </c>
    </row>
    <row r="181" spans="7:11" x14ac:dyDescent="0.25">
      <c r="G181" s="80" t="str">
        <f t="shared" si="2"/>
        <v>-</v>
      </c>
      <c r="K181" s="85" t="str">
        <f>+CONTACTO!$C$6</f>
        <v>-</v>
      </c>
    </row>
    <row r="182" spans="7:11" x14ac:dyDescent="0.25">
      <c r="G182" s="80" t="str">
        <f t="shared" si="2"/>
        <v>-</v>
      </c>
      <c r="K182" s="85" t="str">
        <f>+CONTACTO!$C$6</f>
        <v>-</v>
      </c>
    </row>
    <row r="183" spans="7:11" x14ac:dyDescent="0.25">
      <c r="G183" s="80" t="str">
        <f t="shared" si="2"/>
        <v>-</v>
      </c>
      <c r="K183" s="85" t="str">
        <f>+CONTACTO!$C$6</f>
        <v>-</v>
      </c>
    </row>
    <row r="184" spans="7:11" x14ac:dyDescent="0.25">
      <c r="G184" s="80" t="str">
        <f t="shared" si="2"/>
        <v>-</v>
      </c>
      <c r="K184" s="85" t="str">
        <f>+CONTACTO!$C$6</f>
        <v>-</v>
      </c>
    </row>
    <row r="185" spans="7:11" x14ac:dyDescent="0.25">
      <c r="G185" s="80" t="str">
        <f t="shared" si="2"/>
        <v>-</v>
      </c>
      <c r="K185" s="85" t="str">
        <f>+CONTACTO!$C$6</f>
        <v>-</v>
      </c>
    </row>
    <row r="186" spans="7:11" x14ac:dyDescent="0.25">
      <c r="G186" s="80" t="str">
        <f t="shared" si="2"/>
        <v>-</v>
      </c>
      <c r="K186" s="85" t="str">
        <f>+CONTACTO!$C$6</f>
        <v>-</v>
      </c>
    </row>
    <row r="187" spans="7:11" x14ac:dyDescent="0.25">
      <c r="G187" s="80" t="str">
        <f t="shared" si="2"/>
        <v>-</v>
      </c>
      <c r="K187" s="85" t="str">
        <f>+CONTACTO!$C$6</f>
        <v>-</v>
      </c>
    </row>
    <row r="188" spans="7:11" x14ac:dyDescent="0.25">
      <c r="G188" s="80" t="str">
        <f t="shared" si="2"/>
        <v>-</v>
      </c>
      <c r="K188" s="85" t="str">
        <f>+CONTACTO!$C$6</f>
        <v>-</v>
      </c>
    </row>
    <row r="189" spans="7:11" x14ac:dyDescent="0.25">
      <c r="G189" s="80" t="str">
        <f t="shared" si="2"/>
        <v>-</v>
      </c>
      <c r="K189" s="85" t="str">
        <f>+CONTACTO!$C$6</f>
        <v>-</v>
      </c>
    </row>
    <row r="190" spans="7:11" x14ac:dyDescent="0.25">
      <c r="G190" s="80" t="str">
        <f t="shared" si="2"/>
        <v>-</v>
      </c>
      <c r="K190" s="85" t="str">
        <f>+CONTACTO!$C$6</f>
        <v>-</v>
      </c>
    </row>
    <row r="191" spans="7:11" x14ac:dyDescent="0.25">
      <c r="G191" s="80" t="str">
        <f t="shared" si="2"/>
        <v>-</v>
      </c>
      <c r="K191" s="85" t="str">
        <f>+CONTACTO!$C$6</f>
        <v>-</v>
      </c>
    </row>
    <row r="192" spans="7:11" x14ac:dyDescent="0.25">
      <c r="G192" s="80" t="str">
        <f t="shared" si="2"/>
        <v>-</v>
      </c>
      <c r="K192" s="85" t="str">
        <f>+CONTACTO!$C$6</f>
        <v>-</v>
      </c>
    </row>
    <row r="193" spans="7:11" x14ac:dyDescent="0.25">
      <c r="G193" s="80" t="str">
        <f t="shared" si="2"/>
        <v>-</v>
      </c>
      <c r="K193" s="85" t="str">
        <f>+CONTACTO!$C$6</f>
        <v>-</v>
      </c>
    </row>
    <row r="194" spans="7:11" x14ac:dyDescent="0.25">
      <c r="G194" s="80" t="str">
        <f t="shared" si="2"/>
        <v>-</v>
      </c>
      <c r="K194" s="85" t="str">
        <f>+CONTACTO!$C$6</f>
        <v>-</v>
      </c>
    </row>
    <row r="195" spans="7:11" x14ac:dyDescent="0.25">
      <c r="G195" s="80" t="str">
        <f t="shared" si="2"/>
        <v>-</v>
      </c>
      <c r="K195" s="85" t="str">
        <f>+CONTACTO!$C$6</f>
        <v>-</v>
      </c>
    </row>
    <row r="196" spans="7:11" x14ac:dyDescent="0.25">
      <c r="G196" s="80" t="str">
        <f t="shared" si="2"/>
        <v>-</v>
      </c>
      <c r="K196" s="85" t="str">
        <f>+CONTACTO!$C$6</f>
        <v>-</v>
      </c>
    </row>
    <row r="197" spans="7:11" x14ac:dyDescent="0.25">
      <c r="G197" s="80" t="str">
        <f t="shared" si="2"/>
        <v>-</v>
      </c>
      <c r="K197" s="85" t="str">
        <f>+CONTACTO!$C$6</f>
        <v>-</v>
      </c>
    </row>
    <row r="198" spans="7:11" x14ac:dyDescent="0.25">
      <c r="G198" s="80" t="str">
        <f t="shared" si="2"/>
        <v>-</v>
      </c>
      <c r="K198" s="85" t="str">
        <f>+CONTACTO!$C$6</f>
        <v>-</v>
      </c>
    </row>
    <row r="199" spans="7:11" x14ac:dyDescent="0.25">
      <c r="G199" s="80" t="str">
        <f t="shared" ref="G199:G262" si="3">IF(F199="","-",IFERROR(+IF(F199="si",(((E199*19)/100)+E199),E199),"-"))</f>
        <v>-</v>
      </c>
      <c r="K199" s="85" t="str">
        <f>+CONTACTO!$C$6</f>
        <v>-</v>
      </c>
    </row>
    <row r="200" spans="7:11" x14ac:dyDescent="0.25">
      <c r="G200" s="80" t="str">
        <f t="shared" si="3"/>
        <v>-</v>
      </c>
      <c r="K200" s="85" t="str">
        <f>+CONTACTO!$C$6</f>
        <v>-</v>
      </c>
    </row>
    <row r="201" spans="7:11" x14ac:dyDescent="0.25">
      <c r="G201" s="80" t="str">
        <f t="shared" si="3"/>
        <v>-</v>
      </c>
      <c r="K201" s="85" t="str">
        <f>+CONTACTO!$C$6</f>
        <v>-</v>
      </c>
    </row>
    <row r="202" spans="7:11" x14ac:dyDescent="0.25">
      <c r="G202" s="80" t="str">
        <f t="shared" si="3"/>
        <v>-</v>
      </c>
      <c r="K202" s="85" t="str">
        <f>+CONTACTO!$C$6</f>
        <v>-</v>
      </c>
    </row>
    <row r="203" spans="7:11" x14ac:dyDescent="0.25">
      <c r="G203" s="80" t="str">
        <f t="shared" si="3"/>
        <v>-</v>
      </c>
      <c r="K203" s="85" t="str">
        <f>+CONTACTO!$C$6</f>
        <v>-</v>
      </c>
    </row>
    <row r="204" spans="7:11" x14ac:dyDescent="0.25">
      <c r="G204" s="80" t="str">
        <f t="shared" si="3"/>
        <v>-</v>
      </c>
      <c r="K204" s="85" t="str">
        <f>+CONTACTO!$C$6</f>
        <v>-</v>
      </c>
    </row>
    <row r="205" spans="7:11" x14ac:dyDescent="0.25">
      <c r="G205" s="80" t="str">
        <f t="shared" si="3"/>
        <v>-</v>
      </c>
      <c r="K205" s="85" t="str">
        <f>+CONTACTO!$C$6</f>
        <v>-</v>
      </c>
    </row>
    <row r="206" spans="7:11" x14ac:dyDescent="0.25">
      <c r="G206" s="80" t="str">
        <f t="shared" si="3"/>
        <v>-</v>
      </c>
      <c r="K206" s="85" t="str">
        <f>+CONTACTO!$C$6</f>
        <v>-</v>
      </c>
    </row>
    <row r="207" spans="7:11" x14ac:dyDescent="0.25">
      <c r="G207" s="80" t="str">
        <f t="shared" si="3"/>
        <v>-</v>
      </c>
      <c r="K207" s="85" t="str">
        <f>+CONTACTO!$C$6</f>
        <v>-</v>
      </c>
    </row>
    <row r="208" spans="7:11" x14ac:dyDescent="0.25">
      <c r="G208" s="80" t="str">
        <f t="shared" si="3"/>
        <v>-</v>
      </c>
      <c r="K208" s="85" t="str">
        <f>+CONTACTO!$C$6</f>
        <v>-</v>
      </c>
    </row>
    <row r="209" spans="7:11" x14ac:dyDescent="0.25">
      <c r="G209" s="80" t="str">
        <f t="shared" si="3"/>
        <v>-</v>
      </c>
      <c r="K209" s="85" t="str">
        <f>+CONTACTO!$C$6</f>
        <v>-</v>
      </c>
    </row>
    <row r="210" spans="7:11" x14ac:dyDescent="0.25">
      <c r="G210" s="80" t="str">
        <f t="shared" si="3"/>
        <v>-</v>
      </c>
      <c r="K210" s="85" t="str">
        <f>+CONTACTO!$C$6</f>
        <v>-</v>
      </c>
    </row>
    <row r="211" spans="7:11" x14ac:dyDescent="0.25">
      <c r="G211" s="80" t="str">
        <f t="shared" si="3"/>
        <v>-</v>
      </c>
      <c r="K211" s="85" t="str">
        <f>+CONTACTO!$C$6</f>
        <v>-</v>
      </c>
    </row>
    <row r="212" spans="7:11" x14ac:dyDescent="0.25">
      <c r="G212" s="80" t="str">
        <f t="shared" si="3"/>
        <v>-</v>
      </c>
      <c r="K212" s="85" t="str">
        <f>+CONTACTO!$C$6</f>
        <v>-</v>
      </c>
    </row>
    <row r="213" spans="7:11" x14ac:dyDescent="0.25">
      <c r="G213" s="80" t="str">
        <f t="shared" si="3"/>
        <v>-</v>
      </c>
      <c r="K213" s="85" t="str">
        <f>+CONTACTO!$C$6</f>
        <v>-</v>
      </c>
    </row>
    <row r="214" spans="7:11" x14ac:dyDescent="0.25">
      <c r="G214" s="80" t="str">
        <f t="shared" si="3"/>
        <v>-</v>
      </c>
      <c r="K214" s="85" t="str">
        <f>+CONTACTO!$C$6</f>
        <v>-</v>
      </c>
    </row>
    <row r="215" spans="7:11" x14ac:dyDescent="0.25">
      <c r="G215" s="80" t="str">
        <f t="shared" si="3"/>
        <v>-</v>
      </c>
      <c r="K215" s="85" t="str">
        <f>+CONTACTO!$C$6</f>
        <v>-</v>
      </c>
    </row>
    <row r="216" spans="7:11" x14ac:dyDescent="0.25">
      <c r="G216" s="80" t="str">
        <f t="shared" si="3"/>
        <v>-</v>
      </c>
      <c r="K216" s="85" t="str">
        <f>+CONTACTO!$C$6</f>
        <v>-</v>
      </c>
    </row>
    <row r="217" spans="7:11" x14ac:dyDescent="0.25">
      <c r="G217" s="80" t="str">
        <f t="shared" si="3"/>
        <v>-</v>
      </c>
      <c r="K217" s="85" t="str">
        <f>+CONTACTO!$C$6</f>
        <v>-</v>
      </c>
    </row>
    <row r="218" spans="7:11" x14ac:dyDescent="0.25">
      <c r="G218" s="80" t="str">
        <f t="shared" si="3"/>
        <v>-</v>
      </c>
      <c r="K218" s="85" t="str">
        <f>+CONTACTO!$C$6</f>
        <v>-</v>
      </c>
    </row>
    <row r="219" spans="7:11" x14ac:dyDescent="0.25">
      <c r="G219" s="80" t="str">
        <f t="shared" si="3"/>
        <v>-</v>
      </c>
      <c r="K219" s="85" t="str">
        <f>+CONTACTO!$C$6</f>
        <v>-</v>
      </c>
    </row>
    <row r="220" spans="7:11" x14ac:dyDescent="0.25">
      <c r="G220" s="80" t="str">
        <f t="shared" si="3"/>
        <v>-</v>
      </c>
      <c r="K220" s="85" t="str">
        <f>+CONTACTO!$C$6</f>
        <v>-</v>
      </c>
    </row>
    <row r="221" spans="7:11" x14ac:dyDescent="0.25">
      <c r="G221" s="80" t="str">
        <f t="shared" si="3"/>
        <v>-</v>
      </c>
      <c r="K221" s="85" t="str">
        <f>+CONTACTO!$C$6</f>
        <v>-</v>
      </c>
    </row>
    <row r="222" spans="7:11" x14ac:dyDescent="0.25">
      <c r="G222" s="80" t="str">
        <f t="shared" si="3"/>
        <v>-</v>
      </c>
      <c r="K222" s="85" t="str">
        <f>+CONTACTO!$C$6</f>
        <v>-</v>
      </c>
    </row>
    <row r="223" spans="7:11" x14ac:dyDescent="0.25">
      <c r="G223" s="80" t="str">
        <f t="shared" si="3"/>
        <v>-</v>
      </c>
      <c r="K223" s="85" t="str">
        <f>+CONTACTO!$C$6</f>
        <v>-</v>
      </c>
    </row>
    <row r="224" spans="7:11" x14ac:dyDescent="0.25">
      <c r="G224" s="80" t="str">
        <f t="shared" si="3"/>
        <v>-</v>
      </c>
      <c r="K224" s="85" t="str">
        <f>+CONTACTO!$C$6</f>
        <v>-</v>
      </c>
    </row>
    <row r="225" spans="7:11" x14ac:dyDescent="0.25">
      <c r="G225" s="80" t="str">
        <f t="shared" si="3"/>
        <v>-</v>
      </c>
      <c r="K225" s="85" t="str">
        <f>+CONTACTO!$C$6</f>
        <v>-</v>
      </c>
    </row>
    <row r="226" spans="7:11" x14ac:dyDescent="0.25">
      <c r="G226" s="80" t="str">
        <f t="shared" si="3"/>
        <v>-</v>
      </c>
      <c r="K226" s="85" t="str">
        <f>+CONTACTO!$C$6</f>
        <v>-</v>
      </c>
    </row>
    <row r="227" spans="7:11" x14ac:dyDescent="0.25">
      <c r="G227" s="80" t="str">
        <f t="shared" si="3"/>
        <v>-</v>
      </c>
      <c r="K227" s="85" t="str">
        <f>+CONTACTO!$C$6</f>
        <v>-</v>
      </c>
    </row>
    <row r="228" spans="7:11" x14ac:dyDescent="0.25">
      <c r="G228" s="80" t="str">
        <f t="shared" si="3"/>
        <v>-</v>
      </c>
      <c r="K228" s="85" t="str">
        <f>+CONTACTO!$C$6</f>
        <v>-</v>
      </c>
    </row>
    <row r="229" spans="7:11" x14ac:dyDescent="0.25">
      <c r="G229" s="80" t="str">
        <f t="shared" si="3"/>
        <v>-</v>
      </c>
      <c r="K229" s="85" t="str">
        <f>+CONTACTO!$C$6</f>
        <v>-</v>
      </c>
    </row>
    <row r="230" spans="7:11" x14ac:dyDescent="0.25">
      <c r="G230" s="80" t="str">
        <f t="shared" si="3"/>
        <v>-</v>
      </c>
      <c r="K230" s="85" t="str">
        <f>+CONTACTO!$C$6</f>
        <v>-</v>
      </c>
    </row>
    <row r="231" spans="7:11" x14ac:dyDescent="0.25">
      <c r="G231" s="80" t="str">
        <f t="shared" si="3"/>
        <v>-</v>
      </c>
      <c r="K231" s="85" t="str">
        <f>+CONTACTO!$C$6</f>
        <v>-</v>
      </c>
    </row>
    <row r="232" spans="7:11" x14ac:dyDescent="0.25">
      <c r="G232" s="80" t="str">
        <f t="shared" si="3"/>
        <v>-</v>
      </c>
      <c r="K232" s="85" t="str">
        <f>+CONTACTO!$C$6</f>
        <v>-</v>
      </c>
    </row>
    <row r="233" spans="7:11" x14ac:dyDescent="0.25">
      <c r="G233" s="80" t="str">
        <f t="shared" si="3"/>
        <v>-</v>
      </c>
      <c r="K233" s="85" t="str">
        <f>+CONTACTO!$C$6</f>
        <v>-</v>
      </c>
    </row>
    <row r="234" spans="7:11" x14ac:dyDescent="0.25">
      <c r="G234" s="80" t="str">
        <f t="shared" si="3"/>
        <v>-</v>
      </c>
      <c r="K234" s="85" t="str">
        <f>+CONTACTO!$C$6</f>
        <v>-</v>
      </c>
    </row>
    <row r="235" spans="7:11" x14ac:dyDescent="0.25">
      <c r="G235" s="80" t="str">
        <f t="shared" si="3"/>
        <v>-</v>
      </c>
      <c r="K235" s="85" t="str">
        <f>+CONTACTO!$C$6</f>
        <v>-</v>
      </c>
    </row>
    <row r="236" spans="7:11" x14ac:dyDescent="0.25">
      <c r="G236" s="80" t="str">
        <f t="shared" si="3"/>
        <v>-</v>
      </c>
      <c r="K236" s="85" t="str">
        <f>+CONTACTO!$C$6</f>
        <v>-</v>
      </c>
    </row>
    <row r="237" spans="7:11" x14ac:dyDescent="0.25">
      <c r="G237" s="80" t="str">
        <f t="shared" si="3"/>
        <v>-</v>
      </c>
      <c r="K237" s="85" t="str">
        <f>+CONTACTO!$C$6</f>
        <v>-</v>
      </c>
    </row>
    <row r="238" spans="7:11" x14ac:dyDescent="0.25">
      <c r="G238" s="80" t="str">
        <f t="shared" si="3"/>
        <v>-</v>
      </c>
      <c r="K238" s="85" t="str">
        <f>+CONTACTO!$C$6</f>
        <v>-</v>
      </c>
    </row>
    <row r="239" spans="7:11" x14ac:dyDescent="0.25">
      <c r="G239" s="80" t="str">
        <f t="shared" si="3"/>
        <v>-</v>
      </c>
      <c r="K239" s="85" t="str">
        <f>+CONTACTO!$C$6</f>
        <v>-</v>
      </c>
    </row>
    <row r="240" spans="7:11" x14ac:dyDescent="0.25">
      <c r="G240" s="80" t="str">
        <f t="shared" si="3"/>
        <v>-</v>
      </c>
      <c r="K240" s="85" t="str">
        <f>+CONTACTO!$C$6</f>
        <v>-</v>
      </c>
    </row>
    <row r="241" spans="7:11" x14ac:dyDescent="0.25">
      <c r="G241" s="80" t="str">
        <f t="shared" si="3"/>
        <v>-</v>
      </c>
      <c r="K241" s="85" t="str">
        <f>+CONTACTO!$C$6</f>
        <v>-</v>
      </c>
    </row>
    <row r="242" spans="7:11" x14ac:dyDescent="0.25">
      <c r="G242" s="80" t="str">
        <f t="shared" si="3"/>
        <v>-</v>
      </c>
      <c r="K242" s="85" t="str">
        <f>+CONTACTO!$C$6</f>
        <v>-</v>
      </c>
    </row>
    <row r="243" spans="7:11" x14ac:dyDescent="0.25">
      <c r="G243" s="80" t="str">
        <f t="shared" si="3"/>
        <v>-</v>
      </c>
      <c r="K243" s="85" t="str">
        <f>+CONTACTO!$C$6</f>
        <v>-</v>
      </c>
    </row>
    <row r="244" spans="7:11" x14ac:dyDescent="0.25">
      <c r="G244" s="80" t="str">
        <f t="shared" si="3"/>
        <v>-</v>
      </c>
      <c r="K244" s="85" t="str">
        <f>+CONTACTO!$C$6</f>
        <v>-</v>
      </c>
    </row>
    <row r="245" spans="7:11" x14ac:dyDescent="0.25">
      <c r="G245" s="80" t="str">
        <f t="shared" si="3"/>
        <v>-</v>
      </c>
      <c r="K245" s="85" t="str">
        <f>+CONTACTO!$C$6</f>
        <v>-</v>
      </c>
    </row>
    <row r="246" spans="7:11" x14ac:dyDescent="0.25">
      <c r="G246" s="80" t="str">
        <f t="shared" si="3"/>
        <v>-</v>
      </c>
      <c r="K246" s="85" t="str">
        <f>+CONTACTO!$C$6</f>
        <v>-</v>
      </c>
    </row>
    <row r="247" spans="7:11" x14ac:dyDescent="0.25">
      <c r="G247" s="80" t="str">
        <f t="shared" si="3"/>
        <v>-</v>
      </c>
      <c r="K247" s="85" t="str">
        <f>+CONTACTO!$C$6</f>
        <v>-</v>
      </c>
    </row>
    <row r="248" spans="7:11" x14ac:dyDescent="0.25">
      <c r="G248" s="80" t="str">
        <f t="shared" si="3"/>
        <v>-</v>
      </c>
      <c r="K248" s="85" t="str">
        <f>+CONTACTO!$C$6</f>
        <v>-</v>
      </c>
    </row>
    <row r="249" spans="7:11" x14ac:dyDescent="0.25">
      <c r="G249" s="80" t="str">
        <f t="shared" si="3"/>
        <v>-</v>
      </c>
      <c r="K249" s="85" t="str">
        <f>+CONTACTO!$C$6</f>
        <v>-</v>
      </c>
    </row>
    <row r="250" spans="7:11" x14ac:dyDescent="0.25">
      <c r="G250" s="80" t="str">
        <f t="shared" si="3"/>
        <v>-</v>
      </c>
      <c r="K250" s="85" t="str">
        <f>+CONTACTO!$C$6</f>
        <v>-</v>
      </c>
    </row>
    <row r="251" spans="7:11" x14ac:dyDescent="0.25">
      <c r="G251" s="80" t="str">
        <f t="shared" si="3"/>
        <v>-</v>
      </c>
      <c r="K251" s="85" t="str">
        <f>+CONTACTO!$C$6</f>
        <v>-</v>
      </c>
    </row>
    <row r="252" spans="7:11" x14ac:dyDescent="0.25">
      <c r="G252" s="80" t="str">
        <f t="shared" si="3"/>
        <v>-</v>
      </c>
      <c r="K252" s="85" t="str">
        <f>+CONTACTO!$C$6</f>
        <v>-</v>
      </c>
    </row>
    <row r="253" spans="7:11" x14ac:dyDescent="0.25">
      <c r="G253" s="80" t="str">
        <f t="shared" si="3"/>
        <v>-</v>
      </c>
      <c r="K253" s="85" t="str">
        <f>+CONTACTO!$C$6</f>
        <v>-</v>
      </c>
    </row>
    <row r="254" spans="7:11" x14ac:dyDescent="0.25">
      <c r="G254" s="80" t="str">
        <f t="shared" si="3"/>
        <v>-</v>
      </c>
      <c r="K254" s="85" t="str">
        <f>+CONTACTO!$C$6</f>
        <v>-</v>
      </c>
    </row>
    <row r="255" spans="7:11" x14ac:dyDescent="0.25">
      <c r="G255" s="80" t="str">
        <f t="shared" si="3"/>
        <v>-</v>
      </c>
      <c r="K255" s="85" t="str">
        <f>+CONTACTO!$C$6</f>
        <v>-</v>
      </c>
    </row>
    <row r="256" spans="7:11" x14ac:dyDescent="0.25">
      <c r="G256" s="80" t="str">
        <f t="shared" si="3"/>
        <v>-</v>
      </c>
      <c r="K256" s="85" t="str">
        <f>+CONTACTO!$C$6</f>
        <v>-</v>
      </c>
    </row>
    <row r="257" spans="7:11" x14ac:dyDescent="0.25">
      <c r="G257" s="80" t="str">
        <f t="shared" si="3"/>
        <v>-</v>
      </c>
      <c r="K257" s="85" t="str">
        <f>+CONTACTO!$C$6</f>
        <v>-</v>
      </c>
    </row>
    <row r="258" spans="7:11" x14ac:dyDescent="0.25">
      <c r="G258" s="80" t="str">
        <f t="shared" si="3"/>
        <v>-</v>
      </c>
      <c r="K258" s="85" t="str">
        <f>+CONTACTO!$C$6</f>
        <v>-</v>
      </c>
    </row>
    <row r="259" spans="7:11" x14ac:dyDescent="0.25">
      <c r="G259" s="80" t="str">
        <f t="shared" si="3"/>
        <v>-</v>
      </c>
      <c r="K259" s="85" t="str">
        <f>+CONTACTO!$C$6</f>
        <v>-</v>
      </c>
    </row>
    <row r="260" spans="7:11" x14ac:dyDescent="0.25">
      <c r="G260" s="80" t="str">
        <f t="shared" si="3"/>
        <v>-</v>
      </c>
      <c r="K260" s="85" t="str">
        <f>+CONTACTO!$C$6</f>
        <v>-</v>
      </c>
    </row>
    <row r="261" spans="7:11" x14ac:dyDescent="0.25">
      <c r="G261" s="80" t="str">
        <f t="shared" si="3"/>
        <v>-</v>
      </c>
      <c r="K261" s="85" t="str">
        <f>+CONTACTO!$C$6</f>
        <v>-</v>
      </c>
    </row>
    <row r="262" spans="7:11" x14ac:dyDescent="0.25">
      <c r="G262" s="80" t="str">
        <f t="shared" si="3"/>
        <v>-</v>
      </c>
      <c r="K262" s="85" t="str">
        <f>+CONTACTO!$C$6</f>
        <v>-</v>
      </c>
    </row>
    <row r="263" spans="7:11" x14ac:dyDescent="0.25">
      <c r="G263" s="80" t="str">
        <f t="shared" ref="G263:G326" si="4">IF(F263="","-",IFERROR(+IF(F263="si",(((E263*19)/100)+E263),E263),"-"))</f>
        <v>-</v>
      </c>
      <c r="K263" s="85" t="str">
        <f>+CONTACTO!$C$6</f>
        <v>-</v>
      </c>
    </row>
    <row r="264" spans="7:11" x14ac:dyDescent="0.25">
      <c r="G264" s="80" t="str">
        <f t="shared" si="4"/>
        <v>-</v>
      </c>
      <c r="K264" s="85" t="str">
        <f>+CONTACTO!$C$6</f>
        <v>-</v>
      </c>
    </row>
    <row r="265" spans="7:11" x14ac:dyDescent="0.25">
      <c r="G265" s="80" t="str">
        <f t="shared" si="4"/>
        <v>-</v>
      </c>
      <c r="K265" s="85" t="str">
        <f>+CONTACTO!$C$6</f>
        <v>-</v>
      </c>
    </row>
    <row r="266" spans="7:11" x14ac:dyDescent="0.25">
      <c r="G266" s="80" t="str">
        <f t="shared" si="4"/>
        <v>-</v>
      </c>
      <c r="K266" s="85" t="str">
        <f>+CONTACTO!$C$6</f>
        <v>-</v>
      </c>
    </row>
    <row r="267" spans="7:11" x14ac:dyDescent="0.25">
      <c r="G267" s="80" t="str">
        <f t="shared" si="4"/>
        <v>-</v>
      </c>
      <c r="K267" s="85" t="str">
        <f>+CONTACTO!$C$6</f>
        <v>-</v>
      </c>
    </row>
    <row r="268" spans="7:11" x14ac:dyDescent="0.25">
      <c r="G268" s="80" t="str">
        <f t="shared" si="4"/>
        <v>-</v>
      </c>
      <c r="K268" s="85" t="str">
        <f>+CONTACTO!$C$6</f>
        <v>-</v>
      </c>
    </row>
    <row r="269" spans="7:11" x14ac:dyDescent="0.25">
      <c r="G269" s="80" t="str">
        <f t="shared" si="4"/>
        <v>-</v>
      </c>
      <c r="K269" s="85" t="str">
        <f>+CONTACTO!$C$6</f>
        <v>-</v>
      </c>
    </row>
    <row r="270" spans="7:11" x14ac:dyDescent="0.25">
      <c r="G270" s="80" t="str">
        <f t="shared" si="4"/>
        <v>-</v>
      </c>
      <c r="K270" s="85" t="str">
        <f>+CONTACTO!$C$6</f>
        <v>-</v>
      </c>
    </row>
    <row r="271" spans="7:11" x14ac:dyDescent="0.25">
      <c r="G271" s="80" t="str">
        <f t="shared" si="4"/>
        <v>-</v>
      </c>
      <c r="K271" s="85" t="str">
        <f>+CONTACTO!$C$6</f>
        <v>-</v>
      </c>
    </row>
    <row r="272" spans="7:11" x14ac:dyDescent="0.25">
      <c r="G272" s="80" t="str">
        <f t="shared" si="4"/>
        <v>-</v>
      </c>
      <c r="K272" s="85" t="str">
        <f>+CONTACTO!$C$6</f>
        <v>-</v>
      </c>
    </row>
    <row r="273" spans="7:11" x14ac:dyDescent="0.25">
      <c r="G273" s="80" t="str">
        <f t="shared" si="4"/>
        <v>-</v>
      </c>
      <c r="K273" s="85" t="str">
        <f>+CONTACTO!$C$6</f>
        <v>-</v>
      </c>
    </row>
    <row r="274" spans="7:11" x14ac:dyDescent="0.25">
      <c r="G274" s="80" t="str">
        <f t="shared" si="4"/>
        <v>-</v>
      </c>
      <c r="K274" s="85" t="str">
        <f>+CONTACTO!$C$6</f>
        <v>-</v>
      </c>
    </row>
    <row r="275" spans="7:11" x14ac:dyDescent="0.25">
      <c r="G275" s="80" t="str">
        <f t="shared" si="4"/>
        <v>-</v>
      </c>
      <c r="K275" s="85" t="str">
        <f>+CONTACTO!$C$6</f>
        <v>-</v>
      </c>
    </row>
    <row r="276" spans="7:11" x14ac:dyDescent="0.25">
      <c r="G276" s="80" t="str">
        <f t="shared" si="4"/>
        <v>-</v>
      </c>
      <c r="K276" s="85" t="str">
        <f>+CONTACTO!$C$6</f>
        <v>-</v>
      </c>
    </row>
    <row r="277" spans="7:11" x14ac:dyDescent="0.25">
      <c r="G277" s="80" t="str">
        <f t="shared" si="4"/>
        <v>-</v>
      </c>
      <c r="K277" s="85" t="str">
        <f>+CONTACTO!$C$6</f>
        <v>-</v>
      </c>
    </row>
    <row r="278" spans="7:11" x14ac:dyDescent="0.25">
      <c r="G278" s="80" t="str">
        <f t="shared" si="4"/>
        <v>-</v>
      </c>
      <c r="K278" s="85" t="str">
        <f>+CONTACTO!$C$6</f>
        <v>-</v>
      </c>
    </row>
    <row r="279" spans="7:11" x14ac:dyDescent="0.25">
      <c r="G279" s="80" t="str">
        <f t="shared" si="4"/>
        <v>-</v>
      </c>
      <c r="K279" s="85" t="str">
        <f>+CONTACTO!$C$6</f>
        <v>-</v>
      </c>
    </row>
    <row r="280" spans="7:11" x14ac:dyDescent="0.25">
      <c r="G280" s="80" t="str">
        <f t="shared" si="4"/>
        <v>-</v>
      </c>
      <c r="K280" s="85" t="str">
        <f>+CONTACTO!$C$6</f>
        <v>-</v>
      </c>
    </row>
    <row r="281" spans="7:11" x14ac:dyDescent="0.25">
      <c r="G281" s="80" t="str">
        <f t="shared" si="4"/>
        <v>-</v>
      </c>
      <c r="K281" s="85" t="str">
        <f>+CONTACTO!$C$6</f>
        <v>-</v>
      </c>
    </row>
    <row r="282" spans="7:11" x14ac:dyDescent="0.25">
      <c r="G282" s="80" t="str">
        <f t="shared" si="4"/>
        <v>-</v>
      </c>
      <c r="K282" s="85" t="str">
        <f>+CONTACTO!$C$6</f>
        <v>-</v>
      </c>
    </row>
    <row r="283" spans="7:11" x14ac:dyDescent="0.25">
      <c r="G283" s="80" t="str">
        <f t="shared" si="4"/>
        <v>-</v>
      </c>
      <c r="K283" s="85" t="str">
        <f>+CONTACTO!$C$6</f>
        <v>-</v>
      </c>
    </row>
    <row r="284" spans="7:11" x14ac:dyDescent="0.25">
      <c r="G284" s="80" t="str">
        <f t="shared" si="4"/>
        <v>-</v>
      </c>
      <c r="K284" s="85" t="str">
        <f>+CONTACTO!$C$6</f>
        <v>-</v>
      </c>
    </row>
    <row r="285" spans="7:11" x14ac:dyDescent="0.25">
      <c r="G285" s="80" t="str">
        <f t="shared" si="4"/>
        <v>-</v>
      </c>
      <c r="K285" s="85" t="str">
        <f>+CONTACTO!$C$6</f>
        <v>-</v>
      </c>
    </row>
    <row r="286" spans="7:11" x14ac:dyDescent="0.25">
      <c r="G286" s="80" t="str">
        <f t="shared" si="4"/>
        <v>-</v>
      </c>
      <c r="K286" s="85" t="str">
        <f>+CONTACTO!$C$6</f>
        <v>-</v>
      </c>
    </row>
    <row r="287" spans="7:11" x14ac:dyDescent="0.25">
      <c r="G287" s="80" t="str">
        <f t="shared" si="4"/>
        <v>-</v>
      </c>
      <c r="K287" s="85" t="str">
        <f>+CONTACTO!$C$6</f>
        <v>-</v>
      </c>
    </row>
    <row r="288" spans="7:11" x14ac:dyDescent="0.25">
      <c r="G288" s="80" t="str">
        <f t="shared" si="4"/>
        <v>-</v>
      </c>
      <c r="K288" s="85" t="str">
        <f>+CONTACTO!$C$6</f>
        <v>-</v>
      </c>
    </row>
    <row r="289" spans="7:11" x14ac:dyDescent="0.25">
      <c r="G289" s="80" t="str">
        <f t="shared" si="4"/>
        <v>-</v>
      </c>
      <c r="K289" s="85" t="str">
        <f>+CONTACTO!$C$6</f>
        <v>-</v>
      </c>
    </row>
    <row r="290" spans="7:11" x14ac:dyDescent="0.25">
      <c r="G290" s="80" t="str">
        <f t="shared" si="4"/>
        <v>-</v>
      </c>
      <c r="K290" s="85" t="str">
        <f>+CONTACTO!$C$6</f>
        <v>-</v>
      </c>
    </row>
    <row r="291" spans="7:11" x14ac:dyDescent="0.25">
      <c r="G291" s="80" t="str">
        <f t="shared" si="4"/>
        <v>-</v>
      </c>
      <c r="K291" s="85" t="str">
        <f>+CONTACTO!$C$6</f>
        <v>-</v>
      </c>
    </row>
    <row r="292" spans="7:11" x14ac:dyDescent="0.25">
      <c r="G292" s="80" t="str">
        <f t="shared" si="4"/>
        <v>-</v>
      </c>
      <c r="K292" s="85" t="str">
        <f>+CONTACTO!$C$6</f>
        <v>-</v>
      </c>
    </row>
    <row r="293" spans="7:11" x14ac:dyDescent="0.25">
      <c r="G293" s="80" t="str">
        <f t="shared" si="4"/>
        <v>-</v>
      </c>
      <c r="K293" s="85" t="str">
        <f>+CONTACTO!$C$6</f>
        <v>-</v>
      </c>
    </row>
    <row r="294" spans="7:11" x14ac:dyDescent="0.25">
      <c r="G294" s="80" t="str">
        <f t="shared" si="4"/>
        <v>-</v>
      </c>
      <c r="K294" s="85" t="str">
        <f>+CONTACTO!$C$6</f>
        <v>-</v>
      </c>
    </row>
    <row r="295" spans="7:11" x14ac:dyDescent="0.25">
      <c r="G295" s="80" t="str">
        <f t="shared" si="4"/>
        <v>-</v>
      </c>
      <c r="K295" s="85" t="str">
        <f>+CONTACTO!$C$6</f>
        <v>-</v>
      </c>
    </row>
    <row r="296" spans="7:11" x14ac:dyDescent="0.25">
      <c r="G296" s="80" t="str">
        <f t="shared" si="4"/>
        <v>-</v>
      </c>
      <c r="K296" s="85" t="str">
        <f>+CONTACTO!$C$6</f>
        <v>-</v>
      </c>
    </row>
    <row r="297" spans="7:11" x14ac:dyDescent="0.25">
      <c r="G297" s="80" t="str">
        <f t="shared" si="4"/>
        <v>-</v>
      </c>
      <c r="K297" s="85" t="str">
        <f>+CONTACTO!$C$6</f>
        <v>-</v>
      </c>
    </row>
    <row r="298" spans="7:11" x14ac:dyDescent="0.25">
      <c r="G298" s="80" t="str">
        <f t="shared" si="4"/>
        <v>-</v>
      </c>
      <c r="K298" s="85" t="str">
        <f>+CONTACTO!$C$6</f>
        <v>-</v>
      </c>
    </row>
    <row r="299" spans="7:11" x14ac:dyDescent="0.25">
      <c r="G299" s="80" t="str">
        <f t="shared" si="4"/>
        <v>-</v>
      </c>
      <c r="K299" s="85" t="str">
        <f>+CONTACTO!$C$6</f>
        <v>-</v>
      </c>
    </row>
    <row r="300" spans="7:11" x14ac:dyDescent="0.25">
      <c r="G300" s="80" t="str">
        <f t="shared" si="4"/>
        <v>-</v>
      </c>
      <c r="K300" s="85" t="str">
        <f>+CONTACTO!$C$6</f>
        <v>-</v>
      </c>
    </row>
    <row r="301" spans="7:11" x14ac:dyDescent="0.25">
      <c r="G301" s="80" t="str">
        <f t="shared" si="4"/>
        <v>-</v>
      </c>
      <c r="K301" s="85" t="str">
        <f>+CONTACTO!$C$6</f>
        <v>-</v>
      </c>
    </row>
    <row r="302" spans="7:11" x14ac:dyDescent="0.25">
      <c r="G302" s="80" t="str">
        <f t="shared" si="4"/>
        <v>-</v>
      </c>
      <c r="K302" s="85" t="str">
        <f>+CONTACTO!$C$6</f>
        <v>-</v>
      </c>
    </row>
    <row r="303" spans="7:11" x14ac:dyDescent="0.25">
      <c r="G303" s="80" t="str">
        <f t="shared" si="4"/>
        <v>-</v>
      </c>
      <c r="K303" s="85" t="str">
        <f>+CONTACTO!$C$6</f>
        <v>-</v>
      </c>
    </row>
    <row r="304" spans="7:11" x14ac:dyDescent="0.25">
      <c r="G304" s="80" t="str">
        <f t="shared" si="4"/>
        <v>-</v>
      </c>
      <c r="K304" s="85" t="str">
        <f>+CONTACTO!$C$6</f>
        <v>-</v>
      </c>
    </row>
    <row r="305" spans="7:11" x14ac:dyDescent="0.25">
      <c r="G305" s="80" t="str">
        <f t="shared" si="4"/>
        <v>-</v>
      </c>
      <c r="K305" s="85" t="str">
        <f>+CONTACTO!$C$6</f>
        <v>-</v>
      </c>
    </row>
    <row r="306" spans="7:11" x14ac:dyDescent="0.25">
      <c r="G306" s="80" t="str">
        <f t="shared" si="4"/>
        <v>-</v>
      </c>
      <c r="K306" s="85" t="str">
        <f>+CONTACTO!$C$6</f>
        <v>-</v>
      </c>
    </row>
    <row r="307" spans="7:11" x14ac:dyDescent="0.25">
      <c r="G307" s="80" t="str">
        <f t="shared" si="4"/>
        <v>-</v>
      </c>
      <c r="K307" s="85" t="str">
        <f>+CONTACTO!$C$6</f>
        <v>-</v>
      </c>
    </row>
    <row r="308" spans="7:11" x14ac:dyDescent="0.25">
      <c r="G308" s="80" t="str">
        <f t="shared" si="4"/>
        <v>-</v>
      </c>
      <c r="K308" s="85" t="str">
        <f>+CONTACTO!$C$6</f>
        <v>-</v>
      </c>
    </row>
    <row r="309" spans="7:11" x14ac:dyDescent="0.25">
      <c r="G309" s="80" t="str">
        <f t="shared" si="4"/>
        <v>-</v>
      </c>
      <c r="K309" s="85" t="str">
        <f>+CONTACTO!$C$6</f>
        <v>-</v>
      </c>
    </row>
    <row r="310" spans="7:11" x14ac:dyDescent="0.25">
      <c r="G310" s="80" t="str">
        <f t="shared" si="4"/>
        <v>-</v>
      </c>
      <c r="K310" s="85" t="str">
        <f>+CONTACTO!$C$6</f>
        <v>-</v>
      </c>
    </row>
    <row r="311" spans="7:11" x14ac:dyDescent="0.25">
      <c r="G311" s="80" t="str">
        <f t="shared" si="4"/>
        <v>-</v>
      </c>
      <c r="K311" s="85" t="str">
        <f>+CONTACTO!$C$6</f>
        <v>-</v>
      </c>
    </row>
    <row r="312" spans="7:11" x14ac:dyDescent="0.25">
      <c r="G312" s="80" t="str">
        <f t="shared" si="4"/>
        <v>-</v>
      </c>
      <c r="K312" s="85" t="str">
        <f>+CONTACTO!$C$6</f>
        <v>-</v>
      </c>
    </row>
    <row r="313" spans="7:11" x14ac:dyDescent="0.25">
      <c r="G313" s="80" t="str">
        <f t="shared" si="4"/>
        <v>-</v>
      </c>
      <c r="K313" s="85" t="str">
        <f>+CONTACTO!$C$6</f>
        <v>-</v>
      </c>
    </row>
    <row r="314" spans="7:11" x14ac:dyDescent="0.25">
      <c r="G314" s="80" t="str">
        <f t="shared" si="4"/>
        <v>-</v>
      </c>
      <c r="K314" s="85" t="str">
        <f>+CONTACTO!$C$6</f>
        <v>-</v>
      </c>
    </row>
    <row r="315" spans="7:11" x14ac:dyDescent="0.25">
      <c r="G315" s="80" t="str">
        <f t="shared" si="4"/>
        <v>-</v>
      </c>
      <c r="K315" s="85" t="str">
        <f>+CONTACTO!$C$6</f>
        <v>-</v>
      </c>
    </row>
    <row r="316" spans="7:11" x14ac:dyDescent="0.25">
      <c r="G316" s="80" t="str">
        <f t="shared" si="4"/>
        <v>-</v>
      </c>
      <c r="K316" s="85" t="str">
        <f>+CONTACTO!$C$6</f>
        <v>-</v>
      </c>
    </row>
    <row r="317" spans="7:11" x14ac:dyDescent="0.25">
      <c r="G317" s="80" t="str">
        <f t="shared" si="4"/>
        <v>-</v>
      </c>
      <c r="K317" s="85" t="str">
        <f>+CONTACTO!$C$6</f>
        <v>-</v>
      </c>
    </row>
    <row r="318" spans="7:11" x14ac:dyDescent="0.25">
      <c r="G318" s="80" t="str">
        <f t="shared" si="4"/>
        <v>-</v>
      </c>
      <c r="K318" s="85" t="str">
        <f>+CONTACTO!$C$6</f>
        <v>-</v>
      </c>
    </row>
    <row r="319" spans="7:11" x14ac:dyDescent="0.25">
      <c r="G319" s="80" t="str">
        <f t="shared" si="4"/>
        <v>-</v>
      </c>
      <c r="K319" s="85" t="str">
        <f>+CONTACTO!$C$6</f>
        <v>-</v>
      </c>
    </row>
    <row r="320" spans="7:11" x14ac:dyDescent="0.25">
      <c r="G320" s="80" t="str">
        <f t="shared" si="4"/>
        <v>-</v>
      </c>
      <c r="K320" s="85" t="str">
        <f>+CONTACTO!$C$6</f>
        <v>-</v>
      </c>
    </row>
    <row r="321" spans="7:11" x14ac:dyDescent="0.25">
      <c r="G321" s="80" t="str">
        <f t="shared" si="4"/>
        <v>-</v>
      </c>
      <c r="K321" s="85" t="str">
        <f>+CONTACTO!$C$6</f>
        <v>-</v>
      </c>
    </row>
    <row r="322" spans="7:11" x14ac:dyDescent="0.25">
      <c r="G322" s="80" t="str">
        <f t="shared" si="4"/>
        <v>-</v>
      </c>
      <c r="K322" s="85" t="str">
        <f>+CONTACTO!$C$6</f>
        <v>-</v>
      </c>
    </row>
    <row r="323" spans="7:11" x14ac:dyDescent="0.25">
      <c r="G323" s="80" t="str">
        <f t="shared" si="4"/>
        <v>-</v>
      </c>
      <c r="K323" s="85" t="str">
        <f>+CONTACTO!$C$6</f>
        <v>-</v>
      </c>
    </row>
    <row r="324" spans="7:11" x14ac:dyDescent="0.25">
      <c r="G324" s="80" t="str">
        <f t="shared" si="4"/>
        <v>-</v>
      </c>
      <c r="K324" s="85" t="str">
        <f>+CONTACTO!$C$6</f>
        <v>-</v>
      </c>
    </row>
    <row r="325" spans="7:11" x14ac:dyDescent="0.25">
      <c r="G325" s="80" t="str">
        <f t="shared" si="4"/>
        <v>-</v>
      </c>
      <c r="K325" s="85" t="str">
        <f>+CONTACTO!$C$6</f>
        <v>-</v>
      </c>
    </row>
    <row r="326" spans="7:11" x14ac:dyDescent="0.25">
      <c r="G326" s="80" t="str">
        <f t="shared" si="4"/>
        <v>-</v>
      </c>
      <c r="K326" s="85" t="str">
        <f>+CONTACTO!$C$6</f>
        <v>-</v>
      </c>
    </row>
    <row r="327" spans="7:11" x14ac:dyDescent="0.25">
      <c r="G327" s="80" t="str">
        <f t="shared" ref="G327:G390" si="5">IF(F327="","-",IFERROR(+IF(F327="si",(((E327*19)/100)+E327),E327),"-"))</f>
        <v>-</v>
      </c>
      <c r="K327" s="85" t="str">
        <f>+CONTACTO!$C$6</f>
        <v>-</v>
      </c>
    </row>
    <row r="328" spans="7:11" x14ac:dyDescent="0.25">
      <c r="G328" s="80" t="str">
        <f t="shared" si="5"/>
        <v>-</v>
      </c>
      <c r="K328" s="85" t="str">
        <f>+CONTACTO!$C$6</f>
        <v>-</v>
      </c>
    </row>
    <row r="329" spans="7:11" x14ac:dyDescent="0.25">
      <c r="G329" s="80" t="str">
        <f t="shared" si="5"/>
        <v>-</v>
      </c>
      <c r="K329" s="85" t="str">
        <f>+CONTACTO!$C$6</f>
        <v>-</v>
      </c>
    </row>
    <row r="330" spans="7:11" x14ac:dyDescent="0.25">
      <c r="G330" s="80" t="str">
        <f t="shared" si="5"/>
        <v>-</v>
      </c>
      <c r="K330" s="85" t="str">
        <f>+CONTACTO!$C$6</f>
        <v>-</v>
      </c>
    </row>
    <row r="331" spans="7:11" x14ac:dyDescent="0.25">
      <c r="G331" s="80" t="str">
        <f t="shared" si="5"/>
        <v>-</v>
      </c>
      <c r="K331" s="85" t="str">
        <f>+CONTACTO!$C$6</f>
        <v>-</v>
      </c>
    </row>
    <row r="332" spans="7:11" x14ac:dyDescent="0.25">
      <c r="G332" s="80" t="str">
        <f t="shared" si="5"/>
        <v>-</v>
      </c>
      <c r="K332" s="85" t="str">
        <f>+CONTACTO!$C$6</f>
        <v>-</v>
      </c>
    </row>
    <row r="333" spans="7:11" x14ac:dyDescent="0.25">
      <c r="G333" s="80" t="str">
        <f t="shared" si="5"/>
        <v>-</v>
      </c>
      <c r="K333" s="85" t="str">
        <f>+CONTACTO!$C$6</f>
        <v>-</v>
      </c>
    </row>
    <row r="334" spans="7:11" x14ac:dyDescent="0.25">
      <c r="G334" s="80" t="str">
        <f t="shared" si="5"/>
        <v>-</v>
      </c>
      <c r="K334" s="85" t="str">
        <f>+CONTACTO!$C$6</f>
        <v>-</v>
      </c>
    </row>
    <row r="335" spans="7:11" x14ac:dyDescent="0.25">
      <c r="G335" s="80" t="str">
        <f t="shared" si="5"/>
        <v>-</v>
      </c>
      <c r="K335" s="85" t="str">
        <f>+CONTACTO!$C$6</f>
        <v>-</v>
      </c>
    </row>
    <row r="336" spans="7:11" x14ac:dyDescent="0.25">
      <c r="G336" s="80" t="str">
        <f t="shared" si="5"/>
        <v>-</v>
      </c>
      <c r="K336" s="85" t="str">
        <f>+CONTACTO!$C$6</f>
        <v>-</v>
      </c>
    </row>
    <row r="337" spans="7:11" x14ac:dyDescent="0.25">
      <c r="G337" s="80" t="str">
        <f t="shared" si="5"/>
        <v>-</v>
      </c>
      <c r="K337" s="85" t="str">
        <f>+CONTACTO!$C$6</f>
        <v>-</v>
      </c>
    </row>
    <row r="338" spans="7:11" x14ac:dyDescent="0.25">
      <c r="G338" s="80" t="str">
        <f t="shared" si="5"/>
        <v>-</v>
      </c>
      <c r="K338" s="85" t="str">
        <f>+CONTACTO!$C$6</f>
        <v>-</v>
      </c>
    </row>
    <row r="339" spans="7:11" x14ac:dyDescent="0.25">
      <c r="G339" s="80" t="str">
        <f t="shared" si="5"/>
        <v>-</v>
      </c>
      <c r="K339" s="85" t="str">
        <f>+CONTACTO!$C$6</f>
        <v>-</v>
      </c>
    </row>
    <row r="340" spans="7:11" x14ac:dyDescent="0.25">
      <c r="G340" s="80" t="str">
        <f t="shared" si="5"/>
        <v>-</v>
      </c>
      <c r="K340" s="85" t="str">
        <f>+CONTACTO!$C$6</f>
        <v>-</v>
      </c>
    </row>
    <row r="341" spans="7:11" x14ac:dyDescent="0.25">
      <c r="G341" s="80" t="str">
        <f t="shared" si="5"/>
        <v>-</v>
      </c>
      <c r="K341" s="85" t="str">
        <f>+CONTACTO!$C$6</f>
        <v>-</v>
      </c>
    </row>
    <row r="342" spans="7:11" x14ac:dyDescent="0.25">
      <c r="G342" s="80" t="str">
        <f t="shared" si="5"/>
        <v>-</v>
      </c>
      <c r="K342" s="85" t="str">
        <f>+CONTACTO!$C$6</f>
        <v>-</v>
      </c>
    </row>
    <row r="343" spans="7:11" x14ac:dyDescent="0.25">
      <c r="G343" s="80" t="str">
        <f t="shared" si="5"/>
        <v>-</v>
      </c>
      <c r="K343" s="85" t="str">
        <f>+CONTACTO!$C$6</f>
        <v>-</v>
      </c>
    </row>
    <row r="344" spans="7:11" x14ac:dyDescent="0.25">
      <c r="G344" s="80" t="str">
        <f t="shared" si="5"/>
        <v>-</v>
      </c>
      <c r="K344" s="85" t="str">
        <f>+CONTACTO!$C$6</f>
        <v>-</v>
      </c>
    </row>
    <row r="345" spans="7:11" x14ac:dyDescent="0.25">
      <c r="G345" s="80" t="str">
        <f t="shared" si="5"/>
        <v>-</v>
      </c>
      <c r="K345" s="85" t="str">
        <f>+CONTACTO!$C$6</f>
        <v>-</v>
      </c>
    </row>
    <row r="346" spans="7:11" x14ac:dyDescent="0.25">
      <c r="G346" s="80" t="str">
        <f t="shared" si="5"/>
        <v>-</v>
      </c>
      <c r="K346" s="85" t="str">
        <f>+CONTACTO!$C$6</f>
        <v>-</v>
      </c>
    </row>
    <row r="347" spans="7:11" x14ac:dyDescent="0.25">
      <c r="G347" s="80" t="str">
        <f t="shared" si="5"/>
        <v>-</v>
      </c>
      <c r="K347" s="85" t="str">
        <f>+CONTACTO!$C$6</f>
        <v>-</v>
      </c>
    </row>
    <row r="348" spans="7:11" x14ac:dyDescent="0.25">
      <c r="G348" s="80" t="str">
        <f t="shared" si="5"/>
        <v>-</v>
      </c>
      <c r="K348" s="85" t="str">
        <f>+CONTACTO!$C$6</f>
        <v>-</v>
      </c>
    </row>
    <row r="349" spans="7:11" x14ac:dyDescent="0.25">
      <c r="G349" s="80" t="str">
        <f t="shared" si="5"/>
        <v>-</v>
      </c>
      <c r="K349" s="85" t="str">
        <f>+CONTACTO!$C$6</f>
        <v>-</v>
      </c>
    </row>
    <row r="350" spans="7:11" x14ac:dyDescent="0.25">
      <c r="G350" s="80" t="str">
        <f t="shared" si="5"/>
        <v>-</v>
      </c>
      <c r="K350" s="85" t="str">
        <f>+CONTACTO!$C$6</f>
        <v>-</v>
      </c>
    </row>
    <row r="351" spans="7:11" x14ac:dyDescent="0.25">
      <c r="G351" s="80" t="str">
        <f t="shared" si="5"/>
        <v>-</v>
      </c>
      <c r="K351" s="85" t="str">
        <f>+CONTACTO!$C$6</f>
        <v>-</v>
      </c>
    </row>
    <row r="352" spans="7:11" x14ac:dyDescent="0.25">
      <c r="G352" s="80" t="str">
        <f t="shared" si="5"/>
        <v>-</v>
      </c>
      <c r="K352" s="85" t="str">
        <f>+CONTACTO!$C$6</f>
        <v>-</v>
      </c>
    </row>
    <row r="353" spans="7:11" x14ac:dyDescent="0.25">
      <c r="G353" s="80" t="str">
        <f t="shared" si="5"/>
        <v>-</v>
      </c>
      <c r="K353" s="85" t="str">
        <f>+CONTACTO!$C$6</f>
        <v>-</v>
      </c>
    </row>
    <row r="354" spans="7:11" x14ac:dyDescent="0.25">
      <c r="G354" s="80" t="str">
        <f t="shared" si="5"/>
        <v>-</v>
      </c>
      <c r="K354" s="85" t="str">
        <f>+CONTACTO!$C$6</f>
        <v>-</v>
      </c>
    </row>
    <row r="355" spans="7:11" x14ac:dyDescent="0.25">
      <c r="G355" s="80" t="str">
        <f t="shared" si="5"/>
        <v>-</v>
      </c>
      <c r="K355" s="85" t="str">
        <f>+CONTACTO!$C$6</f>
        <v>-</v>
      </c>
    </row>
    <row r="356" spans="7:11" x14ac:dyDescent="0.25">
      <c r="G356" s="80" t="str">
        <f t="shared" si="5"/>
        <v>-</v>
      </c>
      <c r="K356" s="85" t="str">
        <f>+CONTACTO!$C$6</f>
        <v>-</v>
      </c>
    </row>
    <row r="357" spans="7:11" x14ac:dyDescent="0.25">
      <c r="G357" s="80" t="str">
        <f t="shared" si="5"/>
        <v>-</v>
      </c>
      <c r="K357" s="85" t="str">
        <f>+CONTACTO!$C$6</f>
        <v>-</v>
      </c>
    </row>
    <row r="358" spans="7:11" x14ac:dyDescent="0.25">
      <c r="G358" s="80" t="str">
        <f t="shared" si="5"/>
        <v>-</v>
      </c>
      <c r="K358" s="85" t="str">
        <f>+CONTACTO!$C$6</f>
        <v>-</v>
      </c>
    </row>
    <row r="359" spans="7:11" x14ac:dyDescent="0.25">
      <c r="G359" s="80" t="str">
        <f t="shared" si="5"/>
        <v>-</v>
      </c>
      <c r="K359" s="85" t="str">
        <f>+CONTACTO!$C$6</f>
        <v>-</v>
      </c>
    </row>
    <row r="360" spans="7:11" x14ac:dyDescent="0.25">
      <c r="G360" s="80" t="str">
        <f t="shared" si="5"/>
        <v>-</v>
      </c>
      <c r="K360" s="85" t="str">
        <f>+CONTACTO!$C$6</f>
        <v>-</v>
      </c>
    </row>
    <row r="361" spans="7:11" x14ac:dyDescent="0.25">
      <c r="G361" s="80" t="str">
        <f t="shared" si="5"/>
        <v>-</v>
      </c>
      <c r="K361" s="85" t="str">
        <f>+CONTACTO!$C$6</f>
        <v>-</v>
      </c>
    </row>
    <row r="362" spans="7:11" x14ac:dyDescent="0.25">
      <c r="G362" s="80" t="str">
        <f t="shared" si="5"/>
        <v>-</v>
      </c>
      <c r="K362" s="85" t="str">
        <f>+CONTACTO!$C$6</f>
        <v>-</v>
      </c>
    </row>
    <row r="363" spans="7:11" x14ac:dyDescent="0.25">
      <c r="G363" s="80" t="str">
        <f t="shared" si="5"/>
        <v>-</v>
      </c>
      <c r="K363" s="85" t="str">
        <f>+CONTACTO!$C$6</f>
        <v>-</v>
      </c>
    </row>
    <row r="364" spans="7:11" x14ac:dyDescent="0.25">
      <c r="G364" s="80" t="str">
        <f t="shared" si="5"/>
        <v>-</v>
      </c>
      <c r="K364" s="85" t="str">
        <f>+CONTACTO!$C$6</f>
        <v>-</v>
      </c>
    </row>
    <row r="365" spans="7:11" x14ac:dyDescent="0.25">
      <c r="G365" s="80" t="str">
        <f t="shared" si="5"/>
        <v>-</v>
      </c>
      <c r="K365" s="85" t="str">
        <f>+CONTACTO!$C$6</f>
        <v>-</v>
      </c>
    </row>
    <row r="366" spans="7:11" x14ac:dyDescent="0.25">
      <c r="G366" s="80" t="str">
        <f t="shared" si="5"/>
        <v>-</v>
      </c>
      <c r="K366" s="85" t="str">
        <f>+CONTACTO!$C$6</f>
        <v>-</v>
      </c>
    </row>
    <row r="367" spans="7:11" x14ac:dyDescent="0.25">
      <c r="G367" s="80" t="str">
        <f t="shared" si="5"/>
        <v>-</v>
      </c>
      <c r="K367" s="85" t="str">
        <f>+CONTACTO!$C$6</f>
        <v>-</v>
      </c>
    </row>
    <row r="368" spans="7:11" x14ac:dyDescent="0.25">
      <c r="G368" s="80" t="str">
        <f t="shared" si="5"/>
        <v>-</v>
      </c>
      <c r="K368" s="85" t="str">
        <f>+CONTACTO!$C$6</f>
        <v>-</v>
      </c>
    </row>
    <row r="369" spans="7:11" x14ac:dyDescent="0.25">
      <c r="G369" s="80" t="str">
        <f t="shared" si="5"/>
        <v>-</v>
      </c>
      <c r="K369" s="85" t="str">
        <f>+CONTACTO!$C$6</f>
        <v>-</v>
      </c>
    </row>
    <row r="370" spans="7:11" x14ac:dyDescent="0.25">
      <c r="G370" s="80" t="str">
        <f t="shared" si="5"/>
        <v>-</v>
      </c>
      <c r="K370" s="85" t="str">
        <f>+CONTACTO!$C$6</f>
        <v>-</v>
      </c>
    </row>
    <row r="371" spans="7:11" x14ac:dyDescent="0.25">
      <c r="G371" s="80" t="str">
        <f t="shared" si="5"/>
        <v>-</v>
      </c>
      <c r="K371" s="85" t="str">
        <f>+CONTACTO!$C$6</f>
        <v>-</v>
      </c>
    </row>
    <row r="372" spans="7:11" x14ac:dyDescent="0.25">
      <c r="G372" s="80" t="str">
        <f t="shared" si="5"/>
        <v>-</v>
      </c>
      <c r="K372" s="85" t="str">
        <f>+CONTACTO!$C$6</f>
        <v>-</v>
      </c>
    </row>
    <row r="373" spans="7:11" x14ac:dyDescent="0.25">
      <c r="G373" s="80" t="str">
        <f t="shared" si="5"/>
        <v>-</v>
      </c>
      <c r="K373" s="85" t="str">
        <f>+CONTACTO!$C$6</f>
        <v>-</v>
      </c>
    </row>
    <row r="374" spans="7:11" x14ac:dyDescent="0.25">
      <c r="G374" s="80" t="str">
        <f t="shared" si="5"/>
        <v>-</v>
      </c>
      <c r="K374" s="85" t="str">
        <f>+CONTACTO!$C$6</f>
        <v>-</v>
      </c>
    </row>
    <row r="375" spans="7:11" x14ac:dyDescent="0.25">
      <c r="G375" s="80" t="str">
        <f t="shared" si="5"/>
        <v>-</v>
      </c>
      <c r="K375" s="85" t="str">
        <f>+CONTACTO!$C$6</f>
        <v>-</v>
      </c>
    </row>
    <row r="376" spans="7:11" x14ac:dyDescent="0.25">
      <c r="G376" s="80" t="str">
        <f t="shared" si="5"/>
        <v>-</v>
      </c>
      <c r="K376" s="85" t="str">
        <f>+CONTACTO!$C$6</f>
        <v>-</v>
      </c>
    </row>
    <row r="377" spans="7:11" x14ac:dyDescent="0.25">
      <c r="G377" s="80" t="str">
        <f t="shared" si="5"/>
        <v>-</v>
      </c>
      <c r="K377" s="85" t="str">
        <f>+CONTACTO!$C$6</f>
        <v>-</v>
      </c>
    </row>
    <row r="378" spans="7:11" x14ac:dyDescent="0.25">
      <c r="G378" s="80" t="str">
        <f t="shared" si="5"/>
        <v>-</v>
      </c>
      <c r="K378" s="85" t="str">
        <f>+CONTACTO!$C$6</f>
        <v>-</v>
      </c>
    </row>
    <row r="379" spans="7:11" x14ac:dyDescent="0.25">
      <c r="G379" s="80" t="str">
        <f t="shared" si="5"/>
        <v>-</v>
      </c>
      <c r="K379" s="85" t="str">
        <f>+CONTACTO!$C$6</f>
        <v>-</v>
      </c>
    </row>
    <row r="380" spans="7:11" x14ac:dyDescent="0.25">
      <c r="G380" s="80" t="str">
        <f t="shared" si="5"/>
        <v>-</v>
      </c>
      <c r="K380" s="85" t="str">
        <f>+CONTACTO!$C$6</f>
        <v>-</v>
      </c>
    </row>
    <row r="381" spans="7:11" x14ac:dyDescent="0.25">
      <c r="G381" s="80" t="str">
        <f t="shared" si="5"/>
        <v>-</v>
      </c>
      <c r="K381" s="85" t="str">
        <f>+CONTACTO!$C$6</f>
        <v>-</v>
      </c>
    </row>
    <row r="382" spans="7:11" x14ac:dyDescent="0.25">
      <c r="G382" s="80" t="str">
        <f t="shared" si="5"/>
        <v>-</v>
      </c>
      <c r="K382" s="85" t="str">
        <f>+CONTACTO!$C$6</f>
        <v>-</v>
      </c>
    </row>
    <row r="383" spans="7:11" x14ac:dyDescent="0.25">
      <c r="G383" s="80" t="str">
        <f t="shared" si="5"/>
        <v>-</v>
      </c>
      <c r="K383" s="85" t="str">
        <f>+CONTACTO!$C$6</f>
        <v>-</v>
      </c>
    </row>
    <row r="384" spans="7:11" x14ac:dyDescent="0.25">
      <c r="G384" s="80" t="str">
        <f t="shared" si="5"/>
        <v>-</v>
      </c>
      <c r="K384" s="85" t="str">
        <f>+CONTACTO!$C$6</f>
        <v>-</v>
      </c>
    </row>
    <row r="385" spans="7:11" x14ac:dyDescent="0.25">
      <c r="G385" s="80" t="str">
        <f t="shared" si="5"/>
        <v>-</v>
      </c>
      <c r="K385" s="85" t="str">
        <f>+CONTACTO!$C$6</f>
        <v>-</v>
      </c>
    </row>
    <row r="386" spans="7:11" x14ac:dyDescent="0.25">
      <c r="G386" s="80" t="str">
        <f t="shared" si="5"/>
        <v>-</v>
      </c>
      <c r="K386" s="85" t="str">
        <f>+CONTACTO!$C$6</f>
        <v>-</v>
      </c>
    </row>
    <row r="387" spans="7:11" x14ac:dyDescent="0.25">
      <c r="G387" s="80" t="str">
        <f t="shared" si="5"/>
        <v>-</v>
      </c>
      <c r="K387" s="85" t="str">
        <f>+CONTACTO!$C$6</f>
        <v>-</v>
      </c>
    </row>
    <row r="388" spans="7:11" x14ac:dyDescent="0.25">
      <c r="G388" s="80" t="str">
        <f t="shared" si="5"/>
        <v>-</v>
      </c>
      <c r="K388" s="85" t="str">
        <f>+CONTACTO!$C$6</f>
        <v>-</v>
      </c>
    </row>
    <row r="389" spans="7:11" x14ac:dyDescent="0.25">
      <c r="G389" s="80" t="str">
        <f t="shared" si="5"/>
        <v>-</v>
      </c>
      <c r="K389" s="85" t="str">
        <f>+CONTACTO!$C$6</f>
        <v>-</v>
      </c>
    </row>
    <row r="390" spans="7:11" x14ac:dyDescent="0.25">
      <c r="G390" s="80" t="str">
        <f t="shared" si="5"/>
        <v>-</v>
      </c>
      <c r="K390" s="85" t="str">
        <f>+CONTACTO!$C$6</f>
        <v>-</v>
      </c>
    </row>
    <row r="391" spans="7:11" x14ac:dyDescent="0.25">
      <c r="G391" s="80" t="str">
        <f t="shared" ref="G391:G454" si="6">IF(F391="","-",IFERROR(+IF(F391="si",(((E391*19)/100)+E391),E391),"-"))</f>
        <v>-</v>
      </c>
      <c r="K391" s="85" t="str">
        <f>+CONTACTO!$C$6</f>
        <v>-</v>
      </c>
    </row>
    <row r="392" spans="7:11" x14ac:dyDescent="0.25">
      <c r="G392" s="80" t="str">
        <f t="shared" si="6"/>
        <v>-</v>
      </c>
      <c r="K392" s="85" t="str">
        <f>+CONTACTO!$C$6</f>
        <v>-</v>
      </c>
    </row>
    <row r="393" spans="7:11" x14ac:dyDescent="0.25">
      <c r="G393" s="80" t="str">
        <f t="shared" si="6"/>
        <v>-</v>
      </c>
      <c r="K393" s="85" t="str">
        <f>+CONTACTO!$C$6</f>
        <v>-</v>
      </c>
    </row>
    <row r="394" spans="7:11" x14ac:dyDescent="0.25">
      <c r="G394" s="80" t="str">
        <f t="shared" si="6"/>
        <v>-</v>
      </c>
      <c r="K394" s="85" t="str">
        <f>+CONTACTO!$C$6</f>
        <v>-</v>
      </c>
    </row>
    <row r="395" spans="7:11" x14ac:dyDescent="0.25">
      <c r="G395" s="80" t="str">
        <f t="shared" si="6"/>
        <v>-</v>
      </c>
      <c r="K395" s="85" t="str">
        <f>+CONTACTO!$C$6</f>
        <v>-</v>
      </c>
    </row>
    <row r="396" spans="7:11" x14ac:dyDescent="0.25">
      <c r="G396" s="80" t="str">
        <f t="shared" si="6"/>
        <v>-</v>
      </c>
      <c r="K396" s="85" t="str">
        <f>+CONTACTO!$C$6</f>
        <v>-</v>
      </c>
    </row>
    <row r="397" spans="7:11" x14ac:dyDescent="0.25">
      <c r="G397" s="80" t="str">
        <f t="shared" si="6"/>
        <v>-</v>
      </c>
      <c r="K397" s="85" t="str">
        <f>+CONTACTO!$C$6</f>
        <v>-</v>
      </c>
    </row>
    <row r="398" spans="7:11" x14ac:dyDescent="0.25">
      <c r="G398" s="80" t="str">
        <f t="shared" si="6"/>
        <v>-</v>
      </c>
      <c r="K398" s="85" t="str">
        <f>+CONTACTO!$C$6</f>
        <v>-</v>
      </c>
    </row>
    <row r="399" spans="7:11" x14ac:dyDescent="0.25">
      <c r="G399" s="80" t="str">
        <f t="shared" si="6"/>
        <v>-</v>
      </c>
      <c r="K399" s="85" t="str">
        <f>+CONTACTO!$C$6</f>
        <v>-</v>
      </c>
    </row>
    <row r="400" spans="7:11" x14ac:dyDescent="0.25">
      <c r="G400" s="80" t="str">
        <f t="shared" si="6"/>
        <v>-</v>
      </c>
      <c r="K400" s="85" t="str">
        <f>+CONTACTO!$C$6</f>
        <v>-</v>
      </c>
    </row>
    <row r="401" spans="7:11" x14ac:dyDescent="0.25">
      <c r="G401" s="80" t="str">
        <f t="shared" si="6"/>
        <v>-</v>
      </c>
      <c r="K401" s="85" t="str">
        <f>+CONTACTO!$C$6</f>
        <v>-</v>
      </c>
    </row>
    <row r="402" spans="7:11" x14ac:dyDescent="0.25">
      <c r="G402" s="80" t="str">
        <f t="shared" si="6"/>
        <v>-</v>
      </c>
      <c r="K402" s="85" t="str">
        <f>+CONTACTO!$C$6</f>
        <v>-</v>
      </c>
    </row>
    <row r="403" spans="7:11" x14ac:dyDescent="0.25">
      <c r="G403" s="80" t="str">
        <f t="shared" si="6"/>
        <v>-</v>
      </c>
      <c r="K403" s="85" t="str">
        <f>+CONTACTO!$C$6</f>
        <v>-</v>
      </c>
    </row>
    <row r="404" spans="7:11" x14ac:dyDescent="0.25">
      <c r="G404" s="80" t="str">
        <f t="shared" si="6"/>
        <v>-</v>
      </c>
      <c r="K404" s="85" t="str">
        <f>+CONTACTO!$C$6</f>
        <v>-</v>
      </c>
    </row>
    <row r="405" spans="7:11" x14ac:dyDescent="0.25">
      <c r="G405" s="80" t="str">
        <f t="shared" si="6"/>
        <v>-</v>
      </c>
      <c r="K405" s="85" t="str">
        <f>+CONTACTO!$C$6</f>
        <v>-</v>
      </c>
    </row>
    <row r="406" spans="7:11" x14ac:dyDescent="0.25">
      <c r="G406" s="80" t="str">
        <f t="shared" si="6"/>
        <v>-</v>
      </c>
      <c r="K406" s="85" t="str">
        <f>+CONTACTO!$C$6</f>
        <v>-</v>
      </c>
    </row>
    <row r="407" spans="7:11" x14ac:dyDescent="0.25">
      <c r="G407" s="80" t="str">
        <f t="shared" si="6"/>
        <v>-</v>
      </c>
      <c r="K407" s="85" t="str">
        <f>+CONTACTO!$C$6</f>
        <v>-</v>
      </c>
    </row>
    <row r="408" spans="7:11" x14ac:dyDescent="0.25">
      <c r="G408" s="80" t="str">
        <f t="shared" si="6"/>
        <v>-</v>
      </c>
      <c r="K408" s="85" t="str">
        <f>+CONTACTO!$C$6</f>
        <v>-</v>
      </c>
    </row>
    <row r="409" spans="7:11" x14ac:dyDescent="0.25">
      <c r="G409" s="80" t="str">
        <f t="shared" si="6"/>
        <v>-</v>
      </c>
      <c r="K409" s="85" t="str">
        <f>+CONTACTO!$C$6</f>
        <v>-</v>
      </c>
    </row>
    <row r="410" spans="7:11" x14ac:dyDescent="0.25">
      <c r="G410" s="80" t="str">
        <f t="shared" si="6"/>
        <v>-</v>
      </c>
      <c r="K410" s="85" t="str">
        <f>+CONTACTO!$C$6</f>
        <v>-</v>
      </c>
    </row>
    <row r="411" spans="7:11" x14ac:dyDescent="0.25">
      <c r="G411" s="80" t="str">
        <f t="shared" si="6"/>
        <v>-</v>
      </c>
      <c r="K411" s="85" t="str">
        <f>+CONTACTO!$C$6</f>
        <v>-</v>
      </c>
    </row>
    <row r="412" spans="7:11" x14ac:dyDescent="0.25">
      <c r="G412" s="80" t="str">
        <f t="shared" si="6"/>
        <v>-</v>
      </c>
      <c r="K412" s="85" t="str">
        <f>+CONTACTO!$C$6</f>
        <v>-</v>
      </c>
    </row>
    <row r="413" spans="7:11" x14ac:dyDescent="0.25">
      <c r="G413" s="80" t="str">
        <f t="shared" si="6"/>
        <v>-</v>
      </c>
      <c r="K413" s="85" t="str">
        <f>+CONTACTO!$C$6</f>
        <v>-</v>
      </c>
    </row>
    <row r="414" spans="7:11" x14ac:dyDescent="0.25">
      <c r="G414" s="80" t="str">
        <f t="shared" si="6"/>
        <v>-</v>
      </c>
      <c r="K414" s="85" t="str">
        <f>+CONTACTO!$C$6</f>
        <v>-</v>
      </c>
    </row>
    <row r="415" spans="7:11" x14ac:dyDescent="0.25">
      <c r="G415" s="80" t="str">
        <f t="shared" si="6"/>
        <v>-</v>
      </c>
      <c r="K415" s="85" t="str">
        <f>+CONTACTO!$C$6</f>
        <v>-</v>
      </c>
    </row>
    <row r="416" spans="7:11" x14ac:dyDescent="0.25">
      <c r="G416" s="80" t="str">
        <f t="shared" si="6"/>
        <v>-</v>
      </c>
      <c r="K416" s="85" t="str">
        <f>+CONTACTO!$C$6</f>
        <v>-</v>
      </c>
    </row>
    <row r="417" spans="7:11" x14ac:dyDescent="0.25">
      <c r="G417" s="80" t="str">
        <f t="shared" si="6"/>
        <v>-</v>
      </c>
      <c r="K417" s="85" t="str">
        <f>+CONTACTO!$C$6</f>
        <v>-</v>
      </c>
    </row>
    <row r="418" spans="7:11" x14ac:dyDescent="0.25">
      <c r="G418" s="80" t="str">
        <f t="shared" si="6"/>
        <v>-</v>
      </c>
      <c r="K418" s="85" t="str">
        <f>+CONTACTO!$C$6</f>
        <v>-</v>
      </c>
    </row>
    <row r="419" spans="7:11" x14ac:dyDescent="0.25">
      <c r="G419" s="80" t="str">
        <f t="shared" si="6"/>
        <v>-</v>
      </c>
      <c r="K419" s="85" t="str">
        <f>+CONTACTO!$C$6</f>
        <v>-</v>
      </c>
    </row>
    <row r="420" spans="7:11" x14ac:dyDescent="0.25">
      <c r="G420" s="80" t="str">
        <f t="shared" si="6"/>
        <v>-</v>
      </c>
      <c r="K420" s="85" t="str">
        <f>+CONTACTO!$C$6</f>
        <v>-</v>
      </c>
    </row>
    <row r="421" spans="7:11" x14ac:dyDescent="0.25">
      <c r="G421" s="80" t="str">
        <f t="shared" si="6"/>
        <v>-</v>
      </c>
      <c r="K421" s="85" t="str">
        <f>+CONTACTO!$C$6</f>
        <v>-</v>
      </c>
    </row>
    <row r="422" spans="7:11" x14ac:dyDescent="0.25">
      <c r="G422" s="80" t="str">
        <f t="shared" si="6"/>
        <v>-</v>
      </c>
      <c r="K422" s="85" t="str">
        <f>+CONTACTO!$C$6</f>
        <v>-</v>
      </c>
    </row>
    <row r="423" spans="7:11" x14ac:dyDescent="0.25">
      <c r="G423" s="80" t="str">
        <f t="shared" si="6"/>
        <v>-</v>
      </c>
      <c r="K423" s="85" t="str">
        <f>+CONTACTO!$C$6</f>
        <v>-</v>
      </c>
    </row>
    <row r="424" spans="7:11" x14ac:dyDescent="0.25">
      <c r="G424" s="80" t="str">
        <f t="shared" si="6"/>
        <v>-</v>
      </c>
      <c r="K424" s="85" t="str">
        <f>+CONTACTO!$C$6</f>
        <v>-</v>
      </c>
    </row>
    <row r="425" spans="7:11" x14ac:dyDescent="0.25">
      <c r="G425" s="80" t="str">
        <f t="shared" si="6"/>
        <v>-</v>
      </c>
      <c r="K425" s="85" t="str">
        <f>+CONTACTO!$C$6</f>
        <v>-</v>
      </c>
    </row>
    <row r="426" spans="7:11" x14ac:dyDescent="0.25">
      <c r="G426" s="80" t="str">
        <f t="shared" si="6"/>
        <v>-</v>
      </c>
      <c r="K426" s="85" t="str">
        <f>+CONTACTO!$C$6</f>
        <v>-</v>
      </c>
    </row>
    <row r="427" spans="7:11" x14ac:dyDescent="0.25">
      <c r="G427" s="80" t="str">
        <f t="shared" si="6"/>
        <v>-</v>
      </c>
      <c r="K427" s="85" t="str">
        <f>+CONTACTO!$C$6</f>
        <v>-</v>
      </c>
    </row>
    <row r="428" spans="7:11" x14ac:dyDescent="0.25">
      <c r="G428" s="80" t="str">
        <f t="shared" si="6"/>
        <v>-</v>
      </c>
      <c r="K428" s="85" t="str">
        <f>+CONTACTO!$C$6</f>
        <v>-</v>
      </c>
    </row>
    <row r="429" spans="7:11" x14ac:dyDescent="0.25">
      <c r="G429" s="80" t="str">
        <f t="shared" si="6"/>
        <v>-</v>
      </c>
      <c r="K429" s="85" t="str">
        <f>+CONTACTO!$C$6</f>
        <v>-</v>
      </c>
    </row>
    <row r="430" spans="7:11" x14ac:dyDescent="0.25">
      <c r="G430" s="80" t="str">
        <f t="shared" si="6"/>
        <v>-</v>
      </c>
      <c r="K430" s="85" t="str">
        <f>+CONTACTO!$C$6</f>
        <v>-</v>
      </c>
    </row>
    <row r="431" spans="7:11" x14ac:dyDescent="0.25">
      <c r="G431" s="80" t="str">
        <f t="shared" si="6"/>
        <v>-</v>
      </c>
      <c r="K431" s="85" t="str">
        <f>+CONTACTO!$C$6</f>
        <v>-</v>
      </c>
    </row>
    <row r="432" spans="7:11" x14ac:dyDescent="0.25">
      <c r="G432" s="80" t="str">
        <f t="shared" si="6"/>
        <v>-</v>
      </c>
      <c r="K432" s="85" t="str">
        <f>+CONTACTO!$C$6</f>
        <v>-</v>
      </c>
    </row>
    <row r="433" spans="7:11" x14ac:dyDescent="0.25">
      <c r="G433" s="80" t="str">
        <f t="shared" si="6"/>
        <v>-</v>
      </c>
      <c r="K433" s="85" t="str">
        <f>+CONTACTO!$C$6</f>
        <v>-</v>
      </c>
    </row>
    <row r="434" spans="7:11" x14ac:dyDescent="0.25">
      <c r="G434" s="80" t="str">
        <f t="shared" si="6"/>
        <v>-</v>
      </c>
      <c r="K434" s="85" t="str">
        <f>+CONTACTO!$C$6</f>
        <v>-</v>
      </c>
    </row>
    <row r="435" spans="7:11" x14ac:dyDescent="0.25">
      <c r="G435" s="80" t="str">
        <f t="shared" si="6"/>
        <v>-</v>
      </c>
      <c r="K435" s="85" t="str">
        <f>+CONTACTO!$C$6</f>
        <v>-</v>
      </c>
    </row>
    <row r="436" spans="7:11" x14ac:dyDescent="0.25">
      <c r="G436" s="80" t="str">
        <f t="shared" si="6"/>
        <v>-</v>
      </c>
      <c r="K436" s="85" t="str">
        <f>+CONTACTO!$C$6</f>
        <v>-</v>
      </c>
    </row>
    <row r="437" spans="7:11" x14ac:dyDescent="0.25">
      <c r="G437" s="80" t="str">
        <f t="shared" si="6"/>
        <v>-</v>
      </c>
      <c r="K437" s="85" t="str">
        <f>+CONTACTO!$C$6</f>
        <v>-</v>
      </c>
    </row>
    <row r="438" spans="7:11" x14ac:dyDescent="0.25">
      <c r="G438" s="80" t="str">
        <f t="shared" si="6"/>
        <v>-</v>
      </c>
      <c r="K438" s="85" t="str">
        <f>+CONTACTO!$C$6</f>
        <v>-</v>
      </c>
    </row>
    <row r="439" spans="7:11" x14ac:dyDescent="0.25">
      <c r="G439" s="80" t="str">
        <f t="shared" si="6"/>
        <v>-</v>
      </c>
      <c r="K439" s="85" t="str">
        <f>+CONTACTO!$C$6</f>
        <v>-</v>
      </c>
    </row>
    <row r="440" spans="7:11" x14ac:dyDescent="0.25">
      <c r="G440" s="80" t="str">
        <f t="shared" si="6"/>
        <v>-</v>
      </c>
      <c r="K440" s="85" t="str">
        <f>+CONTACTO!$C$6</f>
        <v>-</v>
      </c>
    </row>
    <row r="441" spans="7:11" x14ac:dyDescent="0.25">
      <c r="G441" s="80" t="str">
        <f t="shared" si="6"/>
        <v>-</v>
      </c>
      <c r="K441" s="85" t="str">
        <f>+CONTACTO!$C$6</f>
        <v>-</v>
      </c>
    </row>
    <row r="442" spans="7:11" x14ac:dyDescent="0.25">
      <c r="G442" s="80" t="str">
        <f t="shared" si="6"/>
        <v>-</v>
      </c>
      <c r="K442" s="85" t="str">
        <f>+CONTACTO!$C$6</f>
        <v>-</v>
      </c>
    </row>
    <row r="443" spans="7:11" x14ac:dyDescent="0.25">
      <c r="G443" s="80" t="str">
        <f t="shared" si="6"/>
        <v>-</v>
      </c>
      <c r="K443" s="85" t="str">
        <f>+CONTACTO!$C$6</f>
        <v>-</v>
      </c>
    </row>
    <row r="444" spans="7:11" x14ac:dyDescent="0.25">
      <c r="G444" s="80" t="str">
        <f t="shared" si="6"/>
        <v>-</v>
      </c>
      <c r="K444" s="85" t="str">
        <f>+CONTACTO!$C$6</f>
        <v>-</v>
      </c>
    </row>
    <row r="445" spans="7:11" x14ac:dyDescent="0.25">
      <c r="G445" s="80" t="str">
        <f t="shared" si="6"/>
        <v>-</v>
      </c>
      <c r="K445" s="85" t="str">
        <f>+CONTACTO!$C$6</f>
        <v>-</v>
      </c>
    </row>
    <row r="446" spans="7:11" x14ac:dyDescent="0.25">
      <c r="G446" s="80" t="str">
        <f t="shared" si="6"/>
        <v>-</v>
      </c>
      <c r="K446" s="85" t="str">
        <f>+CONTACTO!$C$6</f>
        <v>-</v>
      </c>
    </row>
    <row r="447" spans="7:11" x14ac:dyDescent="0.25">
      <c r="G447" s="80" t="str">
        <f t="shared" si="6"/>
        <v>-</v>
      </c>
      <c r="K447" s="85" t="str">
        <f>+CONTACTO!$C$6</f>
        <v>-</v>
      </c>
    </row>
    <row r="448" spans="7:11" x14ac:dyDescent="0.25">
      <c r="G448" s="80" t="str">
        <f t="shared" si="6"/>
        <v>-</v>
      </c>
      <c r="K448" s="85" t="str">
        <f>+CONTACTO!$C$6</f>
        <v>-</v>
      </c>
    </row>
    <row r="449" spans="7:11" x14ac:dyDescent="0.25">
      <c r="G449" s="80" t="str">
        <f t="shared" si="6"/>
        <v>-</v>
      </c>
      <c r="K449" s="85" t="str">
        <f>+CONTACTO!$C$6</f>
        <v>-</v>
      </c>
    </row>
    <row r="450" spans="7:11" x14ac:dyDescent="0.25">
      <c r="G450" s="80" t="str">
        <f t="shared" si="6"/>
        <v>-</v>
      </c>
      <c r="K450" s="85" t="str">
        <f>+CONTACTO!$C$6</f>
        <v>-</v>
      </c>
    </row>
    <row r="451" spans="7:11" x14ac:dyDescent="0.25">
      <c r="G451" s="80" t="str">
        <f t="shared" si="6"/>
        <v>-</v>
      </c>
      <c r="K451" s="85" t="str">
        <f>+CONTACTO!$C$6</f>
        <v>-</v>
      </c>
    </row>
    <row r="452" spans="7:11" x14ac:dyDescent="0.25">
      <c r="G452" s="80" t="str">
        <f t="shared" si="6"/>
        <v>-</v>
      </c>
      <c r="K452" s="85" t="str">
        <f>+CONTACTO!$C$6</f>
        <v>-</v>
      </c>
    </row>
    <row r="453" spans="7:11" x14ac:dyDescent="0.25">
      <c r="G453" s="80" t="str">
        <f t="shared" si="6"/>
        <v>-</v>
      </c>
      <c r="K453" s="85" t="str">
        <f>+CONTACTO!$C$6</f>
        <v>-</v>
      </c>
    </row>
    <row r="454" spans="7:11" x14ac:dyDescent="0.25">
      <c r="G454" s="80" t="str">
        <f t="shared" si="6"/>
        <v>-</v>
      </c>
      <c r="K454" s="85" t="str">
        <f>+CONTACTO!$C$6</f>
        <v>-</v>
      </c>
    </row>
    <row r="455" spans="7:11" x14ac:dyDescent="0.25">
      <c r="G455" s="80" t="str">
        <f t="shared" ref="G455:G518" si="7">IF(F455="","-",IFERROR(+IF(F455="si",(((E455*19)/100)+E455),E455),"-"))</f>
        <v>-</v>
      </c>
      <c r="K455" s="85" t="str">
        <f>+CONTACTO!$C$6</f>
        <v>-</v>
      </c>
    </row>
    <row r="456" spans="7:11" x14ac:dyDescent="0.25">
      <c r="G456" s="80" t="str">
        <f t="shared" si="7"/>
        <v>-</v>
      </c>
      <c r="K456" s="85" t="str">
        <f>+CONTACTO!$C$6</f>
        <v>-</v>
      </c>
    </row>
    <row r="457" spans="7:11" x14ac:dyDescent="0.25">
      <c r="G457" s="80" t="str">
        <f t="shared" si="7"/>
        <v>-</v>
      </c>
      <c r="K457" s="85" t="str">
        <f>+CONTACTO!$C$6</f>
        <v>-</v>
      </c>
    </row>
    <row r="458" spans="7:11" x14ac:dyDescent="0.25">
      <c r="G458" s="80" t="str">
        <f t="shared" si="7"/>
        <v>-</v>
      </c>
      <c r="K458" s="85" t="str">
        <f>+CONTACTO!$C$6</f>
        <v>-</v>
      </c>
    </row>
    <row r="459" spans="7:11" x14ac:dyDescent="0.25">
      <c r="G459" s="80" t="str">
        <f t="shared" si="7"/>
        <v>-</v>
      </c>
      <c r="K459" s="85" t="str">
        <f>+CONTACTO!$C$6</f>
        <v>-</v>
      </c>
    </row>
    <row r="460" spans="7:11" x14ac:dyDescent="0.25">
      <c r="G460" s="80" t="str">
        <f t="shared" si="7"/>
        <v>-</v>
      </c>
      <c r="K460" s="85" t="str">
        <f>+CONTACTO!$C$6</f>
        <v>-</v>
      </c>
    </row>
    <row r="461" spans="7:11" x14ac:dyDescent="0.25">
      <c r="G461" s="80" t="str">
        <f t="shared" si="7"/>
        <v>-</v>
      </c>
      <c r="K461" s="85" t="str">
        <f>+CONTACTO!$C$6</f>
        <v>-</v>
      </c>
    </row>
    <row r="462" spans="7:11" x14ac:dyDescent="0.25">
      <c r="G462" s="80" t="str">
        <f t="shared" si="7"/>
        <v>-</v>
      </c>
      <c r="K462" s="85" t="str">
        <f>+CONTACTO!$C$6</f>
        <v>-</v>
      </c>
    </row>
    <row r="463" spans="7:11" x14ac:dyDescent="0.25">
      <c r="G463" s="80" t="str">
        <f t="shared" si="7"/>
        <v>-</v>
      </c>
      <c r="K463" s="85" t="str">
        <f>+CONTACTO!$C$6</f>
        <v>-</v>
      </c>
    </row>
    <row r="464" spans="7:11" x14ac:dyDescent="0.25">
      <c r="G464" s="80" t="str">
        <f t="shared" si="7"/>
        <v>-</v>
      </c>
      <c r="K464" s="85" t="str">
        <f>+CONTACTO!$C$6</f>
        <v>-</v>
      </c>
    </row>
    <row r="465" spans="7:11" x14ac:dyDescent="0.25">
      <c r="G465" s="80" t="str">
        <f t="shared" si="7"/>
        <v>-</v>
      </c>
      <c r="K465" s="85" t="str">
        <f>+CONTACTO!$C$6</f>
        <v>-</v>
      </c>
    </row>
    <row r="466" spans="7:11" x14ac:dyDescent="0.25">
      <c r="G466" s="80" t="str">
        <f t="shared" si="7"/>
        <v>-</v>
      </c>
      <c r="K466" s="85" t="str">
        <f>+CONTACTO!$C$6</f>
        <v>-</v>
      </c>
    </row>
    <row r="467" spans="7:11" x14ac:dyDescent="0.25">
      <c r="G467" s="80" t="str">
        <f t="shared" si="7"/>
        <v>-</v>
      </c>
      <c r="K467" s="85" t="str">
        <f>+CONTACTO!$C$6</f>
        <v>-</v>
      </c>
    </row>
    <row r="468" spans="7:11" x14ac:dyDescent="0.25">
      <c r="G468" s="80" t="str">
        <f t="shared" si="7"/>
        <v>-</v>
      </c>
      <c r="K468" s="85" t="str">
        <f>+CONTACTO!$C$6</f>
        <v>-</v>
      </c>
    </row>
    <row r="469" spans="7:11" x14ac:dyDescent="0.25">
      <c r="G469" s="80" t="str">
        <f t="shared" si="7"/>
        <v>-</v>
      </c>
      <c r="K469" s="85" t="str">
        <f>+CONTACTO!$C$6</f>
        <v>-</v>
      </c>
    </row>
    <row r="470" spans="7:11" x14ac:dyDescent="0.25">
      <c r="G470" s="80" t="str">
        <f t="shared" si="7"/>
        <v>-</v>
      </c>
      <c r="K470" s="85" t="str">
        <f>+CONTACTO!$C$6</f>
        <v>-</v>
      </c>
    </row>
    <row r="471" spans="7:11" x14ac:dyDescent="0.25">
      <c r="G471" s="80" t="str">
        <f t="shared" si="7"/>
        <v>-</v>
      </c>
      <c r="K471" s="85" t="str">
        <f>+CONTACTO!$C$6</f>
        <v>-</v>
      </c>
    </row>
    <row r="472" spans="7:11" x14ac:dyDescent="0.25">
      <c r="G472" s="80" t="str">
        <f t="shared" si="7"/>
        <v>-</v>
      </c>
      <c r="K472" s="85" t="str">
        <f>+CONTACTO!$C$6</f>
        <v>-</v>
      </c>
    </row>
    <row r="473" spans="7:11" x14ac:dyDescent="0.25">
      <c r="G473" s="80" t="str">
        <f t="shared" si="7"/>
        <v>-</v>
      </c>
      <c r="K473" s="85" t="str">
        <f>+CONTACTO!$C$6</f>
        <v>-</v>
      </c>
    </row>
    <row r="474" spans="7:11" x14ac:dyDescent="0.25">
      <c r="G474" s="80" t="str">
        <f t="shared" si="7"/>
        <v>-</v>
      </c>
      <c r="K474" s="85" t="str">
        <f>+CONTACTO!$C$6</f>
        <v>-</v>
      </c>
    </row>
    <row r="475" spans="7:11" x14ac:dyDescent="0.25">
      <c r="G475" s="80" t="str">
        <f t="shared" si="7"/>
        <v>-</v>
      </c>
      <c r="K475" s="85" t="str">
        <f>+CONTACTO!$C$6</f>
        <v>-</v>
      </c>
    </row>
    <row r="476" spans="7:11" x14ac:dyDescent="0.25">
      <c r="G476" s="80" t="str">
        <f t="shared" si="7"/>
        <v>-</v>
      </c>
      <c r="K476" s="85" t="str">
        <f>+CONTACTO!$C$6</f>
        <v>-</v>
      </c>
    </row>
    <row r="477" spans="7:11" x14ac:dyDescent="0.25">
      <c r="G477" s="80" t="str">
        <f t="shared" si="7"/>
        <v>-</v>
      </c>
      <c r="K477" s="85" t="str">
        <f>+CONTACTO!$C$6</f>
        <v>-</v>
      </c>
    </row>
    <row r="478" spans="7:11" x14ac:dyDescent="0.25">
      <c r="G478" s="80" t="str">
        <f t="shared" si="7"/>
        <v>-</v>
      </c>
      <c r="K478" s="85" t="str">
        <f>+CONTACTO!$C$6</f>
        <v>-</v>
      </c>
    </row>
    <row r="479" spans="7:11" x14ac:dyDescent="0.25">
      <c r="G479" s="80" t="str">
        <f t="shared" si="7"/>
        <v>-</v>
      </c>
      <c r="K479" s="85" t="str">
        <f>+CONTACTO!$C$6</f>
        <v>-</v>
      </c>
    </row>
    <row r="480" spans="7:11" x14ac:dyDescent="0.25">
      <c r="G480" s="80" t="str">
        <f t="shared" si="7"/>
        <v>-</v>
      </c>
      <c r="K480" s="85" t="str">
        <f>+CONTACTO!$C$6</f>
        <v>-</v>
      </c>
    </row>
    <row r="481" spans="7:11" x14ac:dyDescent="0.25">
      <c r="G481" s="80" t="str">
        <f t="shared" si="7"/>
        <v>-</v>
      </c>
      <c r="K481" s="85" t="str">
        <f>+CONTACTO!$C$6</f>
        <v>-</v>
      </c>
    </row>
    <row r="482" spans="7:11" x14ac:dyDescent="0.25">
      <c r="G482" s="80" t="str">
        <f t="shared" si="7"/>
        <v>-</v>
      </c>
      <c r="K482" s="85" t="str">
        <f>+CONTACTO!$C$6</f>
        <v>-</v>
      </c>
    </row>
    <row r="483" spans="7:11" x14ac:dyDescent="0.25">
      <c r="G483" s="80" t="str">
        <f t="shared" si="7"/>
        <v>-</v>
      </c>
      <c r="K483" s="85" t="str">
        <f>+CONTACTO!$C$6</f>
        <v>-</v>
      </c>
    </row>
    <row r="484" spans="7:11" x14ac:dyDescent="0.25">
      <c r="G484" s="80" t="str">
        <f t="shared" si="7"/>
        <v>-</v>
      </c>
      <c r="K484" s="85" t="str">
        <f>+CONTACTO!$C$6</f>
        <v>-</v>
      </c>
    </row>
    <row r="485" spans="7:11" x14ac:dyDescent="0.25">
      <c r="G485" s="80" t="str">
        <f t="shared" si="7"/>
        <v>-</v>
      </c>
      <c r="K485" s="85" t="str">
        <f>+CONTACTO!$C$6</f>
        <v>-</v>
      </c>
    </row>
    <row r="486" spans="7:11" x14ac:dyDescent="0.25">
      <c r="G486" s="80" t="str">
        <f t="shared" si="7"/>
        <v>-</v>
      </c>
      <c r="K486" s="85" t="str">
        <f>+CONTACTO!$C$6</f>
        <v>-</v>
      </c>
    </row>
    <row r="487" spans="7:11" x14ac:dyDescent="0.25">
      <c r="G487" s="80" t="str">
        <f t="shared" si="7"/>
        <v>-</v>
      </c>
      <c r="K487" s="85" t="str">
        <f>+CONTACTO!$C$6</f>
        <v>-</v>
      </c>
    </row>
    <row r="488" spans="7:11" x14ac:dyDescent="0.25">
      <c r="G488" s="80" t="str">
        <f t="shared" si="7"/>
        <v>-</v>
      </c>
      <c r="K488" s="85" t="str">
        <f>+CONTACTO!$C$6</f>
        <v>-</v>
      </c>
    </row>
    <row r="489" spans="7:11" x14ac:dyDescent="0.25">
      <c r="G489" s="80" t="str">
        <f t="shared" si="7"/>
        <v>-</v>
      </c>
      <c r="K489" s="85" t="str">
        <f>+CONTACTO!$C$6</f>
        <v>-</v>
      </c>
    </row>
    <row r="490" spans="7:11" x14ac:dyDescent="0.25">
      <c r="G490" s="80" t="str">
        <f t="shared" si="7"/>
        <v>-</v>
      </c>
      <c r="K490" s="85" t="str">
        <f>+CONTACTO!$C$6</f>
        <v>-</v>
      </c>
    </row>
    <row r="491" spans="7:11" x14ac:dyDescent="0.25">
      <c r="G491" s="80" t="str">
        <f t="shared" si="7"/>
        <v>-</v>
      </c>
      <c r="K491" s="85" t="str">
        <f>+CONTACTO!$C$6</f>
        <v>-</v>
      </c>
    </row>
    <row r="492" spans="7:11" x14ac:dyDescent="0.25">
      <c r="G492" s="80" t="str">
        <f t="shared" si="7"/>
        <v>-</v>
      </c>
      <c r="K492" s="85" t="str">
        <f>+CONTACTO!$C$6</f>
        <v>-</v>
      </c>
    </row>
    <row r="493" spans="7:11" x14ac:dyDescent="0.25">
      <c r="G493" s="80" t="str">
        <f t="shared" si="7"/>
        <v>-</v>
      </c>
      <c r="K493" s="85" t="str">
        <f>+CONTACTO!$C$6</f>
        <v>-</v>
      </c>
    </row>
    <row r="494" spans="7:11" x14ac:dyDescent="0.25">
      <c r="G494" s="80" t="str">
        <f t="shared" si="7"/>
        <v>-</v>
      </c>
      <c r="K494" s="85" t="str">
        <f>+CONTACTO!$C$6</f>
        <v>-</v>
      </c>
    </row>
    <row r="495" spans="7:11" x14ac:dyDescent="0.25">
      <c r="G495" s="80" t="str">
        <f t="shared" si="7"/>
        <v>-</v>
      </c>
      <c r="K495" s="85" t="str">
        <f>+CONTACTO!$C$6</f>
        <v>-</v>
      </c>
    </row>
    <row r="496" spans="7:11" x14ac:dyDescent="0.25">
      <c r="G496" s="80" t="str">
        <f t="shared" si="7"/>
        <v>-</v>
      </c>
      <c r="K496" s="85" t="str">
        <f>+CONTACTO!$C$6</f>
        <v>-</v>
      </c>
    </row>
    <row r="497" spans="7:11" x14ac:dyDescent="0.25">
      <c r="G497" s="80" t="str">
        <f t="shared" si="7"/>
        <v>-</v>
      </c>
      <c r="K497" s="85" t="str">
        <f>+CONTACTO!$C$6</f>
        <v>-</v>
      </c>
    </row>
    <row r="498" spans="7:11" x14ac:dyDescent="0.25">
      <c r="G498" s="80" t="str">
        <f t="shared" si="7"/>
        <v>-</v>
      </c>
      <c r="K498" s="85" t="str">
        <f>+CONTACTO!$C$6</f>
        <v>-</v>
      </c>
    </row>
    <row r="499" spans="7:11" x14ac:dyDescent="0.25">
      <c r="G499" s="80" t="str">
        <f t="shared" si="7"/>
        <v>-</v>
      </c>
      <c r="K499" s="85" t="str">
        <f>+CONTACTO!$C$6</f>
        <v>-</v>
      </c>
    </row>
    <row r="500" spans="7:11" x14ac:dyDescent="0.25">
      <c r="G500" s="80" t="str">
        <f t="shared" si="7"/>
        <v>-</v>
      </c>
      <c r="K500" s="85" t="str">
        <f>+CONTACTO!$C$6</f>
        <v>-</v>
      </c>
    </row>
    <row r="501" spans="7:11" x14ac:dyDescent="0.25">
      <c r="G501" s="80" t="str">
        <f t="shared" si="7"/>
        <v>-</v>
      </c>
      <c r="K501" s="85" t="str">
        <f>+CONTACTO!$C$6</f>
        <v>-</v>
      </c>
    </row>
    <row r="502" spans="7:11" x14ac:dyDescent="0.25">
      <c r="G502" s="80" t="str">
        <f t="shared" si="7"/>
        <v>-</v>
      </c>
      <c r="K502" s="85" t="str">
        <f>+CONTACTO!$C$6</f>
        <v>-</v>
      </c>
    </row>
    <row r="503" spans="7:11" x14ac:dyDescent="0.25">
      <c r="G503" s="80" t="str">
        <f t="shared" si="7"/>
        <v>-</v>
      </c>
      <c r="K503" s="85" t="str">
        <f>+CONTACTO!$C$6</f>
        <v>-</v>
      </c>
    </row>
    <row r="504" spans="7:11" x14ac:dyDescent="0.25">
      <c r="G504" s="80" t="str">
        <f t="shared" si="7"/>
        <v>-</v>
      </c>
      <c r="K504" s="85" t="str">
        <f>+CONTACTO!$C$6</f>
        <v>-</v>
      </c>
    </row>
    <row r="505" spans="7:11" x14ac:dyDescent="0.25">
      <c r="G505" s="80" t="str">
        <f t="shared" si="7"/>
        <v>-</v>
      </c>
      <c r="K505" s="85" t="str">
        <f>+CONTACTO!$C$6</f>
        <v>-</v>
      </c>
    </row>
    <row r="506" spans="7:11" x14ac:dyDescent="0.25">
      <c r="G506" s="80" t="str">
        <f t="shared" si="7"/>
        <v>-</v>
      </c>
      <c r="K506" s="85" t="str">
        <f>+CONTACTO!$C$6</f>
        <v>-</v>
      </c>
    </row>
    <row r="507" spans="7:11" x14ac:dyDescent="0.25">
      <c r="G507" s="80" t="str">
        <f t="shared" si="7"/>
        <v>-</v>
      </c>
      <c r="K507" s="85" t="str">
        <f>+CONTACTO!$C$6</f>
        <v>-</v>
      </c>
    </row>
    <row r="508" spans="7:11" x14ac:dyDescent="0.25">
      <c r="G508" s="80" t="str">
        <f t="shared" si="7"/>
        <v>-</v>
      </c>
      <c r="K508" s="85" t="str">
        <f>+CONTACTO!$C$6</f>
        <v>-</v>
      </c>
    </row>
    <row r="509" spans="7:11" x14ac:dyDescent="0.25">
      <c r="G509" s="80" t="str">
        <f t="shared" si="7"/>
        <v>-</v>
      </c>
      <c r="K509" s="85" t="str">
        <f>+CONTACTO!$C$6</f>
        <v>-</v>
      </c>
    </row>
    <row r="510" spans="7:11" x14ac:dyDescent="0.25">
      <c r="G510" s="80" t="str">
        <f t="shared" si="7"/>
        <v>-</v>
      </c>
      <c r="K510" s="85" t="str">
        <f>+CONTACTO!$C$6</f>
        <v>-</v>
      </c>
    </row>
    <row r="511" spans="7:11" x14ac:dyDescent="0.25">
      <c r="G511" s="80" t="str">
        <f t="shared" si="7"/>
        <v>-</v>
      </c>
      <c r="K511" s="85" t="str">
        <f>+CONTACTO!$C$6</f>
        <v>-</v>
      </c>
    </row>
    <row r="512" spans="7:11" x14ac:dyDescent="0.25">
      <c r="G512" s="80" t="str">
        <f t="shared" si="7"/>
        <v>-</v>
      </c>
      <c r="K512" s="85" t="str">
        <f>+CONTACTO!$C$6</f>
        <v>-</v>
      </c>
    </row>
    <row r="513" spans="7:11" x14ac:dyDescent="0.25">
      <c r="G513" s="80" t="str">
        <f t="shared" si="7"/>
        <v>-</v>
      </c>
      <c r="K513" s="85" t="str">
        <f>+CONTACTO!$C$6</f>
        <v>-</v>
      </c>
    </row>
    <row r="514" spans="7:11" x14ac:dyDescent="0.25">
      <c r="G514" s="80" t="str">
        <f t="shared" si="7"/>
        <v>-</v>
      </c>
      <c r="K514" s="85" t="str">
        <f>+CONTACTO!$C$6</f>
        <v>-</v>
      </c>
    </row>
    <row r="515" spans="7:11" x14ac:dyDescent="0.25">
      <c r="G515" s="80" t="str">
        <f t="shared" si="7"/>
        <v>-</v>
      </c>
      <c r="K515" s="85" t="str">
        <f>+CONTACTO!$C$6</f>
        <v>-</v>
      </c>
    </row>
    <row r="516" spans="7:11" x14ac:dyDescent="0.25">
      <c r="G516" s="80" t="str">
        <f t="shared" si="7"/>
        <v>-</v>
      </c>
      <c r="K516" s="85" t="str">
        <f>+CONTACTO!$C$6</f>
        <v>-</v>
      </c>
    </row>
    <row r="517" spans="7:11" x14ac:dyDescent="0.25">
      <c r="G517" s="80" t="str">
        <f t="shared" si="7"/>
        <v>-</v>
      </c>
      <c r="K517" s="85" t="str">
        <f>+CONTACTO!$C$6</f>
        <v>-</v>
      </c>
    </row>
    <row r="518" spans="7:11" x14ac:dyDescent="0.25">
      <c r="G518" s="80" t="str">
        <f t="shared" si="7"/>
        <v>-</v>
      </c>
      <c r="K518" s="85" t="str">
        <f>+CONTACTO!$C$6</f>
        <v>-</v>
      </c>
    </row>
    <row r="519" spans="7:11" x14ac:dyDescent="0.25">
      <c r="G519" s="80" t="str">
        <f t="shared" ref="G519:G582" si="8">IF(F519="","-",IFERROR(+IF(F519="si",(((E519*19)/100)+E519),E519),"-"))</f>
        <v>-</v>
      </c>
      <c r="K519" s="85" t="str">
        <f>+CONTACTO!$C$6</f>
        <v>-</v>
      </c>
    </row>
    <row r="520" spans="7:11" x14ac:dyDescent="0.25">
      <c r="G520" s="80" t="str">
        <f t="shared" si="8"/>
        <v>-</v>
      </c>
      <c r="K520" s="85" t="str">
        <f>+CONTACTO!$C$6</f>
        <v>-</v>
      </c>
    </row>
    <row r="521" spans="7:11" x14ac:dyDescent="0.25">
      <c r="G521" s="80" t="str">
        <f t="shared" si="8"/>
        <v>-</v>
      </c>
      <c r="K521" s="85" t="str">
        <f>+CONTACTO!$C$6</f>
        <v>-</v>
      </c>
    </row>
    <row r="522" spans="7:11" x14ac:dyDescent="0.25">
      <c r="G522" s="80" t="str">
        <f t="shared" si="8"/>
        <v>-</v>
      </c>
      <c r="K522" s="85" t="str">
        <f>+CONTACTO!$C$6</f>
        <v>-</v>
      </c>
    </row>
    <row r="523" spans="7:11" x14ac:dyDescent="0.25">
      <c r="G523" s="80" t="str">
        <f t="shared" si="8"/>
        <v>-</v>
      </c>
      <c r="K523" s="85" t="str">
        <f>+CONTACTO!$C$6</f>
        <v>-</v>
      </c>
    </row>
    <row r="524" spans="7:11" x14ac:dyDescent="0.25">
      <c r="G524" s="80" t="str">
        <f t="shared" si="8"/>
        <v>-</v>
      </c>
      <c r="K524" s="85" t="str">
        <f>+CONTACTO!$C$6</f>
        <v>-</v>
      </c>
    </row>
    <row r="525" spans="7:11" x14ac:dyDescent="0.25">
      <c r="G525" s="80" t="str">
        <f t="shared" si="8"/>
        <v>-</v>
      </c>
      <c r="K525" s="85" t="str">
        <f>+CONTACTO!$C$6</f>
        <v>-</v>
      </c>
    </row>
    <row r="526" spans="7:11" x14ac:dyDescent="0.25">
      <c r="G526" s="80" t="str">
        <f t="shared" si="8"/>
        <v>-</v>
      </c>
      <c r="K526" s="85" t="str">
        <f>+CONTACTO!$C$6</f>
        <v>-</v>
      </c>
    </row>
    <row r="527" spans="7:11" x14ac:dyDescent="0.25">
      <c r="G527" s="80" t="str">
        <f t="shared" si="8"/>
        <v>-</v>
      </c>
      <c r="K527" s="85" t="str">
        <f>+CONTACTO!$C$6</f>
        <v>-</v>
      </c>
    </row>
    <row r="528" spans="7:11" x14ac:dyDescent="0.25">
      <c r="G528" s="80" t="str">
        <f t="shared" si="8"/>
        <v>-</v>
      </c>
      <c r="K528" s="85" t="str">
        <f>+CONTACTO!$C$6</f>
        <v>-</v>
      </c>
    </row>
    <row r="529" spans="7:11" x14ac:dyDescent="0.25">
      <c r="G529" s="80" t="str">
        <f t="shared" si="8"/>
        <v>-</v>
      </c>
      <c r="K529" s="85" t="str">
        <f>+CONTACTO!$C$6</f>
        <v>-</v>
      </c>
    </row>
    <row r="530" spans="7:11" x14ac:dyDescent="0.25">
      <c r="G530" s="80" t="str">
        <f t="shared" si="8"/>
        <v>-</v>
      </c>
      <c r="K530" s="85" t="str">
        <f>+CONTACTO!$C$6</f>
        <v>-</v>
      </c>
    </row>
    <row r="531" spans="7:11" x14ac:dyDescent="0.25">
      <c r="G531" s="80" t="str">
        <f t="shared" si="8"/>
        <v>-</v>
      </c>
      <c r="K531" s="85" t="str">
        <f>+CONTACTO!$C$6</f>
        <v>-</v>
      </c>
    </row>
    <row r="532" spans="7:11" x14ac:dyDescent="0.25">
      <c r="G532" s="80" t="str">
        <f t="shared" si="8"/>
        <v>-</v>
      </c>
      <c r="K532" s="85" t="str">
        <f>+CONTACTO!$C$6</f>
        <v>-</v>
      </c>
    </row>
    <row r="533" spans="7:11" x14ac:dyDescent="0.25">
      <c r="G533" s="80" t="str">
        <f t="shared" si="8"/>
        <v>-</v>
      </c>
      <c r="K533" s="85" t="str">
        <f>+CONTACTO!$C$6</f>
        <v>-</v>
      </c>
    </row>
    <row r="534" spans="7:11" x14ac:dyDescent="0.25">
      <c r="G534" s="80" t="str">
        <f t="shared" si="8"/>
        <v>-</v>
      </c>
      <c r="K534" s="85" t="str">
        <f>+CONTACTO!$C$6</f>
        <v>-</v>
      </c>
    </row>
    <row r="535" spans="7:11" x14ac:dyDescent="0.25">
      <c r="G535" s="80" t="str">
        <f t="shared" si="8"/>
        <v>-</v>
      </c>
      <c r="K535" s="85" t="str">
        <f>+CONTACTO!$C$6</f>
        <v>-</v>
      </c>
    </row>
    <row r="536" spans="7:11" x14ac:dyDescent="0.25">
      <c r="G536" s="80" t="str">
        <f t="shared" si="8"/>
        <v>-</v>
      </c>
      <c r="K536" s="85" t="str">
        <f>+CONTACTO!$C$6</f>
        <v>-</v>
      </c>
    </row>
    <row r="537" spans="7:11" x14ac:dyDescent="0.25">
      <c r="G537" s="80" t="str">
        <f t="shared" si="8"/>
        <v>-</v>
      </c>
      <c r="K537" s="85" t="str">
        <f>+CONTACTO!$C$6</f>
        <v>-</v>
      </c>
    </row>
    <row r="538" spans="7:11" x14ac:dyDescent="0.25">
      <c r="G538" s="80" t="str">
        <f t="shared" si="8"/>
        <v>-</v>
      </c>
      <c r="K538" s="85" t="str">
        <f>+CONTACTO!$C$6</f>
        <v>-</v>
      </c>
    </row>
    <row r="539" spans="7:11" x14ac:dyDescent="0.25">
      <c r="G539" s="80" t="str">
        <f t="shared" si="8"/>
        <v>-</v>
      </c>
      <c r="K539" s="85" t="str">
        <f>+CONTACTO!$C$6</f>
        <v>-</v>
      </c>
    </row>
    <row r="540" spans="7:11" x14ac:dyDescent="0.25">
      <c r="G540" s="80" t="str">
        <f t="shared" si="8"/>
        <v>-</v>
      </c>
      <c r="K540" s="85" t="str">
        <f>+CONTACTO!$C$6</f>
        <v>-</v>
      </c>
    </row>
    <row r="541" spans="7:11" x14ac:dyDescent="0.25">
      <c r="G541" s="80" t="str">
        <f t="shared" si="8"/>
        <v>-</v>
      </c>
      <c r="K541" s="85" t="str">
        <f>+CONTACTO!$C$6</f>
        <v>-</v>
      </c>
    </row>
    <row r="542" spans="7:11" x14ac:dyDescent="0.25">
      <c r="G542" s="80" t="str">
        <f t="shared" si="8"/>
        <v>-</v>
      </c>
      <c r="K542" s="85" t="str">
        <f>+CONTACTO!$C$6</f>
        <v>-</v>
      </c>
    </row>
    <row r="543" spans="7:11" x14ac:dyDescent="0.25">
      <c r="G543" s="80" t="str">
        <f t="shared" si="8"/>
        <v>-</v>
      </c>
      <c r="K543" s="85" t="str">
        <f>+CONTACTO!$C$6</f>
        <v>-</v>
      </c>
    </row>
    <row r="544" spans="7:11" x14ac:dyDescent="0.25">
      <c r="G544" s="80" t="str">
        <f t="shared" si="8"/>
        <v>-</v>
      </c>
      <c r="K544" s="85" t="str">
        <f>+CONTACTO!$C$6</f>
        <v>-</v>
      </c>
    </row>
    <row r="545" spans="7:11" x14ac:dyDescent="0.25">
      <c r="G545" s="80" t="str">
        <f t="shared" si="8"/>
        <v>-</v>
      </c>
      <c r="K545" s="85" t="str">
        <f>+CONTACTO!$C$6</f>
        <v>-</v>
      </c>
    </row>
    <row r="546" spans="7:11" x14ac:dyDescent="0.25">
      <c r="G546" s="80" t="str">
        <f t="shared" si="8"/>
        <v>-</v>
      </c>
      <c r="K546" s="85" t="str">
        <f>+CONTACTO!$C$6</f>
        <v>-</v>
      </c>
    </row>
    <row r="547" spans="7:11" x14ac:dyDescent="0.25">
      <c r="G547" s="80" t="str">
        <f t="shared" si="8"/>
        <v>-</v>
      </c>
      <c r="K547" s="85" t="str">
        <f>+CONTACTO!$C$6</f>
        <v>-</v>
      </c>
    </row>
    <row r="548" spans="7:11" x14ac:dyDescent="0.25">
      <c r="G548" s="80" t="str">
        <f t="shared" si="8"/>
        <v>-</v>
      </c>
      <c r="K548" s="85" t="str">
        <f>+CONTACTO!$C$6</f>
        <v>-</v>
      </c>
    </row>
    <row r="549" spans="7:11" x14ac:dyDescent="0.25">
      <c r="G549" s="80" t="str">
        <f t="shared" si="8"/>
        <v>-</v>
      </c>
      <c r="K549" s="85" t="str">
        <f>+CONTACTO!$C$6</f>
        <v>-</v>
      </c>
    </row>
    <row r="550" spans="7:11" x14ac:dyDescent="0.25">
      <c r="G550" s="80" t="str">
        <f t="shared" si="8"/>
        <v>-</v>
      </c>
      <c r="K550" s="85" t="str">
        <f>+CONTACTO!$C$6</f>
        <v>-</v>
      </c>
    </row>
    <row r="551" spans="7:11" x14ac:dyDescent="0.25">
      <c r="G551" s="80" t="str">
        <f t="shared" si="8"/>
        <v>-</v>
      </c>
      <c r="K551" s="85" t="str">
        <f>+CONTACTO!$C$6</f>
        <v>-</v>
      </c>
    </row>
    <row r="552" spans="7:11" x14ac:dyDescent="0.25">
      <c r="G552" s="80" t="str">
        <f t="shared" si="8"/>
        <v>-</v>
      </c>
      <c r="K552" s="85" t="str">
        <f>+CONTACTO!$C$6</f>
        <v>-</v>
      </c>
    </row>
    <row r="553" spans="7:11" x14ac:dyDescent="0.25">
      <c r="G553" s="80" t="str">
        <f t="shared" si="8"/>
        <v>-</v>
      </c>
      <c r="K553" s="85" t="str">
        <f>+CONTACTO!$C$6</f>
        <v>-</v>
      </c>
    </row>
    <row r="554" spans="7:11" x14ac:dyDescent="0.25">
      <c r="G554" s="80" t="str">
        <f t="shared" si="8"/>
        <v>-</v>
      </c>
      <c r="K554" s="85" t="str">
        <f>+CONTACTO!$C$6</f>
        <v>-</v>
      </c>
    </row>
    <row r="555" spans="7:11" x14ac:dyDescent="0.25">
      <c r="G555" s="80" t="str">
        <f t="shared" si="8"/>
        <v>-</v>
      </c>
      <c r="K555" s="85" t="str">
        <f>+CONTACTO!$C$6</f>
        <v>-</v>
      </c>
    </row>
    <row r="556" spans="7:11" x14ac:dyDescent="0.25">
      <c r="G556" s="80" t="str">
        <f t="shared" si="8"/>
        <v>-</v>
      </c>
      <c r="K556" s="85" t="str">
        <f>+CONTACTO!$C$6</f>
        <v>-</v>
      </c>
    </row>
    <row r="557" spans="7:11" x14ac:dyDescent="0.25">
      <c r="G557" s="80" t="str">
        <f t="shared" si="8"/>
        <v>-</v>
      </c>
      <c r="K557" s="85" t="str">
        <f>+CONTACTO!$C$6</f>
        <v>-</v>
      </c>
    </row>
    <row r="558" spans="7:11" x14ac:dyDescent="0.25">
      <c r="G558" s="80" t="str">
        <f t="shared" si="8"/>
        <v>-</v>
      </c>
      <c r="K558" s="85" t="str">
        <f>+CONTACTO!$C$6</f>
        <v>-</v>
      </c>
    </row>
    <row r="559" spans="7:11" x14ac:dyDescent="0.25">
      <c r="G559" s="80" t="str">
        <f t="shared" si="8"/>
        <v>-</v>
      </c>
      <c r="K559" s="85" t="str">
        <f>+CONTACTO!$C$6</f>
        <v>-</v>
      </c>
    </row>
    <row r="560" spans="7:11" x14ac:dyDescent="0.25">
      <c r="G560" s="80" t="str">
        <f t="shared" si="8"/>
        <v>-</v>
      </c>
      <c r="K560" s="85" t="str">
        <f>+CONTACTO!$C$6</f>
        <v>-</v>
      </c>
    </row>
    <row r="561" spans="7:11" x14ac:dyDescent="0.25">
      <c r="G561" s="80" t="str">
        <f t="shared" si="8"/>
        <v>-</v>
      </c>
      <c r="K561" s="85" t="str">
        <f>+CONTACTO!$C$6</f>
        <v>-</v>
      </c>
    </row>
    <row r="562" spans="7:11" x14ac:dyDescent="0.25">
      <c r="G562" s="80" t="str">
        <f t="shared" si="8"/>
        <v>-</v>
      </c>
      <c r="K562" s="85" t="str">
        <f>+CONTACTO!$C$6</f>
        <v>-</v>
      </c>
    </row>
    <row r="563" spans="7:11" x14ac:dyDescent="0.25">
      <c r="G563" s="80" t="str">
        <f t="shared" si="8"/>
        <v>-</v>
      </c>
      <c r="K563" s="85" t="str">
        <f>+CONTACTO!$C$6</f>
        <v>-</v>
      </c>
    </row>
    <row r="564" spans="7:11" x14ac:dyDescent="0.25">
      <c r="G564" s="80" t="str">
        <f t="shared" si="8"/>
        <v>-</v>
      </c>
      <c r="K564" s="85" t="str">
        <f>+CONTACTO!$C$6</f>
        <v>-</v>
      </c>
    </row>
    <row r="565" spans="7:11" x14ac:dyDescent="0.25">
      <c r="G565" s="80" t="str">
        <f t="shared" si="8"/>
        <v>-</v>
      </c>
      <c r="K565" s="85" t="str">
        <f>+CONTACTO!$C$6</f>
        <v>-</v>
      </c>
    </row>
    <row r="566" spans="7:11" x14ac:dyDescent="0.25">
      <c r="G566" s="80" t="str">
        <f t="shared" si="8"/>
        <v>-</v>
      </c>
      <c r="K566" s="85" t="str">
        <f>+CONTACTO!$C$6</f>
        <v>-</v>
      </c>
    </row>
    <row r="567" spans="7:11" x14ac:dyDescent="0.25">
      <c r="G567" s="80" t="str">
        <f t="shared" si="8"/>
        <v>-</v>
      </c>
      <c r="K567" s="85" t="str">
        <f>+CONTACTO!$C$6</f>
        <v>-</v>
      </c>
    </row>
    <row r="568" spans="7:11" x14ac:dyDescent="0.25">
      <c r="G568" s="80" t="str">
        <f t="shared" si="8"/>
        <v>-</v>
      </c>
      <c r="K568" s="85" t="str">
        <f>+CONTACTO!$C$6</f>
        <v>-</v>
      </c>
    </row>
    <row r="569" spans="7:11" x14ac:dyDescent="0.25">
      <c r="G569" s="80" t="str">
        <f t="shared" si="8"/>
        <v>-</v>
      </c>
      <c r="K569" s="85" t="str">
        <f>+CONTACTO!$C$6</f>
        <v>-</v>
      </c>
    </row>
    <row r="570" spans="7:11" x14ac:dyDescent="0.25">
      <c r="G570" s="80" t="str">
        <f t="shared" si="8"/>
        <v>-</v>
      </c>
      <c r="K570" s="85" t="str">
        <f>+CONTACTO!$C$6</f>
        <v>-</v>
      </c>
    </row>
    <row r="571" spans="7:11" x14ac:dyDescent="0.25">
      <c r="G571" s="80" t="str">
        <f t="shared" si="8"/>
        <v>-</v>
      </c>
      <c r="K571" s="85" t="str">
        <f>+CONTACTO!$C$6</f>
        <v>-</v>
      </c>
    </row>
    <row r="572" spans="7:11" x14ac:dyDescent="0.25">
      <c r="G572" s="80" t="str">
        <f t="shared" si="8"/>
        <v>-</v>
      </c>
      <c r="K572" s="85" t="str">
        <f>+CONTACTO!$C$6</f>
        <v>-</v>
      </c>
    </row>
    <row r="573" spans="7:11" x14ac:dyDescent="0.25">
      <c r="G573" s="80" t="str">
        <f t="shared" si="8"/>
        <v>-</v>
      </c>
      <c r="K573" s="85" t="str">
        <f>+CONTACTO!$C$6</f>
        <v>-</v>
      </c>
    </row>
    <row r="574" spans="7:11" x14ac:dyDescent="0.25">
      <c r="G574" s="80" t="str">
        <f t="shared" si="8"/>
        <v>-</v>
      </c>
      <c r="K574" s="85" t="str">
        <f>+CONTACTO!$C$6</f>
        <v>-</v>
      </c>
    </row>
    <row r="575" spans="7:11" x14ac:dyDescent="0.25">
      <c r="G575" s="80" t="str">
        <f t="shared" si="8"/>
        <v>-</v>
      </c>
      <c r="K575" s="85" t="str">
        <f>+CONTACTO!$C$6</f>
        <v>-</v>
      </c>
    </row>
    <row r="576" spans="7:11" x14ac:dyDescent="0.25">
      <c r="G576" s="80" t="str">
        <f t="shared" si="8"/>
        <v>-</v>
      </c>
      <c r="K576" s="85" t="str">
        <f>+CONTACTO!$C$6</f>
        <v>-</v>
      </c>
    </row>
    <row r="577" spans="7:11" x14ac:dyDescent="0.25">
      <c r="G577" s="80" t="str">
        <f t="shared" si="8"/>
        <v>-</v>
      </c>
      <c r="K577" s="85" t="str">
        <f>+CONTACTO!$C$6</f>
        <v>-</v>
      </c>
    </row>
    <row r="578" spans="7:11" x14ac:dyDescent="0.25">
      <c r="G578" s="80" t="str">
        <f t="shared" si="8"/>
        <v>-</v>
      </c>
      <c r="K578" s="85" t="str">
        <f>+CONTACTO!$C$6</f>
        <v>-</v>
      </c>
    </row>
    <row r="579" spans="7:11" x14ac:dyDescent="0.25">
      <c r="G579" s="80" t="str">
        <f t="shared" si="8"/>
        <v>-</v>
      </c>
      <c r="K579" s="85" t="str">
        <f>+CONTACTO!$C$6</f>
        <v>-</v>
      </c>
    </row>
    <row r="580" spans="7:11" x14ac:dyDescent="0.25">
      <c r="G580" s="80" t="str">
        <f t="shared" si="8"/>
        <v>-</v>
      </c>
      <c r="K580" s="85" t="str">
        <f>+CONTACTO!$C$6</f>
        <v>-</v>
      </c>
    </row>
    <row r="581" spans="7:11" x14ac:dyDescent="0.25">
      <c r="G581" s="80" t="str">
        <f t="shared" si="8"/>
        <v>-</v>
      </c>
      <c r="K581" s="85" t="str">
        <f>+CONTACTO!$C$6</f>
        <v>-</v>
      </c>
    </row>
    <row r="582" spans="7:11" x14ac:dyDescent="0.25">
      <c r="G582" s="80" t="str">
        <f t="shared" si="8"/>
        <v>-</v>
      </c>
      <c r="K582" s="85" t="str">
        <f>+CONTACTO!$C$6</f>
        <v>-</v>
      </c>
    </row>
    <row r="583" spans="7:11" x14ac:dyDescent="0.25">
      <c r="G583" s="80" t="str">
        <f t="shared" ref="G583:G646" si="9">IF(F583="","-",IFERROR(+IF(F583="si",(((E583*19)/100)+E583),E583),"-"))</f>
        <v>-</v>
      </c>
      <c r="K583" s="85" t="str">
        <f>+CONTACTO!$C$6</f>
        <v>-</v>
      </c>
    </row>
    <row r="584" spans="7:11" x14ac:dyDescent="0.25">
      <c r="G584" s="80" t="str">
        <f t="shared" si="9"/>
        <v>-</v>
      </c>
      <c r="K584" s="85" t="str">
        <f>+CONTACTO!$C$6</f>
        <v>-</v>
      </c>
    </row>
    <row r="585" spans="7:11" x14ac:dyDescent="0.25">
      <c r="G585" s="80" t="str">
        <f t="shared" si="9"/>
        <v>-</v>
      </c>
      <c r="K585" s="85" t="str">
        <f>+CONTACTO!$C$6</f>
        <v>-</v>
      </c>
    </row>
    <row r="586" spans="7:11" x14ac:dyDescent="0.25">
      <c r="G586" s="80" t="str">
        <f t="shared" si="9"/>
        <v>-</v>
      </c>
      <c r="K586" s="85" t="str">
        <f>+CONTACTO!$C$6</f>
        <v>-</v>
      </c>
    </row>
    <row r="587" spans="7:11" x14ac:dyDescent="0.25">
      <c r="G587" s="80" t="str">
        <f t="shared" si="9"/>
        <v>-</v>
      </c>
      <c r="K587" s="85" t="str">
        <f>+CONTACTO!$C$6</f>
        <v>-</v>
      </c>
    </row>
    <row r="588" spans="7:11" x14ac:dyDescent="0.25">
      <c r="G588" s="80" t="str">
        <f t="shared" si="9"/>
        <v>-</v>
      </c>
      <c r="K588" s="85" t="str">
        <f>+CONTACTO!$C$6</f>
        <v>-</v>
      </c>
    </row>
    <row r="589" spans="7:11" x14ac:dyDescent="0.25">
      <c r="G589" s="80" t="str">
        <f t="shared" si="9"/>
        <v>-</v>
      </c>
      <c r="K589" s="85" t="str">
        <f>+CONTACTO!$C$6</f>
        <v>-</v>
      </c>
    </row>
    <row r="590" spans="7:11" x14ac:dyDescent="0.25">
      <c r="G590" s="80" t="str">
        <f t="shared" si="9"/>
        <v>-</v>
      </c>
      <c r="K590" s="85" t="str">
        <f>+CONTACTO!$C$6</f>
        <v>-</v>
      </c>
    </row>
    <row r="591" spans="7:11" x14ac:dyDescent="0.25">
      <c r="G591" s="80" t="str">
        <f t="shared" si="9"/>
        <v>-</v>
      </c>
      <c r="K591" s="85" t="str">
        <f>+CONTACTO!$C$6</f>
        <v>-</v>
      </c>
    </row>
    <row r="592" spans="7:11" x14ac:dyDescent="0.25">
      <c r="G592" s="80" t="str">
        <f t="shared" si="9"/>
        <v>-</v>
      </c>
      <c r="K592" s="85" t="str">
        <f>+CONTACTO!$C$6</f>
        <v>-</v>
      </c>
    </row>
    <row r="593" spans="7:11" x14ac:dyDescent="0.25">
      <c r="G593" s="80" t="str">
        <f t="shared" si="9"/>
        <v>-</v>
      </c>
      <c r="K593" s="85" t="str">
        <f>+CONTACTO!$C$6</f>
        <v>-</v>
      </c>
    </row>
    <row r="594" spans="7:11" x14ac:dyDescent="0.25">
      <c r="G594" s="80" t="str">
        <f t="shared" si="9"/>
        <v>-</v>
      </c>
      <c r="K594" s="85" t="str">
        <f>+CONTACTO!$C$6</f>
        <v>-</v>
      </c>
    </row>
    <row r="595" spans="7:11" x14ac:dyDescent="0.25">
      <c r="G595" s="80" t="str">
        <f t="shared" si="9"/>
        <v>-</v>
      </c>
      <c r="K595" s="85" t="str">
        <f>+CONTACTO!$C$6</f>
        <v>-</v>
      </c>
    </row>
    <row r="596" spans="7:11" x14ac:dyDescent="0.25">
      <c r="G596" s="80" t="str">
        <f t="shared" si="9"/>
        <v>-</v>
      </c>
      <c r="K596" s="85" t="str">
        <f>+CONTACTO!$C$6</f>
        <v>-</v>
      </c>
    </row>
    <row r="597" spans="7:11" x14ac:dyDescent="0.25">
      <c r="G597" s="80" t="str">
        <f t="shared" si="9"/>
        <v>-</v>
      </c>
      <c r="K597" s="85" t="str">
        <f>+CONTACTO!$C$6</f>
        <v>-</v>
      </c>
    </row>
    <row r="598" spans="7:11" x14ac:dyDescent="0.25">
      <c r="G598" s="80" t="str">
        <f t="shared" si="9"/>
        <v>-</v>
      </c>
      <c r="K598" s="85" t="str">
        <f>+CONTACTO!$C$6</f>
        <v>-</v>
      </c>
    </row>
    <row r="599" spans="7:11" x14ac:dyDescent="0.25">
      <c r="G599" s="80" t="str">
        <f t="shared" si="9"/>
        <v>-</v>
      </c>
      <c r="K599" s="85" t="str">
        <f>+CONTACTO!$C$6</f>
        <v>-</v>
      </c>
    </row>
    <row r="600" spans="7:11" x14ac:dyDescent="0.25">
      <c r="G600" s="80" t="str">
        <f t="shared" si="9"/>
        <v>-</v>
      </c>
      <c r="K600" s="85" t="str">
        <f>+CONTACTO!$C$6</f>
        <v>-</v>
      </c>
    </row>
    <row r="601" spans="7:11" x14ac:dyDescent="0.25">
      <c r="G601" s="80" t="str">
        <f t="shared" si="9"/>
        <v>-</v>
      </c>
      <c r="K601" s="85" t="str">
        <f>+CONTACTO!$C$6</f>
        <v>-</v>
      </c>
    </row>
    <row r="602" spans="7:11" x14ac:dyDescent="0.25">
      <c r="G602" s="80" t="str">
        <f t="shared" si="9"/>
        <v>-</v>
      </c>
      <c r="K602" s="85" t="str">
        <f>+CONTACTO!$C$6</f>
        <v>-</v>
      </c>
    </row>
    <row r="603" spans="7:11" x14ac:dyDescent="0.25">
      <c r="G603" s="80" t="str">
        <f t="shared" si="9"/>
        <v>-</v>
      </c>
      <c r="K603" s="85" t="str">
        <f>+CONTACTO!$C$6</f>
        <v>-</v>
      </c>
    </row>
    <row r="604" spans="7:11" x14ac:dyDescent="0.25">
      <c r="G604" s="80" t="str">
        <f t="shared" si="9"/>
        <v>-</v>
      </c>
      <c r="K604" s="85" t="str">
        <f>+CONTACTO!$C$6</f>
        <v>-</v>
      </c>
    </row>
    <row r="605" spans="7:11" x14ac:dyDescent="0.25">
      <c r="G605" s="80" t="str">
        <f t="shared" si="9"/>
        <v>-</v>
      </c>
      <c r="K605" s="85" t="str">
        <f>+CONTACTO!$C$6</f>
        <v>-</v>
      </c>
    </row>
    <row r="606" spans="7:11" x14ac:dyDescent="0.25">
      <c r="G606" s="80" t="str">
        <f t="shared" si="9"/>
        <v>-</v>
      </c>
      <c r="K606" s="85" t="str">
        <f>+CONTACTO!$C$6</f>
        <v>-</v>
      </c>
    </row>
    <row r="607" spans="7:11" x14ac:dyDescent="0.25">
      <c r="G607" s="80" t="str">
        <f t="shared" si="9"/>
        <v>-</v>
      </c>
      <c r="K607" s="85" t="str">
        <f>+CONTACTO!$C$6</f>
        <v>-</v>
      </c>
    </row>
    <row r="608" spans="7:11" x14ac:dyDescent="0.25">
      <c r="G608" s="80" t="str">
        <f t="shared" si="9"/>
        <v>-</v>
      </c>
      <c r="K608" s="85" t="str">
        <f>+CONTACTO!$C$6</f>
        <v>-</v>
      </c>
    </row>
    <row r="609" spans="7:11" x14ac:dyDescent="0.25">
      <c r="G609" s="80" t="str">
        <f t="shared" si="9"/>
        <v>-</v>
      </c>
      <c r="K609" s="85" t="str">
        <f>+CONTACTO!$C$6</f>
        <v>-</v>
      </c>
    </row>
    <row r="610" spans="7:11" x14ac:dyDescent="0.25">
      <c r="G610" s="80" t="str">
        <f t="shared" si="9"/>
        <v>-</v>
      </c>
      <c r="K610" s="85" t="str">
        <f>+CONTACTO!$C$6</f>
        <v>-</v>
      </c>
    </row>
    <row r="611" spans="7:11" x14ac:dyDescent="0.25">
      <c r="G611" s="80" t="str">
        <f t="shared" si="9"/>
        <v>-</v>
      </c>
      <c r="K611" s="85" t="str">
        <f>+CONTACTO!$C$6</f>
        <v>-</v>
      </c>
    </row>
    <row r="612" spans="7:11" x14ac:dyDescent="0.25">
      <c r="G612" s="80" t="str">
        <f t="shared" si="9"/>
        <v>-</v>
      </c>
      <c r="K612" s="85" t="str">
        <f>+CONTACTO!$C$6</f>
        <v>-</v>
      </c>
    </row>
    <row r="613" spans="7:11" x14ac:dyDescent="0.25">
      <c r="G613" s="80" t="str">
        <f t="shared" si="9"/>
        <v>-</v>
      </c>
      <c r="K613" s="85" t="str">
        <f>+CONTACTO!$C$6</f>
        <v>-</v>
      </c>
    </row>
    <row r="614" spans="7:11" x14ac:dyDescent="0.25">
      <c r="G614" s="80" t="str">
        <f t="shared" si="9"/>
        <v>-</v>
      </c>
      <c r="K614" s="85" t="str">
        <f>+CONTACTO!$C$6</f>
        <v>-</v>
      </c>
    </row>
    <row r="615" spans="7:11" x14ac:dyDescent="0.25">
      <c r="G615" s="80" t="str">
        <f t="shared" si="9"/>
        <v>-</v>
      </c>
      <c r="K615" s="85" t="str">
        <f>+CONTACTO!$C$6</f>
        <v>-</v>
      </c>
    </row>
    <row r="616" spans="7:11" x14ac:dyDescent="0.25">
      <c r="G616" s="80" t="str">
        <f t="shared" si="9"/>
        <v>-</v>
      </c>
      <c r="K616" s="85" t="str">
        <f>+CONTACTO!$C$6</f>
        <v>-</v>
      </c>
    </row>
    <row r="617" spans="7:11" x14ac:dyDescent="0.25">
      <c r="G617" s="80" t="str">
        <f t="shared" si="9"/>
        <v>-</v>
      </c>
      <c r="K617" s="85" t="str">
        <f>+CONTACTO!$C$6</f>
        <v>-</v>
      </c>
    </row>
    <row r="618" spans="7:11" x14ac:dyDescent="0.25">
      <c r="G618" s="80" t="str">
        <f t="shared" si="9"/>
        <v>-</v>
      </c>
      <c r="K618" s="85" t="str">
        <f>+CONTACTO!$C$6</f>
        <v>-</v>
      </c>
    </row>
    <row r="619" spans="7:11" x14ac:dyDescent="0.25">
      <c r="G619" s="80" t="str">
        <f t="shared" si="9"/>
        <v>-</v>
      </c>
      <c r="K619" s="85" t="str">
        <f>+CONTACTO!$C$6</f>
        <v>-</v>
      </c>
    </row>
    <row r="620" spans="7:11" x14ac:dyDescent="0.25">
      <c r="G620" s="80" t="str">
        <f t="shared" si="9"/>
        <v>-</v>
      </c>
      <c r="K620" s="85" t="str">
        <f>+CONTACTO!$C$6</f>
        <v>-</v>
      </c>
    </row>
    <row r="621" spans="7:11" x14ac:dyDescent="0.25">
      <c r="G621" s="80" t="str">
        <f t="shared" si="9"/>
        <v>-</v>
      </c>
      <c r="K621" s="85" t="str">
        <f>+CONTACTO!$C$6</f>
        <v>-</v>
      </c>
    </row>
    <row r="622" spans="7:11" x14ac:dyDescent="0.25">
      <c r="G622" s="80" t="str">
        <f t="shared" si="9"/>
        <v>-</v>
      </c>
      <c r="K622" s="85" t="str">
        <f>+CONTACTO!$C$6</f>
        <v>-</v>
      </c>
    </row>
    <row r="623" spans="7:11" x14ac:dyDescent="0.25">
      <c r="G623" s="80" t="str">
        <f t="shared" si="9"/>
        <v>-</v>
      </c>
      <c r="K623" s="85" t="str">
        <f>+CONTACTO!$C$6</f>
        <v>-</v>
      </c>
    </row>
    <row r="624" spans="7:11" x14ac:dyDescent="0.25">
      <c r="G624" s="80" t="str">
        <f t="shared" si="9"/>
        <v>-</v>
      </c>
      <c r="K624" s="85" t="str">
        <f>+CONTACTO!$C$6</f>
        <v>-</v>
      </c>
    </row>
    <row r="625" spans="7:11" x14ac:dyDescent="0.25">
      <c r="G625" s="80" t="str">
        <f t="shared" si="9"/>
        <v>-</v>
      </c>
      <c r="K625" s="85" t="str">
        <f>+CONTACTO!$C$6</f>
        <v>-</v>
      </c>
    </row>
    <row r="626" spans="7:11" x14ac:dyDescent="0.25">
      <c r="G626" s="80" t="str">
        <f t="shared" si="9"/>
        <v>-</v>
      </c>
      <c r="K626" s="85" t="str">
        <f>+CONTACTO!$C$6</f>
        <v>-</v>
      </c>
    </row>
    <row r="627" spans="7:11" x14ac:dyDescent="0.25">
      <c r="G627" s="80" t="str">
        <f t="shared" si="9"/>
        <v>-</v>
      </c>
      <c r="K627" s="85" t="str">
        <f>+CONTACTO!$C$6</f>
        <v>-</v>
      </c>
    </row>
    <row r="628" spans="7:11" x14ac:dyDescent="0.25">
      <c r="G628" s="80" t="str">
        <f t="shared" si="9"/>
        <v>-</v>
      </c>
      <c r="K628" s="85" t="str">
        <f>+CONTACTO!$C$6</f>
        <v>-</v>
      </c>
    </row>
    <row r="629" spans="7:11" x14ac:dyDescent="0.25">
      <c r="G629" s="80" t="str">
        <f t="shared" si="9"/>
        <v>-</v>
      </c>
      <c r="K629" s="85" t="str">
        <f>+CONTACTO!$C$6</f>
        <v>-</v>
      </c>
    </row>
    <row r="630" spans="7:11" x14ac:dyDescent="0.25">
      <c r="G630" s="80" t="str">
        <f t="shared" si="9"/>
        <v>-</v>
      </c>
      <c r="K630" s="85" t="str">
        <f>+CONTACTO!$C$6</f>
        <v>-</v>
      </c>
    </row>
    <row r="631" spans="7:11" x14ac:dyDescent="0.25">
      <c r="G631" s="80" t="str">
        <f t="shared" si="9"/>
        <v>-</v>
      </c>
      <c r="K631" s="85" t="str">
        <f>+CONTACTO!$C$6</f>
        <v>-</v>
      </c>
    </row>
    <row r="632" spans="7:11" x14ac:dyDescent="0.25">
      <c r="G632" s="80" t="str">
        <f t="shared" si="9"/>
        <v>-</v>
      </c>
      <c r="K632" s="85" t="str">
        <f>+CONTACTO!$C$6</f>
        <v>-</v>
      </c>
    </row>
    <row r="633" spans="7:11" x14ac:dyDescent="0.25">
      <c r="G633" s="80" t="str">
        <f t="shared" si="9"/>
        <v>-</v>
      </c>
      <c r="K633" s="85" t="str">
        <f>+CONTACTO!$C$6</f>
        <v>-</v>
      </c>
    </row>
    <row r="634" spans="7:11" x14ac:dyDescent="0.25">
      <c r="G634" s="80" t="str">
        <f t="shared" si="9"/>
        <v>-</v>
      </c>
      <c r="K634" s="85" t="str">
        <f>+CONTACTO!$C$6</f>
        <v>-</v>
      </c>
    </row>
    <row r="635" spans="7:11" x14ac:dyDescent="0.25">
      <c r="G635" s="80" t="str">
        <f t="shared" si="9"/>
        <v>-</v>
      </c>
      <c r="K635" s="85" t="str">
        <f>+CONTACTO!$C$6</f>
        <v>-</v>
      </c>
    </row>
    <row r="636" spans="7:11" x14ac:dyDescent="0.25">
      <c r="G636" s="80" t="str">
        <f t="shared" si="9"/>
        <v>-</v>
      </c>
      <c r="K636" s="85" t="str">
        <f>+CONTACTO!$C$6</f>
        <v>-</v>
      </c>
    </row>
    <row r="637" spans="7:11" x14ac:dyDescent="0.25">
      <c r="G637" s="80" t="str">
        <f t="shared" si="9"/>
        <v>-</v>
      </c>
      <c r="K637" s="85" t="str">
        <f>+CONTACTO!$C$6</f>
        <v>-</v>
      </c>
    </row>
    <row r="638" spans="7:11" x14ac:dyDescent="0.25">
      <c r="G638" s="80" t="str">
        <f t="shared" si="9"/>
        <v>-</v>
      </c>
      <c r="K638" s="85" t="str">
        <f>+CONTACTO!$C$6</f>
        <v>-</v>
      </c>
    </row>
    <row r="639" spans="7:11" x14ac:dyDescent="0.25">
      <c r="G639" s="80" t="str">
        <f t="shared" si="9"/>
        <v>-</v>
      </c>
      <c r="K639" s="85" t="str">
        <f>+CONTACTO!$C$6</f>
        <v>-</v>
      </c>
    </row>
    <row r="640" spans="7:11" x14ac:dyDescent="0.25">
      <c r="G640" s="80" t="str">
        <f t="shared" si="9"/>
        <v>-</v>
      </c>
      <c r="K640" s="85" t="str">
        <f>+CONTACTO!$C$6</f>
        <v>-</v>
      </c>
    </row>
    <row r="641" spans="7:11" x14ac:dyDescent="0.25">
      <c r="G641" s="80" t="str">
        <f t="shared" si="9"/>
        <v>-</v>
      </c>
      <c r="K641" s="85" t="str">
        <f>+CONTACTO!$C$6</f>
        <v>-</v>
      </c>
    </row>
    <row r="642" spans="7:11" x14ac:dyDescent="0.25">
      <c r="G642" s="80" t="str">
        <f t="shared" si="9"/>
        <v>-</v>
      </c>
      <c r="K642" s="85" t="str">
        <f>+CONTACTO!$C$6</f>
        <v>-</v>
      </c>
    </row>
    <row r="643" spans="7:11" x14ac:dyDescent="0.25">
      <c r="G643" s="80" t="str">
        <f t="shared" si="9"/>
        <v>-</v>
      </c>
      <c r="K643" s="85" t="str">
        <f>+CONTACTO!$C$6</f>
        <v>-</v>
      </c>
    </row>
    <row r="644" spans="7:11" x14ac:dyDescent="0.25">
      <c r="G644" s="80" t="str">
        <f t="shared" si="9"/>
        <v>-</v>
      </c>
      <c r="K644" s="85" t="str">
        <f>+CONTACTO!$C$6</f>
        <v>-</v>
      </c>
    </row>
    <row r="645" spans="7:11" x14ac:dyDescent="0.25">
      <c r="G645" s="80" t="str">
        <f t="shared" si="9"/>
        <v>-</v>
      </c>
      <c r="K645" s="85" t="str">
        <f>+CONTACTO!$C$6</f>
        <v>-</v>
      </c>
    </row>
    <row r="646" spans="7:11" x14ac:dyDescent="0.25">
      <c r="G646" s="80" t="str">
        <f t="shared" si="9"/>
        <v>-</v>
      </c>
      <c r="K646" s="85" t="str">
        <f>+CONTACTO!$C$6</f>
        <v>-</v>
      </c>
    </row>
    <row r="647" spans="7:11" x14ac:dyDescent="0.25">
      <c r="G647" s="80" t="str">
        <f t="shared" ref="G647:G710" si="10">IF(F647="","-",IFERROR(+IF(F647="si",(((E647*19)/100)+E647),E647),"-"))</f>
        <v>-</v>
      </c>
      <c r="K647" s="85" t="str">
        <f>+CONTACTO!$C$6</f>
        <v>-</v>
      </c>
    </row>
    <row r="648" spans="7:11" x14ac:dyDescent="0.25">
      <c r="G648" s="80" t="str">
        <f t="shared" si="10"/>
        <v>-</v>
      </c>
      <c r="K648" s="85" t="str">
        <f>+CONTACTO!$C$6</f>
        <v>-</v>
      </c>
    </row>
    <row r="649" spans="7:11" x14ac:dyDescent="0.25">
      <c r="G649" s="80" t="str">
        <f t="shared" si="10"/>
        <v>-</v>
      </c>
      <c r="K649" s="85" t="str">
        <f>+CONTACTO!$C$6</f>
        <v>-</v>
      </c>
    </row>
    <row r="650" spans="7:11" x14ac:dyDescent="0.25">
      <c r="G650" s="80" t="str">
        <f t="shared" si="10"/>
        <v>-</v>
      </c>
      <c r="K650" s="85" t="str">
        <f>+CONTACTO!$C$6</f>
        <v>-</v>
      </c>
    </row>
    <row r="651" spans="7:11" x14ac:dyDescent="0.25">
      <c r="G651" s="80" t="str">
        <f t="shared" si="10"/>
        <v>-</v>
      </c>
      <c r="K651" s="85" t="str">
        <f>+CONTACTO!$C$6</f>
        <v>-</v>
      </c>
    </row>
    <row r="652" spans="7:11" x14ac:dyDescent="0.25">
      <c r="G652" s="80" t="str">
        <f t="shared" si="10"/>
        <v>-</v>
      </c>
      <c r="K652" s="85" t="str">
        <f>+CONTACTO!$C$6</f>
        <v>-</v>
      </c>
    </row>
    <row r="653" spans="7:11" x14ac:dyDescent="0.25">
      <c r="G653" s="80" t="str">
        <f t="shared" si="10"/>
        <v>-</v>
      </c>
      <c r="K653" s="85" t="str">
        <f>+CONTACTO!$C$6</f>
        <v>-</v>
      </c>
    </row>
    <row r="654" spans="7:11" x14ac:dyDescent="0.25">
      <c r="G654" s="80" t="str">
        <f t="shared" si="10"/>
        <v>-</v>
      </c>
      <c r="K654" s="85" t="str">
        <f>+CONTACTO!$C$6</f>
        <v>-</v>
      </c>
    </row>
    <row r="655" spans="7:11" x14ac:dyDescent="0.25">
      <c r="G655" s="80" t="str">
        <f t="shared" si="10"/>
        <v>-</v>
      </c>
      <c r="K655" s="85" t="str">
        <f>+CONTACTO!$C$6</f>
        <v>-</v>
      </c>
    </row>
    <row r="656" spans="7:11" x14ac:dyDescent="0.25">
      <c r="G656" s="80" t="str">
        <f t="shared" si="10"/>
        <v>-</v>
      </c>
      <c r="K656" s="85" t="str">
        <f>+CONTACTO!$C$6</f>
        <v>-</v>
      </c>
    </row>
    <row r="657" spans="7:11" x14ac:dyDescent="0.25">
      <c r="G657" s="80" t="str">
        <f t="shared" si="10"/>
        <v>-</v>
      </c>
      <c r="K657" s="85" t="str">
        <f>+CONTACTO!$C$6</f>
        <v>-</v>
      </c>
    </row>
    <row r="658" spans="7:11" x14ac:dyDescent="0.25">
      <c r="G658" s="80" t="str">
        <f t="shared" si="10"/>
        <v>-</v>
      </c>
      <c r="K658" s="85" t="str">
        <f>+CONTACTO!$C$6</f>
        <v>-</v>
      </c>
    </row>
    <row r="659" spans="7:11" x14ac:dyDescent="0.25">
      <c r="G659" s="80" t="str">
        <f t="shared" si="10"/>
        <v>-</v>
      </c>
      <c r="K659" s="85" t="str">
        <f>+CONTACTO!$C$6</f>
        <v>-</v>
      </c>
    </row>
    <row r="660" spans="7:11" x14ac:dyDescent="0.25">
      <c r="G660" s="80" t="str">
        <f t="shared" si="10"/>
        <v>-</v>
      </c>
      <c r="K660" s="85" t="str">
        <f>+CONTACTO!$C$6</f>
        <v>-</v>
      </c>
    </row>
    <row r="661" spans="7:11" x14ac:dyDescent="0.25">
      <c r="G661" s="80" t="str">
        <f t="shared" si="10"/>
        <v>-</v>
      </c>
      <c r="K661" s="85" t="str">
        <f>+CONTACTO!$C$6</f>
        <v>-</v>
      </c>
    </row>
    <row r="662" spans="7:11" x14ac:dyDescent="0.25">
      <c r="G662" s="80" t="str">
        <f t="shared" si="10"/>
        <v>-</v>
      </c>
      <c r="K662" s="85" t="str">
        <f>+CONTACTO!$C$6</f>
        <v>-</v>
      </c>
    </row>
    <row r="663" spans="7:11" x14ac:dyDescent="0.25">
      <c r="G663" s="80" t="str">
        <f t="shared" si="10"/>
        <v>-</v>
      </c>
      <c r="K663" s="85" t="str">
        <f>+CONTACTO!$C$6</f>
        <v>-</v>
      </c>
    </row>
    <row r="664" spans="7:11" x14ac:dyDescent="0.25">
      <c r="G664" s="80" t="str">
        <f t="shared" si="10"/>
        <v>-</v>
      </c>
      <c r="K664" s="85" t="str">
        <f>+CONTACTO!$C$6</f>
        <v>-</v>
      </c>
    </row>
    <row r="665" spans="7:11" x14ac:dyDescent="0.25">
      <c r="G665" s="80" t="str">
        <f t="shared" si="10"/>
        <v>-</v>
      </c>
      <c r="K665" s="85" t="str">
        <f>+CONTACTO!$C$6</f>
        <v>-</v>
      </c>
    </row>
    <row r="666" spans="7:11" x14ac:dyDescent="0.25">
      <c r="G666" s="80" t="str">
        <f t="shared" si="10"/>
        <v>-</v>
      </c>
      <c r="K666" s="85" t="str">
        <f>+CONTACTO!$C$6</f>
        <v>-</v>
      </c>
    </row>
    <row r="667" spans="7:11" x14ac:dyDescent="0.25">
      <c r="G667" s="80" t="str">
        <f t="shared" si="10"/>
        <v>-</v>
      </c>
      <c r="K667" s="85" t="str">
        <f>+CONTACTO!$C$6</f>
        <v>-</v>
      </c>
    </row>
    <row r="668" spans="7:11" x14ac:dyDescent="0.25">
      <c r="G668" s="80" t="str">
        <f t="shared" si="10"/>
        <v>-</v>
      </c>
      <c r="K668" s="85" t="str">
        <f>+CONTACTO!$C$6</f>
        <v>-</v>
      </c>
    </row>
    <row r="669" spans="7:11" x14ac:dyDescent="0.25">
      <c r="G669" s="80" t="str">
        <f t="shared" si="10"/>
        <v>-</v>
      </c>
      <c r="K669" s="85" t="str">
        <f>+CONTACTO!$C$6</f>
        <v>-</v>
      </c>
    </row>
    <row r="670" spans="7:11" x14ac:dyDescent="0.25">
      <c r="G670" s="80" t="str">
        <f t="shared" si="10"/>
        <v>-</v>
      </c>
      <c r="K670" s="85" t="str">
        <f>+CONTACTO!$C$6</f>
        <v>-</v>
      </c>
    </row>
    <row r="671" spans="7:11" x14ac:dyDescent="0.25">
      <c r="G671" s="80" t="str">
        <f t="shared" si="10"/>
        <v>-</v>
      </c>
      <c r="K671" s="85" t="str">
        <f>+CONTACTO!$C$6</f>
        <v>-</v>
      </c>
    </row>
    <row r="672" spans="7:11" x14ac:dyDescent="0.25">
      <c r="G672" s="80" t="str">
        <f t="shared" si="10"/>
        <v>-</v>
      </c>
      <c r="K672" s="85" t="str">
        <f>+CONTACTO!$C$6</f>
        <v>-</v>
      </c>
    </row>
    <row r="673" spans="7:11" x14ac:dyDescent="0.25">
      <c r="G673" s="80" t="str">
        <f t="shared" si="10"/>
        <v>-</v>
      </c>
      <c r="K673" s="85" t="str">
        <f>+CONTACTO!$C$6</f>
        <v>-</v>
      </c>
    </row>
    <row r="674" spans="7:11" x14ac:dyDescent="0.25">
      <c r="G674" s="80" t="str">
        <f t="shared" si="10"/>
        <v>-</v>
      </c>
      <c r="K674" s="85" t="str">
        <f>+CONTACTO!$C$6</f>
        <v>-</v>
      </c>
    </row>
    <row r="675" spans="7:11" x14ac:dyDescent="0.25">
      <c r="G675" s="80" t="str">
        <f t="shared" si="10"/>
        <v>-</v>
      </c>
      <c r="K675" s="85" t="str">
        <f>+CONTACTO!$C$6</f>
        <v>-</v>
      </c>
    </row>
    <row r="676" spans="7:11" x14ac:dyDescent="0.25">
      <c r="G676" s="80" t="str">
        <f t="shared" si="10"/>
        <v>-</v>
      </c>
      <c r="K676" s="85" t="str">
        <f>+CONTACTO!$C$6</f>
        <v>-</v>
      </c>
    </row>
    <row r="677" spans="7:11" x14ac:dyDescent="0.25">
      <c r="G677" s="80" t="str">
        <f t="shared" si="10"/>
        <v>-</v>
      </c>
      <c r="K677" s="85" t="str">
        <f>+CONTACTO!$C$6</f>
        <v>-</v>
      </c>
    </row>
    <row r="678" spans="7:11" x14ac:dyDescent="0.25">
      <c r="G678" s="80" t="str">
        <f t="shared" si="10"/>
        <v>-</v>
      </c>
      <c r="K678" s="85" t="str">
        <f>+CONTACTO!$C$6</f>
        <v>-</v>
      </c>
    </row>
    <row r="679" spans="7:11" x14ac:dyDescent="0.25">
      <c r="G679" s="80" t="str">
        <f t="shared" si="10"/>
        <v>-</v>
      </c>
      <c r="K679" s="85" t="str">
        <f>+CONTACTO!$C$6</f>
        <v>-</v>
      </c>
    </row>
    <row r="680" spans="7:11" x14ac:dyDescent="0.25">
      <c r="G680" s="80" t="str">
        <f t="shared" si="10"/>
        <v>-</v>
      </c>
      <c r="K680" s="85" t="str">
        <f>+CONTACTO!$C$6</f>
        <v>-</v>
      </c>
    </row>
    <row r="681" spans="7:11" x14ac:dyDescent="0.25">
      <c r="G681" s="80" t="str">
        <f t="shared" si="10"/>
        <v>-</v>
      </c>
      <c r="K681" s="85" t="str">
        <f>+CONTACTO!$C$6</f>
        <v>-</v>
      </c>
    </row>
    <row r="682" spans="7:11" x14ac:dyDescent="0.25">
      <c r="G682" s="80" t="str">
        <f t="shared" si="10"/>
        <v>-</v>
      </c>
      <c r="K682" s="85" t="str">
        <f>+CONTACTO!$C$6</f>
        <v>-</v>
      </c>
    </row>
    <row r="683" spans="7:11" x14ac:dyDescent="0.25">
      <c r="G683" s="80" t="str">
        <f t="shared" si="10"/>
        <v>-</v>
      </c>
      <c r="K683" s="85" t="str">
        <f>+CONTACTO!$C$6</f>
        <v>-</v>
      </c>
    </row>
    <row r="684" spans="7:11" x14ac:dyDescent="0.25">
      <c r="G684" s="80" t="str">
        <f t="shared" si="10"/>
        <v>-</v>
      </c>
      <c r="K684" s="85" t="str">
        <f>+CONTACTO!$C$6</f>
        <v>-</v>
      </c>
    </row>
    <row r="685" spans="7:11" x14ac:dyDescent="0.25">
      <c r="G685" s="80" t="str">
        <f t="shared" si="10"/>
        <v>-</v>
      </c>
      <c r="K685" s="85" t="str">
        <f>+CONTACTO!$C$6</f>
        <v>-</v>
      </c>
    </row>
    <row r="686" spans="7:11" x14ac:dyDescent="0.25">
      <c r="G686" s="80" t="str">
        <f t="shared" si="10"/>
        <v>-</v>
      </c>
      <c r="K686" s="85" t="str">
        <f>+CONTACTO!$C$6</f>
        <v>-</v>
      </c>
    </row>
    <row r="687" spans="7:11" x14ac:dyDescent="0.25">
      <c r="G687" s="80" t="str">
        <f t="shared" si="10"/>
        <v>-</v>
      </c>
      <c r="K687" s="85" t="str">
        <f>+CONTACTO!$C$6</f>
        <v>-</v>
      </c>
    </row>
    <row r="688" spans="7:11" x14ac:dyDescent="0.25">
      <c r="G688" s="80" t="str">
        <f t="shared" si="10"/>
        <v>-</v>
      </c>
      <c r="K688" s="85" t="str">
        <f>+CONTACTO!$C$6</f>
        <v>-</v>
      </c>
    </row>
    <row r="689" spans="7:11" x14ac:dyDescent="0.25">
      <c r="G689" s="80" t="str">
        <f t="shared" si="10"/>
        <v>-</v>
      </c>
      <c r="K689" s="85" t="str">
        <f>+CONTACTO!$C$6</f>
        <v>-</v>
      </c>
    </row>
    <row r="690" spans="7:11" x14ac:dyDescent="0.25">
      <c r="G690" s="80" t="str">
        <f t="shared" si="10"/>
        <v>-</v>
      </c>
      <c r="K690" s="85" t="str">
        <f>+CONTACTO!$C$6</f>
        <v>-</v>
      </c>
    </row>
    <row r="691" spans="7:11" x14ac:dyDescent="0.25">
      <c r="G691" s="80" t="str">
        <f t="shared" si="10"/>
        <v>-</v>
      </c>
      <c r="K691" s="85" t="str">
        <f>+CONTACTO!$C$6</f>
        <v>-</v>
      </c>
    </row>
    <row r="692" spans="7:11" x14ac:dyDescent="0.25">
      <c r="G692" s="80" t="str">
        <f t="shared" si="10"/>
        <v>-</v>
      </c>
      <c r="K692" s="85" t="str">
        <f>+CONTACTO!$C$6</f>
        <v>-</v>
      </c>
    </row>
    <row r="693" spans="7:11" x14ac:dyDescent="0.25">
      <c r="G693" s="80" t="str">
        <f t="shared" si="10"/>
        <v>-</v>
      </c>
      <c r="K693" s="85" t="str">
        <f>+CONTACTO!$C$6</f>
        <v>-</v>
      </c>
    </row>
    <row r="694" spans="7:11" x14ac:dyDescent="0.25">
      <c r="G694" s="80" t="str">
        <f t="shared" si="10"/>
        <v>-</v>
      </c>
      <c r="K694" s="85" t="str">
        <f>+CONTACTO!$C$6</f>
        <v>-</v>
      </c>
    </row>
    <row r="695" spans="7:11" x14ac:dyDescent="0.25">
      <c r="G695" s="80" t="str">
        <f t="shared" si="10"/>
        <v>-</v>
      </c>
      <c r="K695" s="85" t="str">
        <f>+CONTACTO!$C$6</f>
        <v>-</v>
      </c>
    </row>
    <row r="696" spans="7:11" x14ac:dyDescent="0.25">
      <c r="G696" s="80" t="str">
        <f t="shared" si="10"/>
        <v>-</v>
      </c>
      <c r="K696" s="85" t="str">
        <f>+CONTACTO!$C$6</f>
        <v>-</v>
      </c>
    </row>
    <row r="697" spans="7:11" x14ac:dyDescent="0.25">
      <c r="G697" s="80" t="str">
        <f t="shared" si="10"/>
        <v>-</v>
      </c>
      <c r="K697" s="85" t="str">
        <f>+CONTACTO!$C$6</f>
        <v>-</v>
      </c>
    </row>
    <row r="698" spans="7:11" x14ac:dyDescent="0.25">
      <c r="G698" s="80" t="str">
        <f t="shared" si="10"/>
        <v>-</v>
      </c>
      <c r="K698" s="85" t="str">
        <f>+CONTACTO!$C$6</f>
        <v>-</v>
      </c>
    </row>
    <row r="699" spans="7:11" x14ac:dyDescent="0.25">
      <c r="G699" s="80" t="str">
        <f t="shared" si="10"/>
        <v>-</v>
      </c>
      <c r="K699" s="85" t="str">
        <f>+CONTACTO!$C$6</f>
        <v>-</v>
      </c>
    </row>
    <row r="700" spans="7:11" x14ac:dyDescent="0.25">
      <c r="G700" s="80" t="str">
        <f t="shared" si="10"/>
        <v>-</v>
      </c>
      <c r="K700" s="85" t="str">
        <f>+CONTACTO!$C$6</f>
        <v>-</v>
      </c>
    </row>
    <row r="701" spans="7:11" x14ac:dyDescent="0.25">
      <c r="G701" s="80" t="str">
        <f t="shared" si="10"/>
        <v>-</v>
      </c>
      <c r="K701" s="85" t="str">
        <f>+CONTACTO!$C$6</f>
        <v>-</v>
      </c>
    </row>
    <row r="702" spans="7:11" x14ac:dyDescent="0.25">
      <c r="G702" s="80" t="str">
        <f t="shared" si="10"/>
        <v>-</v>
      </c>
      <c r="K702" s="85" t="str">
        <f>+CONTACTO!$C$6</f>
        <v>-</v>
      </c>
    </row>
    <row r="703" spans="7:11" x14ac:dyDescent="0.25">
      <c r="G703" s="80" t="str">
        <f t="shared" si="10"/>
        <v>-</v>
      </c>
      <c r="K703" s="85" t="str">
        <f>+CONTACTO!$C$6</f>
        <v>-</v>
      </c>
    </row>
    <row r="704" spans="7:11" x14ac:dyDescent="0.25">
      <c r="G704" s="80" t="str">
        <f t="shared" si="10"/>
        <v>-</v>
      </c>
      <c r="K704" s="85" t="str">
        <f>+CONTACTO!$C$6</f>
        <v>-</v>
      </c>
    </row>
    <row r="705" spans="7:11" x14ac:dyDescent="0.25">
      <c r="G705" s="80" t="str">
        <f t="shared" si="10"/>
        <v>-</v>
      </c>
      <c r="K705" s="85" t="str">
        <f>+CONTACTO!$C$6</f>
        <v>-</v>
      </c>
    </row>
    <row r="706" spans="7:11" x14ac:dyDescent="0.25">
      <c r="G706" s="80" t="str">
        <f t="shared" si="10"/>
        <v>-</v>
      </c>
      <c r="K706" s="85" t="str">
        <f>+CONTACTO!$C$6</f>
        <v>-</v>
      </c>
    </row>
    <row r="707" spans="7:11" x14ac:dyDescent="0.25">
      <c r="G707" s="80" t="str">
        <f t="shared" si="10"/>
        <v>-</v>
      </c>
      <c r="K707" s="85" t="str">
        <f>+CONTACTO!$C$6</f>
        <v>-</v>
      </c>
    </row>
    <row r="708" spans="7:11" x14ac:dyDescent="0.25">
      <c r="G708" s="80" t="str">
        <f t="shared" si="10"/>
        <v>-</v>
      </c>
      <c r="K708" s="85" t="str">
        <f>+CONTACTO!$C$6</f>
        <v>-</v>
      </c>
    </row>
    <row r="709" spans="7:11" x14ac:dyDescent="0.25">
      <c r="G709" s="80" t="str">
        <f t="shared" si="10"/>
        <v>-</v>
      </c>
      <c r="K709" s="85" t="str">
        <f>+CONTACTO!$C$6</f>
        <v>-</v>
      </c>
    </row>
    <row r="710" spans="7:11" x14ac:dyDescent="0.25">
      <c r="G710" s="80" t="str">
        <f t="shared" si="10"/>
        <v>-</v>
      </c>
      <c r="K710" s="85" t="str">
        <f>+CONTACTO!$C$6</f>
        <v>-</v>
      </c>
    </row>
    <row r="711" spans="7:11" x14ac:dyDescent="0.25">
      <c r="G711" s="80" t="str">
        <f t="shared" ref="G711:G774" si="11">IF(F711="","-",IFERROR(+IF(F711="si",(((E711*19)/100)+E711),E711),"-"))</f>
        <v>-</v>
      </c>
      <c r="K711" s="85" t="str">
        <f>+CONTACTO!$C$6</f>
        <v>-</v>
      </c>
    </row>
    <row r="712" spans="7:11" x14ac:dyDescent="0.25">
      <c r="G712" s="80" t="str">
        <f t="shared" si="11"/>
        <v>-</v>
      </c>
      <c r="K712" s="85" t="str">
        <f>+CONTACTO!$C$6</f>
        <v>-</v>
      </c>
    </row>
    <row r="713" spans="7:11" x14ac:dyDescent="0.25">
      <c r="G713" s="80" t="str">
        <f t="shared" si="11"/>
        <v>-</v>
      </c>
      <c r="K713" s="85" t="str">
        <f>+CONTACTO!$C$6</f>
        <v>-</v>
      </c>
    </row>
    <row r="714" spans="7:11" x14ac:dyDescent="0.25">
      <c r="G714" s="80" t="str">
        <f t="shared" si="11"/>
        <v>-</v>
      </c>
      <c r="K714" s="85" t="str">
        <f>+CONTACTO!$C$6</f>
        <v>-</v>
      </c>
    </row>
    <row r="715" spans="7:11" x14ac:dyDescent="0.25">
      <c r="G715" s="80" t="str">
        <f t="shared" si="11"/>
        <v>-</v>
      </c>
      <c r="K715" s="85" t="str">
        <f>+CONTACTO!$C$6</f>
        <v>-</v>
      </c>
    </row>
    <row r="716" spans="7:11" x14ac:dyDescent="0.25">
      <c r="G716" s="80" t="str">
        <f t="shared" si="11"/>
        <v>-</v>
      </c>
      <c r="K716" s="85" t="str">
        <f>+CONTACTO!$C$6</f>
        <v>-</v>
      </c>
    </row>
    <row r="717" spans="7:11" x14ac:dyDescent="0.25">
      <c r="G717" s="80" t="str">
        <f t="shared" si="11"/>
        <v>-</v>
      </c>
      <c r="K717" s="85" t="str">
        <f>+CONTACTO!$C$6</f>
        <v>-</v>
      </c>
    </row>
    <row r="718" spans="7:11" x14ac:dyDescent="0.25">
      <c r="G718" s="80" t="str">
        <f t="shared" si="11"/>
        <v>-</v>
      </c>
      <c r="K718" s="85" t="str">
        <f>+CONTACTO!$C$6</f>
        <v>-</v>
      </c>
    </row>
    <row r="719" spans="7:11" x14ac:dyDescent="0.25">
      <c r="G719" s="80" t="str">
        <f t="shared" si="11"/>
        <v>-</v>
      </c>
      <c r="K719" s="85" t="str">
        <f>+CONTACTO!$C$6</f>
        <v>-</v>
      </c>
    </row>
    <row r="720" spans="7:11" x14ac:dyDescent="0.25">
      <c r="G720" s="80" t="str">
        <f t="shared" si="11"/>
        <v>-</v>
      </c>
      <c r="K720" s="85" t="str">
        <f>+CONTACTO!$C$6</f>
        <v>-</v>
      </c>
    </row>
    <row r="721" spans="7:11" x14ac:dyDescent="0.25">
      <c r="G721" s="80" t="str">
        <f t="shared" si="11"/>
        <v>-</v>
      </c>
      <c r="K721" s="85" t="str">
        <f>+CONTACTO!$C$6</f>
        <v>-</v>
      </c>
    </row>
    <row r="722" spans="7:11" x14ac:dyDescent="0.25">
      <c r="G722" s="80" t="str">
        <f t="shared" si="11"/>
        <v>-</v>
      </c>
      <c r="K722" s="85" t="str">
        <f>+CONTACTO!$C$6</f>
        <v>-</v>
      </c>
    </row>
    <row r="723" spans="7:11" x14ac:dyDescent="0.25">
      <c r="G723" s="80" t="str">
        <f t="shared" si="11"/>
        <v>-</v>
      </c>
      <c r="K723" s="85" t="str">
        <f>+CONTACTO!$C$6</f>
        <v>-</v>
      </c>
    </row>
    <row r="724" spans="7:11" x14ac:dyDescent="0.25">
      <c r="G724" s="80" t="str">
        <f t="shared" si="11"/>
        <v>-</v>
      </c>
      <c r="K724" s="85" t="str">
        <f>+CONTACTO!$C$6</f>
        <v>-</v>
      </c>
    </row>
    <row r="725" spans="7:11" x14ac:dyDescent="0.25">
      <c r="G725" s="80" t="str">
        <f t="shared" si="11"/>
        <v>-</v>
      </c>
      <c r="K725" s="85" t="str">
        <f>+CONTACTO!$C$6</f>
        <v>-</v>
      </c>
    </row>
    <row r="726" spans="7:11" x14ac:dyDescent="0.25">
      <c r="G726" s="80" t="str">
        <f t="shared" si="11"/>
        <v>-</v>
      </c>
      <c r="K726" s="85" t="str">
        <f>+CONTACTO!$C$6</f>
        <v>-</v>
      </c>
    </row>
    <row r="727" spans="7:11" x14ac:dyDescent="0.25">
      <c r="G727" s="80" t="str">
        <f t="shared" si="11"/>
        <v>-</v>
      </c>
      <c r="K727" s="85" t="str">
        <f>+CONTACTO!$C$6</f>
        <v>-</v>
      </c>
    </row>
    <row r="728" spans="7:11" x14ac:dyDescent="0.25">
      <c r="G728" s="80" t="str">
        <f t="shared" si="11"/>
        <v>-</v>
      </c>
      <c r="K728" s="85" t="str">
        <f>+CONTACTO!$C$6</f>
        <v>-</v>
      </c>
    </row>
    <row r="729" spans="7:11" x14ac:dyDescent="0.25">
      <c r="G729" s="80" t="str">
        <f t="shared" si="11"/>
        <v>-</v>
      </c>
      <c r="K729" s="85" t="str">
        <f>+CONTACTO!$C$6</f>
        <v>-</v>
      </c>
    </row>
    <row r="730" spans="7:11" x14ac:dyDescent="0.25">
      <c r="G730" s="80" t="str">
        <f t="shared" si="11"/>
        <v>-</v>
      </c>
      <c r="K730" s="85" t="str">
        <f>+CONTACTO!$C$6</f>
        <v>-</v>
      </c>
    </row>
    <row r="731" spans="7:11" x14ac:dyDescent="0.25">
      <c r="G731" s="80" t="str">
        <f t="shared" si="11"/>
        <v>-</v>
      </c>
      <c r="K731" s="85" t="str">
        <f>+CONTACTO!$C$6</f>
        <v>-</v>
      </c>
    </row>
    <row r="732" spans="7:11" x14ac:dyDescent="0.25">
      <c r="G732" s="80" t="str">
        <f t="shared" si="11"/>
        <v>-</v>
      </c>
      <c r="K732" s="85" t="str">
        <f>+CONTACTO!$C$6</f>
        <v>-</v>
      </c>
    </row>
    <row r="733" spans="7:11" x14ac:dyDescent="0.25">
      <c r="G733" s="80" t="str">
        <f t="shared" si="11"/>
        <v>-</v>
      </c>
      <c r="K733" s="85" t="str">
        <f>+CONTACTO!$C$6</f>
        <v>-</v>
      </c>
    </row>
    <row r="734" spans="7:11" x14ac:dyDescent="0.25">
      <c r="G734" s="80" t="str">
        <f t="shared" si="11"/>
        <v>-</v>
      </c>
      <c r="K734" s="85" t="str">
        <f>+CONTACTO!$C$6</f>
        <v>-</v>
      </c>
    </row>
    <row r="735" spans="7:11" x14ac:dyDescent="0.25">
      <c r="G735" s="80" t="str">
        <f t="shared" si="11"/>
        <v>-</v>
      </c>
      <c r="K735" s="85" t="str">
        <f>+CONTACTO!$C$6</f>
        <v>-</v>
      </c>
    </row>
    <row r="736" spans="7:11" x14ac:dyDescent="0.25">
      <c r="G736" s="80" t="str">
        <f t="shared" si="11"/>
        <v>-</v>
      </c>
      <c r="K736" s="85" t="str">
        <f>+CONTACTO!$C$6</f>
        <v>-</v>
      </c>
    </row>
    <row r="737" spans="7:11" x14ac:dyDescent="0.25">
      <c r="G737" s="80" t="str">
        <f t="shared" si="11"/>
        <v>-</v>
      </c>
      <c r="K737" s="85" t="str">
        <f>+CONTACTO!$C$6</f>
        <v>-</v>
      </c>
    </row>
    <row r="738" spans="7:11" x14ac:dyDescent="0.25">
      <c r="G738" s="80" t="str">
        <f t="shared" si="11"/>
        <v>-</v>
      </c>
      <c r="K738" s="85" t="str">
        <f>+CONTACTO!$C$6</f>
        <v>-</v>
      </c>
    </row>
    <row r="739" spans="7:11" x14ac:dyDescent="0.25">
      <c r="G739" s="80" t="str">
        <f t="shared" si="11"/>
        <v>-</v>
      </c>
      <c r="K739" s="85" t="str">
        <f>+CONTACTO!$C$6</f>
        <v>-</v>
      </c>
    </row>
    <row r="740" spans="7:11" x14ac:dyDescent="0.25">
      <c r="G740" s="80" t="str">
        <f t="shared" si="11"/>
        <v>-</v>
      </c>
      <c r="K740" s="85" t="str">
        <f>+CONTACTO!$C$6</f>
        <v>-</v>
      </c>
    </row>
    <row r="741" spans="7:11" x14ac:dyDescent="0.25">
      <c r="G741" s="80" t="str">
        <f t="shared" si="11"/>
        <v>-</v>
      </c>
      <c r="K741" s="85" t="str">
        <f>+CONTACTO!$C$6</f>
        <v>-</v>
      </c>
    </row>
    <row r="742" spans="7:11" x14ac:dyDescent="0.25">
      <c r="G742" s="80" t="str">
        <f t="shared" si="11"/>
        <v>-</v>
      </c>
      <c r="K742" s="85" t="str">
        <f>+CONTACTO!$C$6</f>
        <v>-</v>
      </c>
    </row>
    <row r="743" spans="7:11" x14ac:dyDescent="0.25">
      <c r="G743" s="80" t="str">
        <f t="shared" si="11"/>
        <v>-</v>
      </c>
      <c r="K743" s="85" t="str">
        <f>+CONTACTO!$C$6</f>
        <v>-</v>
      </c>
    </row>
    <row r="744" spans="7:11" x14ac:dyDescent="0.25">
      <c r="G744" s="80" t="str">
        <f t="shared" si="11"/>
        <v>-</v>
      </c>
      <c r="K744" s="85" t="str">
        <f>+CONTACTO!$C$6</f>
        <v>-</v>
      </c>
    </row>
    <row r="745" spans="7:11" x14ac:dyDescent="0.25">
      <c r="G745" s="80" t="str">
        <f t="shared" si="11"/>
        <v>-</v>
      </c>
      <c r="K745" s="85" t="str">
        <f>+CONTACTO!$C$6</f>
        <v>-</v>
      </c>
    </row>
    <row r="746" spans="7:11" x14ac:dyDescent="0.25">
      <c r="G746" s="80" t="str">
        <f t="shared" si="11"/>
        <v>-</v>
      </c>
      <c r="K746" s="85" t="str">
        <f>+CONTACTO!$C$6</f>
        <v>-</v>
      </c>
    </row>
    <row r="747" spans="7:11" x14ac:dyDescent="0.25">
      <c r="G747" s="80" t="str">
        <f t="shared" si="11"/>
        <v>-</v>
      </c>
      <c r="K747" s="85" t="str">
        <f>+CONTACTO!$C$6</f>
        <v>-</v>
      </c>
    </row>
    <row r="748" spans="7:11" x14ac:dyDescent="0.25">
      <c r="G748" s="80" t="str">
        <f t="shared" si="11"/>
        <v>-</v>
      </c>
      <c r="K748" s="85" t="str">
        <f>+CONTACTO!$C$6</f>
        <v>-</v>
      </c>
    </row>
    <row r="749" spans="7:11" x14ac:dyDescent="0.25">
      <c r="G749" s="80" t="str">
        <f t="shared" si="11"/>
        <v>-</v>
      </c>
      <c r="K749" s="85" t="str">
        <f>+CONTACTO!$C$6</f>
        <v>-</v>
      </c>
    </row>
    <row r="750" spans="7:11" x14ac:dyDescent="0.25">
      <c r="G750" s="80" t="str">
        <f t="shared" si="11"/>
        <v>-</v>
      </c>
      <c r="K750" s="85" t="str">
        <f>+CONTACTO!$C$6</f>
        <v>-</v>
      </c>
    </row>
    <row r="751" spans="7:11" x14ac:dyDescent="0.25">
      <c r="G751" s="80" t="str">
        <f t="shared" si="11"/>
        <v>-</v>
      </c>
      <c r="K751" s="85" t="str">
        <f>+CONTACTO!$C$6</f>
        <v>-</v>
      </c>
    </row>
    <row r="752" spans="7:11" x14ac:dyDescent="0.25">
      <c r="G752" s="80" t="str">
        <f t="shared" si="11"/>
        <v>-</v>
      </c>
      <c r="K752" s="85" t="str">
        <f>+CONTACTO!$C$6</f>
        <v>-</v>
      </c>
    </row>
    <row r="753" spans="7:11" x14ac:dyDescent="0.25">
      <c r="G753" s="80" t="str">
        <f t="shared" si="11"/>
        <v>-</v>
      </c>
      <c r="K753" s="85" t="str">
        <f>+CONTACTO!$C$6</f>
        <v>-</v>
      </c>
    </row>
    <row r="754" spans="7:11" x14ac:dyDescent="0.25">
      <c r="G754" s="80" t="str">
        <f t="shared" si="11"/>
        <v>-</v>
      </c>
      <c r="K754" s="85" t="str">
        <f>+CONTACTO!$C$6</f>
        <v>-</v>
      </c>
    </row>
    <row r="755" spans="7:11" x14ac:dyDescent="0.25">
      <c r="G755" s="80" t="str">
        <f t="shared" si="11"/>
        <v>-</v>
      </c>
      <c r="K755" s="85" t="str">
        <f>+CONTACTO!$C$6</f>
        <v>-</v>
      </c>
    </row>
    <row r="756" spans="7:11" x14ac:dyDescent="0.25">
      <c r="G756" s="80" t="str">
        <f t="shared" si="11"/>
        <v>-</v>
      </c>
      <c r="K756" s="85" t="str">
        <f>+CONTACTO!$C$6</f>
        <v>-</v>
      </c>
    </row>
    <row r="757" spans="7:11" x14ac:dyDescent="0.25">
      <c r="G757" s="80" t="str">
        <f t="shared" si="11"/>
        <v>-</v>
      </c>
      <c r="K757" s="85" t="str">
        <f>+CONTACTO!$C$6</f>
        <v>-</v>
      </c>
    </row>
    <row r="758" spans="7:11" x14ac:dyDescent="0.25">
      <c r="G758" s="80" t="str">
        <f t="shared" si="11"/>
        <v>-</v>
      </c>
      <c r="K758" s="85" t="str">
        <f>+CONTACTO!$C$6</f>
        <v>-</v>
      </c>
    </row>
    <row r="759" spans="7:11" x14ac:dyDescent="0.25">
      <c r="G759" s="80" t="str">
        <f t="shared" si="11"/>
        <v>-</v>
      </c>
      <c r="K759" s="85" t="str">
        <f>+CONTACTO!$C$6</f>
        <v>-</v>
      </c>
    </row>
    <row r="760" spans="7:11" x14ac:dyDescent="0.25">
      <c r="G760" s="80" t="str">
        <f t="shared" si="11"/>
        <v>-</v>
      </c>
      <c r="K760" s="85" t="str">
        <f>+CONTACTO!$C$6</f>
        <v>-</v>
      </c>
    </row>
    <row r="761" spans="7:11" x14ac:dyDescent="0.25">
      <c r="G761" s="80" t="str">
        <f t="shared" si="11"/>
        <v>-</v>
      </c>
      <c r="K761" s="85" t="str">
        <f>+CONTACTO!$C$6</f>
        <v>-</v>
      </c>
    </row>
    <row r="762" spans="7:11" x14ac:dyDescent="0.25">
      <c r="G762" s="80" t="str">
        <f t="shared" si="11"/>
        <v>-</v>
      </c>
      <c r="K762" s="85" t="str">
        <f>+CONTACTO!$C$6</f>
        <v>-</v>
      </c>
    </row>
    <row r="763" spans="7:11" x14ac:dyDescent="0.25">
      <c r="G763" s="80" t="str">
        <f t="shared" si="11"/>
        <v>-</v>
      </c>
      <c r="K763" s="85" t="str">
        <f>+CONTACTO!$C$6</f>
        <v>-</v>
      </c>
    </row>
    <row r="764" spans="7:11" x14ac:dyDescent="0.25">
      <c r="G764" s="80" t="str">
        <f t="shared" si="11"/>
        <v>-</v>
      </c>
      <c r="K764" s="85" t="str">
        <f>+CONTACTO!$C$6</f>
        <v>-</v>
      </c>
    </row>
    <row r="765" spans="7:11" x14ac:dyDescent="0.25">
      <c r="G765" s="80" t="str">
        <f t="shared" si="11"/>
        <v>-</v>
      </c>
      <c r="K765" s="85" t="str">
        <f>+CONTACTO!$C$6</f>
        <v>-</v>
      </c>
    </row>
    <row r="766" spans="7:11" x14ac:dyDescent="0.25">
      <c r="G766" s="80" t="str">
        <f t="shared" si="11"/>
        <v>-</v>
      </c>
      <c r="K766" s="85" t="str">
        <f>+CONTACTO!$C$6</f>
        <v>-</v>
      </c>
    </row>
    <row r="767" spans="7:11" x14ac:dyDescent="0.25">
      <c r="G767" s="80" t="str">
        <f t="shared" si="11"/>
        <v>-</v>
      </c>
      <c r="K767" s="85" t="str">
        <f>+CONTACTO!$C$6</f>
        <v>-</v>
      </c>
    </row>
    <row r="768" spans="7:11" x14ac:dyDescent="0.25">
      <c r="G768" s="80" t="str">
        <f t="shared" si="11"/>
        <v>-</v>
      </c>
      <c r="K768" s="85" t="str">
        <f>+CONTACTO!$C$6</f>
        <v>-</v>
      </c>
    </row>
    <row r="769" spans="7:11" x14ac:dyDescent="0.25">
      <c r="G769" s="80" t="str">
        <f t="shared" si="11"/>
        <v>-</v>
      </c>
      <c r="K769" s="85" t="str">
        <f>+CONTACTO!$C$6</f>
        <v>-</v>
      </c>
    </row>
    <row r="770" spans="7:11" x14ac:dyDescent="0.25">
      <c r="G770" s="80" t="str">
        <f t="shared" si="11"/>
        <v>-</v>
      </c>
      <c r="K770" s="85" t="str">
        <f>+CONTACTO!$C$6</f>
        <v>-</v>
      </c>
    </row>
    <row r="771" spans="7:11" x14ac:dyDescent="0.25">
      <c r="G771" s="80" t="str">
        <f t="shared" si="11"/>
        <v>-</v>
      </c>
      <c r="K771" s="85" t="str">
        <f>+CONTACTO!$C$6</f>
        <v>-</v>
      </c>
    </row>
    <row r="772" spans="7:11" x14ac:dyDescent="0.25">
      <c r="G772" s="80" t="str">
        <f t="shared" si="11"/>
        <v>-</v>
      </c>
      <c r="K772" s="85" t="str">
        <f>+CONTACTO!$C$6</f>
        <v>-</v>
      </c>
    </row>
    <row r="773" spans="7:11" x14ac:dyDescent="0.25">
      <c r="G773" s="80" t="str">
        <f t="shared" si="11"/>
        <v>-</v>
      </c>
      <c r="K773" s="85" t="str">
        <f>+CONTACTO!$C$6</f>
        <v>-</v>
      </c>
    </row>
    <row r="774" spans="7:11" x14ac:dyDescent="0.25">
      <c r="G774" s="80" t="str">
        <f t="shared" si="11"/>
        <v>-</v>
      </c>
      <c r="K774" s="85" t="str">
        <f>+CONTACTO!$C$6</f>
        <v>-</v>
      </c>
    </row>
    <row r="775" spans="7:11" x14ac:dyDescent="0.25">
      <c r="G775" s="80" t="str">
        <f t="shared" ref="G775:G838" si="12">IF(F775="","-",IFERROR(+IF(F775="si",(((E775*19)/100)+E775),E775),"-"))</f>
        <v>-</v>
      </c>
      <c r="K775" s="85" t="str">
        <f>+CONTACTO!$C$6</f>
        <v>-</v>
      </c>
    </row>
    <row r="776" spans="7:11" x14ac:dyDescent="0.25">
      <c r="G776" s="80" t="str">
        <f t="shared" si="12"/>
        <v>-</v>
      </c>
      <c r="K776" s="85" t="str">
        <f>+CONTACTO!$C$6</f>
        <v>-</v>
      </c>
    </row>
    <row r="777" spans="7:11" x14ac:dyDescent="0.25">
      <c r="G777" s="80" t="str">
        <f t="shared" si="12"/>
        <v>-</v>
      </c>
      <c r="K777" s="85" t="str">
        <f>+CONTACTO!$C$6</f>
        <v>-</v>
      </c>
    </row>
    <row r="778" spans="7:11" x14ac:dyDescent="0.25">
      <c r="G778" s="80" t="str">
        <f t="shared" si="12"/>
        <v>-</v>
      </c>
      <c r="K778" s="85" t="str">
        <f>+CONTACTO!$C$6</f>
        <v>-</v>
      </c>
    </row>
    <row r="779" spans="7:11" x14ac:dyDescent="0.25">
      <c r="G779" s="80" t="str">
        <f t="shared" si="12"/>
        <v>-</v>
      </c>
      <c r="K779" s="85" t="str">
        <f>+CONTACTO!$C$6</f>
        <v>-</v>
      </c>
    </row>
    <row r="780" spans="7:11" x14ac:dyDescent="0.25">
      <c r="G780" s="80" t="str">
        <f t="shared" si="12"/>
        <v>-</v>
      </c>
      <c r="K780" s="85" t="str">
        <f>+CONTACTO!$C$6</f>
        <v>-</v>
      </c>
    </row>
    <row r="781" spans="7:11" x14ac:dyDescent="0.25">
      <c r="G781" s="80" t="str">
        <f t="shared" si="12"/>
        <v>-</v>
      </c>
      <c r="K781" s="85" t="str">
        <f>+CONTACTO!$C$6</f>
        <v>-</v>
      </c>
    </row>
    <row r="782" spans="7:11" x14ac:dyDescent="0.25">
      <c r="G782" s="80" t="str">
        <f t="shared" si="12"/>
        <v>-</v>
      </c>
      <c r="K782" s="85" t="str">
        <f>+CONTACTO!$C$6</f>
        <v>-</v>
      </c>
    </row>
    <row r="783" spans="7:11" x14ac:dyDescent="0.25">
      <c r="G783" s="80" t="str">
        <f t="shared" si="12"/>
        <v>-</v>
      </c>
      <c r="K783" s="85" t="str">
        <f>+CONTACTO!$C$6</f>
        <v>-</v>
      </c>
    </row>
    <row r="784" spans="7:11" x14ac:dyDescent="0.25">
      <c r="G784" s="80" t="str">
        <f t="shared" si="12"/>
        <v>-</v>
      </c>
      <c r="K784" s="85" t="str">
        <f>+CONTACTO!$C$6</f>
        <v>-</v>
      </c>
    </row>
    <row r="785" spans="7:11" x14ac:dyDescent="0.25">
      <c r="G785" s="80" t="str">
        <f t="shared" si="12"/>
        <v>-</v>
      </c>
      <c r="K785" s="85" t="str">
        <f>+CONTACTO!$C$6</f>
        <v>-</v>
      </c>
    </row>
    <row r="786" spans="7:11" x14ac:dyDescent="0.25">
      <c r="G786" s="80" t="str">
        <f t="shared" si="12"/>
        <v>-</v>
      </c>
      <c r="K786" s="85" t="str">
        <f>+CONTACTO!$C$6</f>
        <v>-</v>
      </c>
    </row>
    <row r="787" spans="7:11" x14ac:dyDescent="0.25">
      <c r="G787" s="80" t="str">
        <f t="shared" si="12"/>
        <v>-</v>
      </c>
      <c r="K787" s="85" t="str">
        <f>+CONTACTO!$C$6</f>
        <v>-</v>
      </c>
    </row>
    <row r="788" spans="7:11" x14ac:dyDescent="0.25">
      <c r="G788" s="80" t="str">
        <f t="shared" si="12"/>
        <v>-</v>
      </c>
      <c r="K788" s="85" t="str">
        <f>+CONTACTO!$C$6</f>
        <v>-</v>
      </c>
    </row>
    <row r="789" spans="7:11" x14ac:dyDescent="0.25">
      <c r="G789" s="80" t="str">
        <f t="shared" si="12"/>
        <v>-</v>
      </c>
      <c r="K789" s="85" t="str">
        <f>+CONTACTO!$C$6</f>
        <v>-</v>
      </c>
    </row>
    <row r="790" spans="7:11" x14ac:dyDescent="0.25">
      <c r="G790" s="80" t="str">
        <f t="shared" si="12"/>
        <v>-</v>
      </c>
      <c r="K790" s="85" t="str">
        <f>+CONTACTO!$C$6</f>
        <v>-</v>
      </c>
    </row>
    <row r="791" spans="7:11" x14ac:dyDescent="0.25">
      <c r="G791" s="80" t="str">
        <f t="shared" si="12"/>
        <v>-</v>
      </c>
      <c r="K791" s="85" t="str">
        <f>+CONTACTO!$C$6</f>
        <v>-</v>
      </c>
    </row>
    <row r="792" spans="7:11" x14ac:dyDescent="0.25">
      <c r="G792" s="80" t="str">
        <f t="shared" si="12"/>
        <v>-</v>
      </c>
      <c r="K792" s="85" t="str">
        <f>+CONTACTO!$C$6</f>
        <v>-</v>
      </c>
    </row>
    <row r="793" spans="7:11" x14ac:dyDescent="0.25">
      <c r="G793" s="80" t="str">
        <f t="shared" si="12"/>
        <v>-</v>
      </c>
      <c r="K793" s="85" t="str">
        <f>+CONTACTO!$C$6</f>
        <v>-</v>
      </c>
    </row>
    <row r="794" spans="7:11" x14ac:dyDescent="0.25">
      <c r="G794" s="80" t="str">
        <f t="shared" si="12"/>
        <v>-</v>
      </c>
      <c r="K794" s="85" t="str">
        <f>+CONTACTO!$C$6</f>
        <v>-</v>
      </c>
    </row>
    <row r="795" spans="7:11" x14ac:dyDescent="0.25">
      <c r="G795" s="80" t="str">
        <f t="shared" si="12"/>
        <v>-</v>
      </c>
      <c r="K795" s="85" t="str">
        <f>+CONTACTO!$C$6</f>
        <v>-</v>
      </c>
    </row>
    <row r="796" spans="7:11" x14ac:dyDescent="0.25">
      <c r="G796" s="80" t="str">
        <f t="shared" si="12"/>
        <v>-</v>
      </c>
      <c r="K796" s="85" t="str">
        <f>+CONTACTO!$C$6</f>
        <v>-</v>
      </c>
    </row>
    <row r="797" spans="7:11" x14ac:dyDescent="0.25">
      <c r="G797" s="80" t="str">
        <f t="shared" si="12"/>
        <v>-</v>
      </c>
      <c r="K797" s="85" t="str">
        <f>+CONTACTO!$C$6</f>
        <v>-</v>
      </c>
    </row>
    <row r="798" spans="7:11" x14ac:dyDescent="0.25">
      <c r="G798" s="80" t="str">
        <f t="shared" si="12"/>
        <v>-</v>
      </c>
      <c r="K798" s="85" t="str">
        <f>+CONTACTO!$C$6</f>
        <v>-</v>
      </c>
    </row>
    <row r="799" spans="7:11" x14ac:dyDescent="0.25">
      <c r="G799" s="80" t="str">
        <f t="shared" si="12"/>
        <v>-</v>
      </c>
      <c r="K799" s="85" t="str">
        <f>+CONTACTO!$C$6</f>
        <v>-</v>
      </c>
    </row>
    <row r="800" spans="7:11" x14ac:dyDescent="0.25">
      <c r="G800" s="80" t="str">
        <f t="shared" si="12"/>
        <v>-</v>
      </c>
      <c r="K800" s="85" t="str">
        <f>+CONTACTO!$C$6</f>
        <v>-</v>
      </c>
    </row>
    <row r="801" spans="7:11" x14ac:dyDescent="0.25">
      <c r="G801" s="80" t="str">
        <f t="shared" si="12"/>
        <v>-</v>
      </c>
      <c r="K801" s="85" t="str">
        <f>+CONTACTO!$C$6</f>
        <v>-</v>
      </c>
    </row>
    <row r="802" spans="7:11" x14ac:dyDescent="0.25">
      <c r="G802" s="80" t="str">
        <f t="shared" si="12"/>
        <v>-</v>
      </c>
      <c r="K802" s="85" t="str">
        <f>+CONTACTO!$C$6</f>
        <v>-</v>
      </c>
    </row>
    <row r="803" spans="7:11" x14ac:dyDescent="0.25">
      <c r="G803" s="80" t="str">
        <f t="shared" si="12"/>
        <v>-</v>
      </c>
      <c r="K803" s="85" t="str">
        <f>+CONTACTO!$C$6</f>
        <v>-</v>
      </c>
    </row>
    <row r="804" spans="7:11" x14ac:dyDescent="0.25">
      <c r="G804" s="80" t="str">
        <f t="shared" si="12"/>
        <v>-</v>
      </c>
      <c r="K804" s="85" t="str">
        <f>+CONTACTO!$C$6</f>
        <v>-</v>
      </c>
    </row>
    <row r="805" spans="7:11" x14ac:dyDescent="0.25">
      <c r="G805" s="80" t="str">
        <f t="shared" si="12"/>
        <v>-</v>
      </c>
      <c r="K805" s="85" t="str">
        <f>+CONTACTO!$C$6</f>
        <v>-</v>
      </c>
    </row>
    <row r="806" spans="7:11" x14ac:dyDescent="0.25">
      <c r="G806" s="80" t="str">
        <f t="shared" si="12"/>
        <v>-</v>
      </c>
      <c r="K806" s="85" t="str">
        <f>+CONTACTO!$C$6</f>
        <v>-</v>
      </c>
    </row>
    <row r="807" spans="7:11" x14ac:dyDescent="0.25">
      <c r="G807" s="80" t="str">
        <f t="shared" si="12"/>
        <v>-</v>
      </c>
      <c r="K807" s="85" t="str">
        <f>+CONTACTO!$C$6</f>
        <v>-</v>
      </c>
    </row>
    <row r="808" spans="7:11" x14ac:dyDescent="0.25">
      <c r="G808" s="80" t="str">
        <f t="shared" si="12"/>
        <v>-</v>
      </c>
      <c r="K808" s="85" t="str">
        <f>+CONTACTO!$C$6</f>
        <v>-</v>
      </c>
    </row>
    <row r="809" spans="7:11" x14ac:dyDescent="0.25">
      <c r="G809" s="80" t="str">
        <f t="shared" si="12"/>
        <v>-</v>
      </c>
      <c r="K809" s="85" t="str">
        <f>+CONTACTO!$C$6</f>
        <v>-</v>
      </c>
    </row>
    <row r="810" spans="7:11" x14ac:dyDescent="0.25">
      <c r="G810" s="80" t="str">
        <f t="shared" si="12"/>
        <v>-</v>
      </c>
      <c r="K810" s="85" t="str">
        <f>+CONTACTO!$C$6</f>
        <v>-</v>
      </c>
    </row>
    <row r="811" spans="7:11" x14ac:dyDescent="0.25">
      <c r="G811" s="80" t="str">
        <f t="shared" si="12"/>
        <v>-</v>
      </c>
      <c r="K811" s="85" t="str">
        <f>+CONTACTO!$C$6</f>
        <v>-</v>
      </c>
    </row>
    <row r="812" spans="7:11" x14ac:dyDescent="0.25">
      <c r="G812" s="80" t="str">
        <f t="shared" si="12"/>
        <v>-</v>
      </c>
      <c r="K812" s="85" t="str">
        <f>+CONTACTO!$C$6</f>
        <v>-</v>
      </c>
    </row>
    <row r="813" spans="7:11" x14ac:dyDescent="0.25">
      <c r="G813" s="80" t="str">
        <f t="shared" si="12"/>
        <v>-</v>
      </c>
      <c r="K813" s="85" t="str">
        <f>+CONTACTO!$C$6</f>
        <v>-</v>
      </c>
    </row>
    <row r="814" spans="7:11" x14ac:dyDescent="0.25">
      <c r="G814" s="80" t="str">
        <f t="shared" si="12"/>
        <v>-</v>
      </c>
      <c r="K814" s="85" t="str">
        <f>+CONTACTO!$C$6</f>
        <v>-</v>
      </c>
    </row>
    <row r="815" spans="7:11" x14ac:dyDescent="0.25">
      <c r="G815" s="80" t="str">
        <f t="shared" si="12"/>
        <v>-</v>
      </c>
      <c r="K815" s="85" t="str">
        <f>+CONTACTO!$C$6</f>
        <v>-</v>
      </c>
    </row>
    <row r="816" spans="7:11" x14ac:dyDescent="0.25">
      <c r="G816" s="80" t="str">
        <f t="shared" si="12"/>
        <v>-</v>
      </c>
      <c r="K816" s="85" t="str">
        <f>+CONTACTO!$C$6</f>
        <v>-</v>
      </c>
    </row>
    <row r="817" spans="7:11" x14ac:dyDescent="0.25">
      <c r="G817" s="80" t="str">
        <f t="shared" si="12"/>
        <v>-</v>
      </c>
      <c r="K817" s="85" t="str">
        <f>+CONTACTO!$C$6</f>
        <v>-</v>
      </c>
    </row>
    <row r="818" spans="7:11" x14ac:dyDescent="0.25">
      <c r="G818" s="80" t="str">
        <f t="shared" si="12"/>
        <v>-</v>
      </c>
      <c r="K818" s="85" t="str">
        <f>+CONTACTO!$C$6</f>
        <v>-</v>
      </c>
    </row>
    <row r="819" spans="7:11" x14ac:dyDescent="0.25">
      <c r="G819" s="80" t="str">
        <f t="shared" si="12"/>
        <v>-</v>
      </c>
      <c r="K819" s="85" t="str">
        <f>+CONTACTO!$C$6</f>
        <v>-</v>
      </c>
    </row>
    <row r="820" spans="7:11" x14ac:dyDescent="0.25">
      <c r="G820" s="80" t="str">
        <f t="shared" si="12"/>
        <v>-</v>
      </c>
      <c r="K820" s="85" t="str">
        <f>+CONTACTO!$C$6</f>
        <v>-</v>
      </c>
    </row>
    <row r="821" spans="7:11" x14ac:dyDescent="0.25">
      <c r="G821" s="80" t="str">
        <f t="shared" si="12"/>
        <v>-</v>
      </c>
      <c r="K821" s="85" t="str">
        <f>+CONTACTO!$C$6</f>
        <v>-</v>
      </c>
    </row>
    <row r="822" spans="7:11" x14ac:dyDescent="0.25">
      <c r="G822" s="80" t="str">
        <f t="shared" si="12"/>
        <v>-</v>
      </c>
      <c r="K822" s="85" t="str">
        <f>+CONTACTO!$C$6</f>
        <v>-</v>
      </c>
    </row>
    <row r="823" spans="7:11" x14ac:dyDescent="0.25">
      <c r="G823" s="80" t="str">
        <f t="shared" si="12"/>
        <v>-</v>
      </c>
      <c r="K823" s="85" t="str">
        <f>+CONTACTO!$C$6</f>
        <v>-</v>
      </c>
    </row>
    <row r="824" spans="7:11" x14ac:dyDescent="0.25">
      <c r="G824" s="80" t="str">
        <f t="shared" si="12"/>
        <v>-</v>
      </c>
      <c r="K824" s="85" t="str">
        <f>+CONTACTO!$C$6</f>
        <v>-</v>
      </c>
    </row>
    <row r="825" spans="7:11" x14ac:dyDescent="0.25">
      <c r="G825" s="80" t="str">
        <f t="shared" si="12"/>
        <v>-</v>
      </c>
      <c r="K825" s="85" t="str">
        <f>+CONTACTO!$C$6</f>
        <v>-</v>
      </c>
    </row>
    <row r="826" spans="7:11" x14ac:dyDescent="0.25">
      <c r="G826" s="80" t="str">
        <f t="shared" si="12"/>
        <v>-</v>
      </c>
      <c r="K826" s="85" t="str">
        <f>+CONTACTO!$C$6</f>
        <v>-</v>
      </c>
    </row>
    <row r="827" spans="7:11" x14ac:dyDescent="0.25">
      <c r="G827" s="80" t="str">
        <f t="shared" si="12"/>
        <v>-</v>
      </c>
      <c r="K827" s="85" t="str">
        <f>+CONTACTO!$C$6</f>
        <v>-</v>
      </c>
    </row>
    <row r="828" spans="7:11" x14ac:dyDescent="0.25">
      <c r="G828" s="80" t="str">
        <f t="shared" si="12"/>
        <v>-</v>
      </c>
      <c r="K828" s="85" t="str">
        <f>+CONTACTO!$C$6</f>
        <v>-</v>
      </c>
    </row>
    <row r="829" spans="7:11" x14ac:dyDescent="0.25">
      <c r="G829" s="80" t="str">
        <f t="shared" si="12"/>
        <v>-</v>
      </c>
      <c r="K829" s="85" t="str">
        <f>+CONTACTO!$C$6</f>
        <v>-</v>
      </c>
    </row>
    <row r="830" spans="7:11" x14ac:dyDescent="0.25">
      <c r="G830" s="80" t="str">
        <f t="shared" si="12"/>
        <v>-</v>
      </c>
      <c r="K830" s="85" t="str">
        <f>+CONTACTO!$C$6</f>
        <v>-</v>
      </c>
    </row>
    <row r="831" spans="7:11" x14ac:dyDescent="0.25">
      <c r="G831" s="80" t="str">
        <f t="shared" si="12"/>
        <v>-</v>
      </c>
      <c r="K831" s="85" t="str">
        <f>+CONTACTO!$C$6</f>
        <v>-</v>
      </c>
    </row>
    <row r="832" spans="7:11" x14ac:dyDescent="0.25">
      <c r="G832" s="80" t="str">
        <f t="shared" si="12"/>
        <v>-</v>
      </c>
      <c r="K832" s="85" t="str">
        <f>+CONTACTO!$C$6</f>
        <v>-</v>
      </c>
    </row>
    <row r="833" spans="7:11" x14ac:dyDescent="0.25">
      <c r="G833" s="80" t="str">
        <f t="shared" si="12"/>
        <v>-</v>
      </c>
      <c r="K833" s="85" t="str">
        <f>+CONTACTO!$C$6</f>
        <v>-</v>
      </c>
    </row>
    <row r="834" spans="7:11" x14ac:dyDescent="0.25">
      <c r="G834" s="80" t="str">
        <f t="shared" si="12"/>
        <v>-</v>
      </c>
      <c r="K834" s="85" t="str">
        <f>+CONTACTO!$C$6</f>
        <v>-</v>
      </c>
    </row>
    <row r="835" spans="7:11" x14ac:dyDescent="0.25">
      <c r="G835" s="80" t="str">
        <f t="shared" si="12"/>
        <v>-</v>
      </c>
      <c r="K835" s="85" t="str">
        <f>+CONTACTO!$C$6</f>
        <v>-</v>
      </c>
    </row>
    <row r="836" spans="7:11" x14ac:dyDescent="0.25">
      <c r="G836" s="80" t="str">
        <f t="shared" si="12"/>
        <v>-</v>
      </c>
      <c r="K836" s="85" t="str">
        <f>+CONTACTO!$C$6</f>
        <v>-</v>
      </c>
    </row>
    <row r="837" spans="7:11" x14ac:dyDescent="0.25">
      <c r="G837" s="80" t="str">
        <f t="shared" si="12"/>
        <v>-</v>
      </c>
      <c r="K837" s="85" t="str">
        <f>+CONTACTO!$C$6</f>
        <v>-</v>
      </c>
    </row>
    <row r="838" spans="7:11" x14ac:dyDescent="0.25">
      <c r="G838" s="80" t="str">
        <f t="shared" si="12"/>
        <v>-</v>
      </c>
      <c r="K838" s="85" t="str">
        <f>+CONTACTO!$C$6</f>
        <v>-</v>
      </c>
    </row>
    <row r="839" spans="7:11" x14ac:dyDescent="0.25">
      <c r="G839" s="80" t="str">
        <f t="shared" ref="G839:G902" si="13">IF(F839="","-",IFERROR(+IF(F839="si",(((E839*19)/100)+E839),E839),"-"))</f>
        <v>-</v>
      </c>
      <c r="K839" s="85" t="str">
        <f>+CONTACTO!$C$6</f>
        <v>-</v>
      </c>
    </row>
    <row r="840" spans="7:11" x14ac:dyDescent="0.25">
      <c r="G840" s="80" t="str">
        <f t="shared" si="13"/>
        <v>-</v>
      </c>
      <c r="K840" s="85" t="str">
        <f>+CONTACTO!$C$6</f>
        <v>-</v>
      </c>
    </row>
    <row r="841" spans="7:11" x14ac:dyDescent="0.25">
      <c r="G841" s="80" t="str">
        <f t="shared" si="13"/>
        <v>-</v>
      </c>
      <c r="K841" s="85" t="str">
        <f>+CONTACTO!$C$6</f>
        <v>-</v>
      </c>
    </row>
    <row r="842" spans="7:11" x14ac:dyDescent="0.25">
      <c r="G842" s="80" t="str">
        <f t="shared" si="13"/>
        <v>-</v>
      </c>
      <c r="K842" s="85" t="str">
        <f>+CONTACTO!$C$6</f>
        <v>-</v>
      </c>
    </row>
    <row r="843" spans="7:11" x14ac:dyDescent="0.25">
      <c r="G843" s="80" t="str">
        <f t="shared" si="13"/>
        <v>-</v>
      </c>
      <c r="K843" s="85" t="str">
        <f>+CONTACTO!$C$6</f>
        <v>-</v>
      </c>
    </row>
    <row r="844" spans="7:11" x14ac:dyDescent="0.25">
      <c r="G844" s="80" t="str">
        <f t="shared" si="13"/>
        <v>-</v>
      </c>
      <c r="K844" s="85" t="str">
        <f>+CONTACTO!$C$6</f>
        <v>-</v>
      </c>
    </row>
    <row r="845" spans="7:11" x14ac:dyDescent="0.25">
      <c r="G845" s="80" t="str">
        <f t="shared" si="13"/>
        <v>-</v>
      </c>
      <c r="K845" s="85" t="str">
        <f>+CONTACTO!$C$6</f>
        <v>-</v>
      </c>
    </row>
    <row r="846" spans="7:11" x14ac:dyDescent="0.25">
      <c r="G846" s="80" t="str">
        <f t="shared" si="13"/>
        <v>-</v>
      </c>
      <c r="K846" s="85" t="str">
        <f>+CONTACTO!$C$6</f>
        <v>-</v>
      </c>
    </row>
    <row r="847" spans="7:11" x14ac:dyDescent="0.25">
      <c r="G847" s="80" t="str">
        <f t="shared" si="13"/>
        <v>-</v>
      </c>
      <c r="K847" s="85" t="str">
        <f>+CONTACTO!$C$6</f>
        <v>-</v>
      </c>
    </row>
    <row r="848" spans="7:11" x14ac:dyDescent="0.25">
      <c r="G848" s="80" t="str">
        <f t="shared" si="13"/>
        <v>-</v>
      </c>
      <c r="K848" s="85" t="str">
        <f>+CONTACTO!$C$6</f>
        <v>-</v>
      </c>
    </row>
    <row r="849" spans="7:11" x14ac:dyDescent="0.25">
      <c r="G849" s="80" t="str">
        <f t="shared" si="13"/>
        <v>-</v>
      </c>
      <c r="K849" s="85" t="str">
        <f>+CONTACTO!$C$6</f>
        <v>-</v>
      </c>
    </row>
    <row r="850" spans="7:11" x14ac:dyDescent="0.25">
      <c r="G850" s="80" t="str">
        <f t="shared" si="13"/>
        <v>-</v>
      </c>
      <c r="K850" s="85" t="str">
        <f>+CONTACTO!$C$6</f>
        <v>-</v>
      </c>
    </row>
    <row r="851" spans="7:11" x14ac:dyDescent="0.25">
      <c r="G851" s="80" t="str">
        <f t="shared" si="13"/>
        <v>-</v>
      </c>
      <c r="K851" s="85" t="str">
        <f>+CONTACTO!$C$6</f>
        <v>-</v>
      </c>
    </row>
    <row r="852" spans="7:11" x14ac:dyDescent="0.25">
      <c r="G852" s="80" t="str">
        <f t="shared" si="13"/>
        <v>-</v>
      </c>
      <c r="K852" s="85" t="str">
        <f>+CONTACTO!$C$6</f>
        <v>-</v>
      </c>
    </row>
    <row r="853" spans="7:11" x14ac:dyDescent="0.25">
      <c r="G853" s="80" t="str">
        <f t="shared" si="13"/>
        <v>-</v>
      </c>
      <c r="K853" s="85" t="str">
        <f>+CONTACTO!$C$6</f>
        <v>-</v>
      </c>
    </row>
    <row r="854" spans="7:11" x14ac:dyDescent="0.25">
      <c r="G854" s="80" t="str">
        <f t="shared" si="13"/>
        <v>-</v>
      </c>
      <c r="K854" s="85" t="str">
        <f>+CONTACTO!$C$6</f>
        <v>-</v>
      </c>
    </row>
    <row r="855" spans="7:11" x14ac:dyDescent="0.25">
      <c r="G855" s="80" t="str">
        <f t="shared" si="13"/>
        <v>-</v>
      </c>
      <c r="K855" s="85" t="str">
        <f>+CONTACTO!$C$6</f>
        <v>-</v>
      </c>
    </row>
    <row r="856" spans="7:11" x14ac:dyDescent="0.25">
      <c r="G856" s="80" t="str">
        <f t="shared" si="13"/>
        <v>-</v>
      </c>
      <c r="K856" s="85" t="str">
        <f>+CONTACTO!$C$6</f>
        <v>-</v>
      </c>
    </row>
    <row r="857" spans="7:11" x14ac:dyDescent="0.25">
      <c r="G857" s="80" t="str">
        <f t="shared" si="13"/>
        <v>-</v>
      </c>
      <c r="K857" s="85" t="str">
        <f>+CONTACTO!$C$6</f>
        <v>-</v>
      </c>
    </row>
    <row r="858" spans="7:11" x14ac:dyDescent="0.25">
      <c r="G858" s="80" t="str">
        <f t="shared" si="13"/>
        <v>-</v>
      </c>
      <c r="K858" s="85" t="str">
        <f>+CONTACTO!$C$6</f>
        <v>-</v>
      </c>
    </row>
    <row r="859" spans="7:11" x14ac:dyDescent="0.25">
      <c r="G859" s="80" t="str">
        <f t="shared" si="13"/>
        <v>-</v>
      </c>
      <c r="K859" s="85" t="str">
        <f>+CONTACTO!$C$6</f>
        <v>-</v>
      </c>
    </row>
    <row r="860" spans="7:11" x14ac:dyDescent="0.25">
      <c r="G860" s="80" t="str">
        <f t="shared" si="13"/>
        <v>-</v>
      </c>
      <c r="K860" s="85" t="str">
        <f>+CONTACTO!$C$6</f>
        <v>-</v>
      </c>
    </row>
    <row r="861" spans="7:11" x14ac:dyDescent="0.25">
      <c r="G861" s="80" t="str">
        <f t="shared" si="13"/>
        <v>-</v>
      </c>
      <c r="K861" s="85" t="str">
        <f>+CONTACTO!$C$6</f>
        <v>-</v>
      </c>
    </row>
    <row r="862" spans="7:11" x14ac:dyDescent="0.25">
      <c r="G862" s="80" t="str">
        <f t="shared" si="13"/>
        <v>-</v>
      </c>
      <c r="K862" s="85" t="str">
        <f>+CONTACTO!$C$6</f>
        <v>-</v>
      </c>
    </row>
    <row r="863" spans="7:11" x14ac:dyDescent="0.25">
      <c r="G863" s="80" t="str">
        <f t="shared" si="13"/>
        <v>-</v>
      </c>
      <c r="K863" s="85" t="str">
        <f>+CONTACTO!$C$6</f>
        <v>-</v>
      </c>
    </row>
    <row r="864" spans="7:11" x14ac:dyDescent="0.25">
      <c r="G864" s="80" t="str">
        <f t="shared" si="13"/>
        <v>-</v>
      </c>
      <c r="K864" s="85" t="str">
        <f>+CONTACTO!$C$6</f>
        <v>-</v>
      </c>
    </row>
    <row r="865" spans="7:11" x14ac:dyDescent="0.25">
      <c r="G865" s="80" t="str">
        <f t="shared" si="13"/>
        <v>-</v>
      </c>
      <c r="K865" s="85" t="str">
        <f>+CONTACTO!$C$6</f>
        <v>-</v>
      </c>
    </row>
    <row r="866" spans="7:11" x14ac:dyDescent="0.25">
      <c r="G866" s="80" t="str">
        <f t="shared" si="13"/>
        <v>-</v>
      </c>
      <c r="K866" s="85" t="str">
        <f>+CONTACTO!$C$6</f>
        <v>-</v>
      </c>
    </row>
    <row r="867" spans="7:11" x14ac:dyDescent="0.25">
      <c r="G867" s="80" t="str">
        <f t="shared" si="13"/>
        <v>-</v>
      </c>
      <c r="K867" s="85" t="str">
        <f>+CONTACTO!$C$6</f>
        <v>-</v>
      </c>
    </row>
    <row r="868" spans="7:11" x14ac:dyDescent="0.25">
      <c r="G868" s="80" t="str">
        <f t="shared" si="13"/>
        <v>-</v>
      </c>
      <c r="K868" s="85" t="str">
        <f>+CONTACTO!$C$6</f>
        <v>-</v>
      </c>
    </row>
    <row r="869" spans="7:11" x14ac:dyDescent="0.25">
      <c r="G869" s="80" t="str">
        <f t="shared" si="13"/>
        <v>-</v>
      </c>
      <c r="K869" s="85" t="str">
        <f>+CONTACTO!$C$6</f>
        <v>-</v>
      </c>
    </row>
    <row r="870" spans="7:11" x14ac:dyDescent="0.25">
      <c r="G870" s="80" t="str">
        <f t="shared" si="13"/>
        <v>-</v>
      </c>
      <c r="K870" s="85" t="str">
        <f>+CONTACTO!$C$6</f>
        <v>-</v>
      </c>
    </row>
    <row r="871" spans="7:11" x14ac:dyDescent="0.25">
      <c r="G871" s="80" t="str">
        <f t="shared" si="13"/>
        <v>-</v>
      </c>
      <c r="K871" s="85" t="str">
        <f>+CONTACTO!$C$6</f>
        <v>-</v>
      </c>
    </row>
    <row r="872" spans="7:11" x14ac:dyDescent="0.25">
      <c r="G872" s="80" t="str">
        <f t="shared" si="13"/>
        <v>-</v>
      </c>
      <c r="K872" s="85" t="str">
        <f>+CONTACTO!$C$6</f>
        <v>-</v>
      </c>
    </row>
    <row r="873" spans="7:11" x14ac:dyDescent="0.25">
      <c r="G873" s="80" t="str">
        <f t="shared" si="13"/>
        <v>-</v>
      </c>
      <c r="K873" s="85" t="str">
        <f>+CONTACTO!$C$6</f>
        <v>-</v>
      </c>
    </row>
    <row r="874" spans="7:11" x14ac:dyDescent="0.25">
      <c r="G874" s="80" t="str">
        <f t="shared" si="13"/>
        <v>-</v>
      </c>
      <c r="K874" s="85" t="str">
        <f>+CONTACTO!$C$6</f>
        <v>-</v>
      </c>
    </row>
    <row r="875" spans="7:11" x14ac:dyDescent="0.25">
      <c r="G875" s="80" t="str">
        <f t="shared" si="13"/>
        <v>-</v>
      </c>
      <c r="K875" s="85" t="str">
        <f>+CONTACTO!$C$6</f>
        <v>-</v>
      </c>
    </row>
    <row r="876" spans="7:11" x14ac:dyDescent="0.25">
      <c r="G876" s="80" t="str">
        <f t="shared" si="13"/>
        <v>-</v>
      </c>
      <c r="K876" s="85" t="str">
        <f>+CONTACTO!$C$6</f>
        <v>-</v>
      </c>
    </row>
    <row r="877" spans="7:11" x14ac:dyDescent="0.25">
      <c r="G877" s="80" t="str">
        <f t="shared" si="13"/>
        <v>-</v>
      </c>
      <c r="K877" s="85" t="str">
        <f>+CONTACTO!$C$6</f>
        <v>-</v>
      </c>
    </row>
    <row r="878" spans="7:11" x14ac:dyDescent="0.25">
      <c r="G878" s="80" t="str">
        <f t="shared" si="13"/>
        <v>-</v>
      </c>
      <c r="K878" s="85" t="str">
        <f>+CONTACTO!$C$6</f>
        <v>-</v>
      </c>
    </row>
    <row r="879" spans="7:11" x14ac:dyDescent="0.25">
      <c r="G879" s="80" t="str">
        <f t="shared" si="13"/>
        <v>-</v>
      </c>
      <c r="K879" s="85" t="str">
        <f>+CONTACTO!$C$6</f>
        <v>-</v>
      </c>
    </row>
    <row r="880" spans="7:11" x14ac:dyDescent="0.25">
      <c r="G880" s="80" t="str">
        <f t="shared" si="13"/>
        <v>-</v>
      </c>
      <c r="K880" s="85" t="str">
        <f>+CONTACTO!$C$6</f>
        <v>-</v>
      </c>
    </row>
    <row r="881" spans="7:11" x14ac:dyDescent="0.25">
      <c r="G881" s="80" t="str">
        <f t="shared" si="13"/>
        <v>-</v>
      </c>
      <c r="K881" s="85" t="str">
        <f>+CONTACTO!$C$6</f>
        <v>-</v>
      </c>
    </row>
    <row r="882" spans="7:11" x14ac:dyDescent="0.25">
      <c r="G882" s="80" t="str">
        <f t="shared" si="13"/>
        <v>-</v>
      </c>
      <c r="K882" s="85" t="str">
        <f>+CONTACTO!$C$6</f>
        <v>-</v>
      </c>
    </row>
    <row r="883" spans="7:11" x14ac:dyDescent="0.25">
      <c r="G883" s="80" t="str">
        <f t="shared" si="13"/>
        <v>-</v>
      </c>
      <c r="K883" s="85" t="str">
        <f>+CONTACTO!$C$6</f>
        <v>-</v>
      </c>
    </row>
    <row r="884" spans="7:11" x14ac:dyDescent="0.25">
      <c r="G884" s="80" t="str">
        <f t="shared" si="13"/>
        <v>-</v>
      </c>
      <c r="K884" s="85" t="str">
        <f>+CONTACTO!$C$6</f>
        <v>-</v>
      </c>
    </row>
    <row r="885" spans="7:11" x14ac:dyDescent="0.25">
      <c r="G885" s="80" t="str">
        <f t="shared" si="13"/>
        <v>-</v>
      </c>
      <c r="K885" s="85" t="str">
        <f>+CONTACTO!$C$6</f>
        <v>-</v>
      </c>
    </row>
    <row r="886" spans="7:11" x14ac:dyDescent="0.25">
      <c r="G886" s="80" t="str">
        <f t="shared" si="13"/>
        <v>-</v>
      </c>
      <c r="K886" s="85" t="str">
        <f>+CONTACTO!$C$6</f>
        <v>-</v>
      </c>
    </row>
    <row r="887" spans="7:11" x14ac:dyDescent="0.25">
      <c r="G887" s="80" t="str">
        <f t="shared" si="13"/>
        <v>-</v>
      </c>
      <c r="K887" s="85" t="str">
        <f>+CONTACTO!$C$6</f>
        <v>-</v>
      </c>
    </row>
    <row r="888" spans="7:11" x14ac:dyDescent="0.25">
      <c r="G888" s="80" t="str">
        <f t="shared" si="13"/>
        <v>-</v>
      </c>
      <c r="K888" s="85" t="str">
        <f>+CONTACTO!$C$6</f>
        <v>-</v>
      </c>
    </row>
    <row r="889" spans="7:11" x14ac:dyDescent="0.25">
      <c r="G889" s="80" t="str">
        <f t="shared" si="13"/>
        <v>-</v>
      </c>
      <c r="K889" s="85" t="str">
        <f>+CONTACTO!$C$6</f>
        <v>-</v>
      </c>
    </row>
    <row r="890" spans="7:11" x14ac:dyDescent="0.25">
      <c r="G890" s="80" t="str">
        <f t="shared" si="13"/>
        <v>-</v>
      </c>
      <c r="K890" s="85" t="str">
        <f>+CONTACTO!$C$6</f>
        <v>-</v>
      </c>
    </row>
    <row r="891" spans="7:11" x14ac:dyDescent="0.25">
      <c r="G891" s="80" t="str">
        <f t="shared" si="13"/>
        <v>-</v>
      </c>
      <c r="K891" s="85" t="str">
        <f>+CONTACTO!$C$6</f>
        <v>-</v>
      </c>
    </row>
    <row r="892" spans="7:11" x14ac:dyDescent="0.25">
      <c r="G892" s="80" t="str">
        <f t="shared" si="13"/>
        <v>-</v>
      </c>
      <c r="K892" s="85" t="str">
        <f>+CONTACTO!$C$6</f>
        <v>-</v>
      </c>
    </row>
    <row r="893" spans="7:11" x14ac:dyDescent="0.25">
      <c r="G893" s="80" t="str">
        <f t="shared" si="13"/>
        <v>-</v>
      </c>
      <c r="K893" s="85" t="str">
        <f>+CONTACTO!$C$6</f>
        <v>-</v>
      </c>
    </row>
    <row r="894" spans="7:11" x14ac:dyDescent="0.25">
      <c r="G894" s="80" t="str">
        <f t="shared" si="13"/>
        <v>-</v>
      </c>
      <c r="K894" s="85" t="str">
        <f>+CONTACTO!$C$6</f>
        <v>-</v>
      </c>
    </row>
    <row r="895" spans="7:11" x14ac:dyDescent="0.25">
      <c r="G895" s="80" t="str">
        <f t="shared" si="13"/>
        <v>-</v>
      </c>
      <c r="K895" s="85" t="str">
        <f>+CONTACTO!$C$6</f>
        <v>-</v>
      </c>
    </row>
    <row r="896" spans="7:11" x14ac:dyDescent="0.25">
      <c r="G896" s="80" t="str">
        <f t="shared" si="13"/>
        <v>-</v>
      </c>
      <c r="K896" s="85" t="str">
        <f>+CONTACTO!$C$6</f>
        <v>-</v>
      </c>
    </row>
    <row r="897" spans="7:11" x14ac:dyDescent="0.25">
      <c r="G897" s="80" t="str">
        <f t="shared" si="13"/>
        <v>-</v>
      </c>
      <c r="K897" s="85" t="str">
        <f>+CONTACTO!$C$6</f>
        <v>-</v>
      </c>
    </row>
    <row r="898" spans="7:11" x14ac:dyDescent="0.25">
      <c r="G898" s="80" t="str">
        <f t="shared" si="13"/>
        <v>-</v>
      </c>
      <c r="K898" s="85" t="str">
        <f>+CONTACTO!$C$6</f>
        <v>-</v>
      </c>
    </row>
    <row r="899" spans="7:11" x14ac:dyDescent="0.25">
      <c r="G899" s="80" t="str">
        <f t="shared" si="13"/>
        <v>-</v>
      </c>
      <c r="K899" s="85" t="str">
        <f>+CONTACTO!$C$6</f>
        <v>-</v>
      </c>
    </row>
    <row r="900" spans="7:11" x14ac:dyDescent="0.25">
      <c r="G900" s="80" t="str">
        <f t="shared" si="13"/>
        <v>-</v>
      </c>
      <c r="K900" s="85" t="str">
        <f>+CONTACTO!$C$6</f>
        <v>-</v>
      </c>
    </row>
    <row r="901" spans="7:11" x14ac:dyDescent="0.25">
      <c r="G901" s="80" t="str">
        <f t="shared" si="13"/>
        <v>-</v>
      </c>
      <c r="K901" s="85" t="str">
        <f>+CONTACTO!$C$6</f>
        <v>-</v>
      </c>
    </row>
    <row r="902" spans="7:11" x14ac:dyDescent="0.25">
      <c r="G902" s="80" t="str">
        <f t="shared" si="13"/>
        <v>-</v>
      </c>
      <c r="K902" s="85" t="str">
        <f>+CONTACTO!$C$6</f>
        <v>-</v>
      </c>
    </row>
    <row r="903" spans="7:11" x14ac:dyDescent="0.25">
      <c r="G903" s="80" t="str">
        <f t="shared" ref="G903:G966" si="14">IF(F903="","-",IFERROR(+IF(F903="si",(((E903*19)/100)+E903),E903),"-"))</f>
        <v>-</v>
      </c>
      <c r="K903" s="85" t="str">
        <f>+CONTACTO!$C$6</f>
        <v>-</v>
      </c>
    </row>
    <row r="904" spans="7:11" x14ac:dyDescent="0.25">
      <c r="G904" s="80" t="str">
        <f t="shared" si="14"/>
        <v>-</v>
      </c>
      <c r="K904" s="85" t="str">
        <f>+CONTACTO!$C$6</f>
        <v>-</v>
      </c>
    </row>
    <row r="905" spans="7:11" x14ac:dyDescent="0.25">
      <c r="G905" s="80" t="str">
        <f t="shared" si="14"/>
        <v>-</v>
      </c>
      <c r="K905" s="85" t="str">
        <f>+CONTACTO!$C$6</f>
        <v>-</v>
      </c>
    </row>
    <row r="906" spans="7:11" x14ac:dyDescent="0.25">
      <c r="G906" s="80" t="str">
        <f t="shared" si="14"/>
        <v>-</v>
      </c>
      <c r="K906" s="85" t="str">
        <f>+CONTACTO!$C$6</f>
        <v>-</v>
      </c>
    </row>
    <row r="907" spans="7:11" x14ac:dyDescent="0.25">
      <c r="G907" s="80" t="str">
        <f t="shared" si="14"/>
        <v>-</v>
      </c>
      <c r="K907" s="85" t="str">
        <f>+CONTACTO!$C$6</f>
        <v>-</v>
      </c>
    </row>
    <row r="908" spans="7:11" x14ac:dyDescent="0.25">
      <c r="G908" s="80" t="str">
        <f t="shared" si="14"/>
        <v>-</v>
      </c>
      <c r="K908" s="85" t="str">
        <f>+CONTACTO!$C$6</f>
        <v>-</v>
      </c>
    </row>
    <row r="909" spans="7:11" x14ac:dyDescent="0.25">
      <c r="G909" s="80" t="str">
        <f t="shared" si="14"/>
        <v>-</v>
      </c>
      <c r="K909" s="85" t="str">
        <f>+CONTACTO!$C$6</f>
        <v>-</v>
      </c>
    </row>
    <row r="910" spans="7:11" x14ac:dyDescent="0.25">
      <c r="G910" s="80" t="str">
        <f t="shared" si="14"/>
        <v>-</v>
      </c>
      <c r="K910" s="85" t="str">
        <f>+CONTACTO!$C$6</f>
        <v>-</v>
      </c>
    </row>
    <row r="911" spans="7:11" x14ac:dyDescent="0.25">
      <c r="G911" s="80" t="str">
        <f t="shared" si="14"/>
        <v>-</v>
      </c>
      <c r="K911" s="85" t="str">
        <f>+CONTACTO!$C$6</f>
        <v>-</v>
      </c>
    </row>
    <row r="912" spans="7:11" x14ac:dyDescent="0.25">
      <c r="G912" s="80" t="str">
        <f t="shared" si="14"/>
        <v>-</v>
      </c>
      <c r="K912" s="85" t="str">
        <f>+CONTACTO!$C$6</f>
        <v>-</v>
      </c>
    </row>
    <row r="913" spans="7:11" x14ac:dyDescent="0.25">
      <c r="G913" s="80" t="str">
        <f t="shared" si="14"/>
        <v>-</v>
      </c>
      <c r="K913" s="85" t="str">
        <f>+CONTACTO!$C$6</f>
        <v>-</v>
      </c>
    </row>
    <row r="914" spans="7:11" x14ac:dyDescent="0.25">
      <c r="G914" s="80" t="str">
        <f t="shared" si="14"/>
        <v>-</v>
      </c>
      <c r="K914" s="85" t="str">
        <f>+CONTACTO!$C$6</f>
        <v>-</v>
      </c>
    </row>
    <row r="915" spans="7:11" x14ac:dyDescent="0.25">
      <c r="G915" s="80" t="str">
        <f t="shared" si="14"/>
        <v>-</v>
      </c>
      <c r="K915" s="85" t="str">
        <f>+CONTACTO!$C$6</f>
        <v>-</v>
      </c>
    </row>
    <row r="916" spans="7:11" x14ac:dyDescent="0.25">
      <c r="G916" s="80" t="str">
        <f t="shared" si="14"/>
        <v>-</v>
      </c>
      <c r="K916" s="85" t="str">
        <f>+CONTACTO!$C$6</f>
        <v>-</v>
      </c>
    </row>
    <row r="917" spans="7:11" x14ac:dyDescent="0.25">
      <c r="G917" s="80" t="str">
        <f t="shared" si="14"/>
        <v>-</v>
      </c>
      <c r="K917" s="85" t="str">
        <f>+CONTACTO!$C$6</f>
        <v>-</v>
      </c>
    </row>
    <row r="918" spans="7:11" x14ac:dyDescent="0.25">
      <c r="G918" s="80" t="str">
        <f t="shared" si="14"/>
        <v>-</v>
      </c>
      <c r="K918" s="85" t="str">
        <f>+CONTACTO!$C$6</f>
        <v>-</v>
      </c>
    </row>
    <row r="919" spans="7:11" x14ac:dyDescent="0.25">
      <c r="G919" s="80" t="str">
        <f t="shared" si="14"/>
        <v>-</v>
      </c>
      <c r="K919" s="85" t="str">
        <f>+CONTACTO!$C$6</f>
        <v>-</v>
      </c>
    </row>
    <row r="920" spans="7:11" x14ac:dyDescent="0.25">
      <c r="G920" s="80" t="str">
        <f t="shared" si="14"/>
        <v>-</v>
      </c>
      <c r="K920" s="85" t="str">
        <f>+CONTACTO!$C$6</f>
        <v>-</v>
      </c>
    </row>
    <row r="921" spans="7:11" x14ac:dyDescent="0.25">
      <c r="G921" s="80" t="str">
        <f t="shared" si="14"/>
        <v>-</v>
      </c>
      <c r="K921" s="85" t="str">
        <f>+CONTACTO!$C$6</f>
        <v>-</v>
      </c>
    </row>
    <row r="922" spans="7:11" x14ac:dyDescent="0.25">
      <c r="G922" s="80" t="str">
        <f t="shared" si="14"/>
        <v>-</v>
      </c>
      <c r="K922" s="85" t="str">
        <f>+CONTACTO!$C$6</f>
        <v>-</v>
      </c>
    </row>
    <row r="923" spans="7:11" x14ac:dyDescent="0.25">
      <c r="G923" s="80" t="str">
        <f t="shared" si="14"/>
        <v>-</v>
      </c>
      <c r="K923" s="85" t="str">
        <f>+CONTACTO!$C$6</f>
        <v>-</v>
      </c>
    </row>
    <row r="924" spans="7:11" x14ac:dyDescent="0.25">
      <c r="G924" s="80" t="str">
        <f t="shared" si="14"/>
        <v>-</v>
      </c>
      <c r="K924" s="85" t="str">
        <f>+CONTACTO!$C$6</f>
        <v>-</v>
      </c>
    </row>
    <row r="925" spans="7:11" x14ac:dyDescent="0.25">
      <c r="G925" s="80" t="str">
        <f t="shared" si="14"/>
        <v>-</v>
      </c>
      <c r="K925" s="85" t="str">
        <f>+CONTACTO!$C$6</f>
        <v>-</v>
      </c>
    </row>
    <row r="926" spans="7:11" x14ac:dyDescent="0.25">
      <c r="G926" s="80" t="str">
        <f t="shared" si="14"/>
        <v>-</v>
      </c>
      <c r="K926" s="85" t="str">
        <f>+CONTACTO!$C$6</f>
        <v>-</v>
      </c>
    </row>
    <row r="927" spans="7:11" x14ac:dyDescent="0.25">
      <c r="G927" s="80" t="str">
        <f t="shared" si="14"/>
        <v>-</v>
      </c>
      <c r="K927" s="85" t="str">
        <f>+CONTACTO!$C$6</f>
        <v>-</v>
      </c>
    </row>
    <row r="928" spans="7:11" x14ac:dyDescent="0.25">
      <c r="G928" s="80" t="str">
        <f t="shared" si="14"/>
        <v>-</v>
      </c>
      <c r="K928" s="85" t="str">
        <f>+CONTACTO!$C$6</f>
        <v>-</v>
      </c>
    </row>
    <row r="929" spans="7:11" x14ac:dyDescent="0.25">
      <c r="G929" s="80" t="str">
        <f t="shared" si="14"/>
        <v>-</v>
      </c>
      <c r="K929" s="85" t="str">
        <f>+CONTACTO!$C$6</f>
        <v>-</v>
      </c>
    </row>
    <row r="930" spans="7:11" x14ac:dyDescent="0.25">
      <c r="G930" s="80" t="str">
        <f t="shared" si="14"/>
        <v>-</v>
      </c>
      <c r="K930" s="85" t="str">
        <f>+CONTACTO!$C$6</f>
        <v>-</v>
      </c>
    </row>
    <row r="931" spans="7:11" x14ac:dyDescent="0.25">
      <c r="G931" s="80" t="str">
        <f t="shared" si="14"/>
        <v>-</v>
      </c>
      <c r="K931" s="85" t="str">
        <f>+CONTACTO!$C$6</f>
        <v>-</v>
      </c>
    </row>
    <row r="932" spans="7:11" x14ac:dyDescent="0.25">
      <c r="G932" s="80" t="str">
        <f t="shared" si="14"/>
        <v>-</v>
      </c>
      <c r="K932" s="85" t="str">
        <f>+CONTACTO!$C$6</f>
        <v>-</v>
      </c>
    </row>
    <row r="933" spans="7:11" x14ac:dyDescent="0.25">
      <c r="G933" s="80" t="str">
        <f t="shared" si="14"/>
        <v>-</v>
      </c>
      <c r="K933" s="85" t="str">
        <f>+CONTACTO!$C$6</f>
        <v>-</v>
      </c>
    </row>
    <row r="934" spans="7:11" x14ac:dyDescent="0.25">
      <c r="G934" s="80" t="str">
        <f t="shared" si="14"/>
        <v>-</v>
      </c>
      <c r="K934" s="85" t="str">
        <f>+CONTACTO!$C$6</f>
        <v>-</v>
      </c>
    </row>
    <row r="935" spans="7:11" x14ac:dyDescent="0.25">
      <c r="G935" s="80" t="str">
        <f t="shared" si="14"/>
        <v>-</v>
      </c>
      <c r="K935" s="85" t="str">
        <f>+CONTACTO!$C$6</f>
        <v>-</v>
      </c>
    </row>
    <row r="936" spans="7:11" x14ac:dyDescent="0.25">
      <c r="G936" s="80" t="str">
        <f t="shared" si="14"/>
        <v>-</v>
      </c>
      <c r="K936" s="85" t="str">
        <f>+CONTACTO!$C$6</f>
        <v>-</v>
      </c>
    </row>
    <row r="937" spans="7:11" x14ac:dyDescent="0.25">
      <c r="G937" s="80" t="str">
        <f t="shared" si="14"/>
        <v>-</v>
      </c>
      <c r="K937" s="85" t="str">
        <f>+CONTACTO!$C$6</f>
        <v>-</v>
      </c>
    </row>
    <row r="938" spans="7:11" x14ac:dyDescent="0.25">
      <c r="G938" s="80" t="str">
        <f t="shared" si="14"/>
        <v>-</v>
      </c>
      <c r="K938" s="85" t="str">
        <f>+CONTACTO!$C$6</f>
        <v>-</v>
      </c>
    </row>
    <row r="939" spans="7:11" x14ac:dyDescent="0.25">
      <c r="G939" s="80" t="str">
        <f t="shared" si="14"/>
        <v>-</v>
      </c>
      <c r="K939" s="85" t="str">
        <f>+CONTACTO!$C$6</f>
        <v>-</v>
      </c>
    </row>
    <row r="940" spans="7:11" x14ac:dyDescent="0.25">
      <c r="G940" s="80" t="str">
        <f t="shared" si="14"/>
        <v>-</v>
      </c>
      <c r="K940" s="85" t="str">
        <f>+CONTACTO!$C$6</f>
        <v>-</v>
      </c>
    </row>
    <row r="941" spans="7:11" x14ac:dyDescent="0.25">
      <c r="G941" s="80" t="str">
        <f t="shared" si="14"/>
        <v>-</v>
      </c>
      <c r="K941" s="85" t="str">
        <f>+CONTACTO!$C$6</f>
        <v>-</v>
      </c>
    </row>
    <row r="942" spans="7:11" x14ac:dyDescent="0.25">
      <c r="G942" s="80" t="str">
        <f t="shared" si="14"/>
        <v>-</v>
      </c>
      <c r="K942" s="85" t="str">
        <f>+CONTACTO!$C$6</f>
        <v>-</v>
      </c>
    </row>
    <row r="943" spans="7:11" x14ac:dyDescent="0.25">
      <c r="G943" s="80" t="str">
        <f t="shared" si="14"/>
        <v>-</v>
      </c>
      <c r="K943" s="85" t="str">
        <f>+CONTACTO!$C$6</f>
        <v>-</v>
      </c>
    </row>
    <row r="944" spans="7:11" x14ac:dyDescent="0.25">
      <c r="G944" s="80" t="str">
        <f t="shared" si="14"/>
        <v>-</v>
      </c>
      <c r="K944" s="85" t="str">
        <f>+CONTACTO!$C$6</f>
        <v>-</v>
      </c>
    </row>
    <row r="945" spans="7:11" x14ac:dyDescent="0.25">
      <c r="G945" s="80" t="str">
        <f t="shared" si="14"/>
        <v>-</v>
      </c>
      <c r="K945" s="85" t="str">
        <f>+CONTACTO!$C$6</f>
        <v>-</v>
      </c>
    </row>
    <row r="946" spans="7:11" x14ac:dyDescent="0.25">
      <c r="G946" s="80" t="str">
        <f t="shared" si="14"/>
        <v>-</v>
      </c>
      <c r="K946" s="85" t="str">
        <f>+CONTACTO!$C$6</f>
        <v>-</v>
      </c>
    </row>
    <row r="947" spans="7:11" x14ac:dyDescent="0.25">
      <c r="G947" s="80" t="str">
        <f t="shared" si="14"/>
        <v>-</v>
      </c>
      <c r="K947" s="85" t="str">
        <f>+CONTACTO!$C$6</f>
        <v>-</v>
      </c>
    </row>
    <row r="948" spans="7:11" x14ac:dyDescent="0.25">
      <c r="G948" s="80" t="str">
        <f t="shared" si="14"/>
        <v>-</v>
      </c>
      <c r="K948" s="85" t="str">
        <f>+CONTACTO!$C$6</f>
        <v>-</v>
      </c>
    </row>
    <row r="949" spans="7:11" x14ac:dyDescent="0.25">
      <c r="G949" s="80" t="str">
        <f t="shared" si="14"/>
        <v>-</v>
      </c>
      <c r="K949" s="85" t="str">
        <f>+CONTACTO!$C$6</f>
        <v>-</v>
      </c>
    </row>
    <row r="950" spans="7:11" x14ac:dyDescent="0.25">
      <c r="G950" s="80" t="str">
        <f t="shared" si="14"/>
        <v>-</v>
      </c>
      <c r="K950" s="85" t="str">
        <f>+CONTACTO!$C$6</f>
        <v>-</v>
      </c>
    </row>
    <row r="951" spans="7:11" x14ac:dyDescent="0.25">
      <c r="G951" s="80" t="str">
        <f t="shared" si="14"/>
        <v>-</v>
      </c>
      <c r="K951" s="85" t="str">
        <f>+CONTACTO!$C$6</f>
        <v>-</v>
      </c>
    </row>
    <row r="952" spans="7:11" x14ac:dyDescent="0.25">
      <c r="G952" s="80" t="str">
        <f t="shared" si="14"/>
        <v>-</v>
      </c>
      <c r="K952" s="85" t="str">
        <f>+CONTACTO!$C$6</f>
        <v>-</v>
      </c>
    </row>
    <row r="953" spans="7:11" x14ac:dyDescent="0.25">
      <c r="G953" s="80" t="str">
        <f t="shared" si="14"/>
        <v>-</v>
      </c>
      <c r="K953" s="85" t="str">
        <f>+CONTACTO!$C$6</f>
        <v>-</v>
      </c>
    </row>
    <row r="954" spans="7:11" x14ac:dyDescent="0.25">
      <c r="G954" s="80" t="str">
        <f t="shared" si="14"/>
        <v>-</v>
      </c>
      <c r="K954" s="85" t="str">
        <f>+CONTACTO!$C$6</f>
        <v>-</v>
      </c>
    </row>
    <row r="955" spans="7:11" x14ac:dyDescent="0.25">
      <c r="G955" s="80" t="str">
        <f t="shared" si="14"/>
        <v>-</v>
      </c>
      <c r="K955" s="85" t="str">
        <f>+CONTACTO!$C$6</f>
        <v>-</v>
      </c>
    </row>
    <row r="956" spans="7:11" x14ac:dyDescent="0.25">
      <c r="G956" s="80" t="str">
        <f t="shared" si="14"/>
        <v>-</v>
      </c>
      <c r="K956" s="85" t="str">
        <f>+CONTACTO!$C$6</f>
        <v>-</v>
      </c>
    </row>
    <row r="957" spans="7:11" x14ac:dyDescent="0.25">
      <c r="G957" s="80" t="str">
        <f t="shared" si="14"/>
        <v>-</v>
      </c>
      <c r="K957" s="85" t="str">
        <f>+CONTACTO!$C$6</f>
        <v>-</v>
      </c>
    </row>
    <row r="958" spans="7:11" x14ac:dyDescent="0.25">
      <c r="G958" s="80" t="str">
        <f t="shared" si="14"/>
        <v>-</v>
      </c>
      <c r="K958" s="85" t="str">
        <f>+CONTACTO!$C$6</f>
        <v>-</v>
      </c>
    </row>
    <row r="959" spans="7:11" x14ac:dyDescent="0.25">
      <c r="G959" s="80" t="str">
        <f t="shared" si="14"/>
        <v>-</v>
      </c>
      <c r="K959" s="85" t="str">
        <f>+CONTACTO!$C$6</f>
        <v>-</v>
      </c>
    </row>
    <row r="960" spans="7:11" x14ac:dyDescent="0.25">
      <c r="G960" s="80" t="str">
        <f t="shared" si="14"/>
        <v>-</v>
      </c>
      <c r="K960" s="85" t="str">
        <f>+CONTACTO!$C$6</f>
        <v>-</v>
      </c>
    </row>
    <row r="961" spans="7:11" x14ac:dyDescent="0.25">
      <c r="G961" s="80" t="str">
        <f t="shared" si="14"/>
        <v>-</v>
      </c>
      <c r="K961" s="85" t="str">
        <f>+CONTACTO!$C$6</f>
        <v>-</v>
      </c>
    </row>
    <row r="962" spans="7:11" x14ac:dyDescent="0.25">
      <c r="G962" s="80" t="str">
        <f t="shared" si="14"/>
        <v>-</v>
      </c>
      <c r="K962" s="85" t="str">
        <f>+CONTACTO!$C$6</f>
        <v>-</v>
      </c>
    </row>
    <row r="963" spans="7:11" x14ac:dyDescent="0.25">
      <c r="G963" s="80" t="str">
        <f t="shared" si="14"/>
        <v>-</v>
      </c>
      <c r="K963" s="85" t="str">
        <f>+CONTACTO!$C$6</f>
        <v>-</v>
      </c>
    </row>
    <row r="964" spans="7:11" x14ac:dyDescent="0.25">
      <c r="G964" s="80" t="str">
        <f t="shared" si="14"/>
        <v>-</v>
      </c>
      <c r="K964" s="85" t="str">
        <f>+CONTACTO!$C$6</f>
        <v>-</v>
      </c>
    </row>
    <row r="965" spans="7:11" x14ac:dyDescent="0.25">
      <c r="G965" s="80" t="str">
        <f t="shared" si="14"/>
        <v>-</v>
      </c>
      <c r="K965" s="85" t="str">
        <f>+CONTACTO!$C$6</f>
        <v>-</v>
      </c>
    </row>
    <row r="966" spans="7:11" x14ac:dyDescent="0.25">
      <c r="G966" s="80" t="str">
        <f t="shared" si="14"/>
        <v>-</v>
      </c>
      <c r="K966" s="85" t="str">
        <f>+CONTACTO!$C$6</f>
        <v>-</v>
      </c>
    </row>
    <row r="967" spans="7:11" x14ac:dyDescent="0.25">
      <c r="G967" s="80" t="str">
        <f t="shared" ref="G967:G1030" si="15">IF(F967="","-",IFERROR(+IF(F967="si",(((E967*19)/100)+E967),E967),"-"))</f>
        <v>-</v>
      </c>
      <c r="K967" s="85" t="str">
        <f>+CONTACTO!$C$6</f>
        <v>-</v>
      </c>
    </row>
    <row r="968" spans="7:11" x14ac:dyDescent="0.25">
      <c r="G968" s="80" t="str">
        <f t="shared" si="15"/>
        <v>-</v>
      </c>
      <c r="K968" s="85" t="str">
        <f>+CONTACTO!$C$6</f>
        <v>-</v>
      </c>
    </row>
    <row r="969" spans="7:11" x14ac:dyDescent="0.25">
      <c r="G969" s="80" t="str">
        <f t="shared" si="15"/>
        <v>-</v>
      </c>
      <c r="K969" s="85" t="str">
        <f>+CONTACTO!$C$6</f>
        <v>-</v>
      </c>
    </row>
    <row r="970" spans="7:11" x14ac:dyDescent="0.25">
      <c r="G970" s="80" t="str">
        <f t="shared" si="15"/>
        <v>-</v>
      </c>
      <c r="K970" s="85" t="str">
        <f>+CONTACTO!$C$6</f>
        <v>-</v>
      </c>
    </row>
    <row r="971" spans="7:11" x14ac:dyDescent="0.25">
      <c r="G971" s="80" t="str">
        <f t="shared" si="15"/>
        <v>-</v>
      </c>
      <c r="K971" s="85" t="str">
        <f>+CONTACTO!$C$6</f>
        <v>-</v>
      </c>
    </row>
    <row r="972" spans="7:11" x14ac:dyDescent="0.25">
      <c r="G972" s="80" t="str">
        <f t="shared" si="15"/>
        <v>-</v>
      </c>
      <c r="K972" s="85" t="str">
        <f>+CONTACTO!$C$6</f>
        <v>-</v>
      </c>
    </row>
    <row r="973" spans="7:11" x14ac:dyDescent="0.25">
      <c r="G973" s="80" t="str">
        <f t="shared" si="15"/>
        <v>-</v>
      </c>
      <c r="K973" s="85" t="str">
        <f>+CONTACTO!$C$6</f>
        <v>-</v>
      </c>
    </row>
    <row r="974" spans="7:11" x14ac:dyDescent="0.25">
      <c r="G974" s="80" t="str">
        <f t="shared" si="15"/>
        <v>-</v>
      </c>
      <c r="K974" s="85" t="str">
        <f>+CONTACTO!$C$6</f>
        <v>-</v>
      </c>
    </row>
    <row r="975" spans="7:11" x14ac:dyDescent="0.25">
      <c r="G975" s="80" t="str">
        <f t="shared" si="15"/>
        <v>-</v>
      </c>
      <c r="K975" s="85" t="str">
        <f>+CONTACTO!$C$6</f>
        <v>-</v>
      </c>
    </row>
    <row r="976" spans="7:11" x14ac:dyDescent="0.25">
      <c r="G976" s="80" t="str">
        <f t="shared" si="15"/>
        <v>-</v>
      </c>
      <c r="K976" s="85" t="str">
        <f>+CONTACTO!$C$6</f>
        <v>-</v>
      </c>
    </row>
    <row r="977" spans="7:11" x14ac:dyDescent="0.25">
      <c r="G977" s="80" t="str">
        <f t="shared" si="15"/>
        <v>-</v>
      </c>
      <c r="K977" s="85" t="str">
        <f>+CONTACTO!$C$6</f>
        <v>-</v>
      </c>
    </row>
    <row r="978" spans="7:11" x14ac:dyDescent="0.25">
      <c r="G978" s="80" t="str">
        <f t="shared" si="15"/>
        <v>-</v>
      </c>
      <c r="K978" s="85" t="str">
        <f>+CONTACTO!$C$6</f>
        <v>-</v>
      </c>
    </row>
    <row r="979" spans="7:11" x14ac:dyDescent="0.25">
      <c r="G979" s="80" t="str">
        <f t="shared" si="15"/>
        <v>-</v>
      </c>
      <c r="K979" s="85" t="str">
        <f>+CONTACTO!$C$6</f>
        <v>-</v>
      </c>
    </row>
    <row r="980" spans="7:11" x14ac:dyDescent="0.25">
      <c r="G980" s="80" t="str">
        <f t="shared" si="15"/>
        <v>-</v>
      </c>
      <c r="K980" s="85" t="str">
        <f>+CONTACTO!$C$6</f>
        <v>-</v>
      </c>
    </row>
    <row r="981" spans="7:11" x14ac:dyDescent="0.25">
      <c r="G981" s="80" t="str">
        <f t="shared" si="15"/>
        <v>-</v>
      </c>
      <c r="K981" s="85" t="str">
        <f>+CONTACTO!$C$6</f>
        <v>-</v>
      </c>
    </row>
    <row r="982" spans="7:11" x14ac:dyDescent="0.25">
      <c r="G982" s="80" t="str">
        <f t="shared" si="15"/>
        <v>-</v>
      </c>
      <c r="K982" s="85" t="str">
        <f>+CONTACTO!$C$6</f>
        <v>-</v>
      </c>
    </row>
    <row r="983" spans="7:11" x14ac:dyDescent="0.25">
      <c r="G983" s="80" t="str">
        <f t="shared" si="15"/>
        <v>-</v>
      </c>
      <c r="K983" s="85" t="str">
        <f>+CONTACTO!$C$6</f>
        <v>-</v>
      </c>
    </row>
    <row r="984" spans="7:11" x14ac:dyDescent="0.25">
      <c r="G984" s="80" t="str">
        <f t="shared" si="15"/>
        <v>-</v>
      </c>
      <c r="K984" s="85" t="str">
        <f>+CONTACTO!$C$6</f>
        <v>-</v>
      </c>
    </row>
    <row r="985" spans="7:11" x14ac:dyDescent="0.25">
      <c r="G985" s="80" t="str">
        <f t="shared" si="15"/>
        <v>-</v>
      </c>
      <c r="K985" s="85" t="str">
        <f>+CONTACTO!$C$6</f>
        <v>-</v>
      </c>
    </row>
    <row r="986" spans="7:11" x14ac:dyDescent="0.25">
      <c r="G986" s="80" t="str">
        <f t="shared" si="15"/>
        <v>-</v>
      </c>
      <c r="K986" s="85" t="str">
        <f>+CONTACTO!$C$6</f>
        <v>-</v>
      </c>
    </row>
    <row r="987" spans="7:11" x14ac:dyDescent="0.25">
      <c r="G987" s="80" t="str">
        <f t="shared" si="15"/>
        <v>-</v>
      </c>
      <c r="K987" s="85" t="str">
        <f>+CONTACTO!$C$6</f>
        <v>-</v>
      </c>
    </row>
    <row r="988" spans="7:11" x14ac:dyDescent="0.25">
      <c r="G988" s="80" t="str">
        <f t="shared" si="15"/>
        <v>-</v>
      </c>
      <c r="K988" s="85" t="str">
        <f>+CONTACTO!$C$6</f>
        <v>-</v>
      </c>
    </row>
    <row r="989" spans="7:11" x14ac:dyDescent="0.25">
      <c r="G989" s="80" t="str">
        <f t="shared" si="15"/>
        <v>-</v>
      </c>
      <c r="K989" s="85" t="str">
        <f>+CONTACTO!$C$6</f>
        <v>-</v>
      </c>
    </row>
    <row r="990" spans="7:11" x14ac:dyDescent="0.25">
      <c r="G990" s="80" t="str">
        <f t="shared" si="15"/>
        <v>-</v>
      </c>
      <c r="K990" s="85" t="str">
        <f>+CONTACTO!$C$6</f>
        <v>-</v>
      </c>
    </row>
    <row r="991" spans="7:11" x14ac:dyDescent="0.25">
      <c r="G991" s="80" t="str">
        <f t="shared" si="15"/>
        <v>-</v>
      </c>
      <c r="K991" s="85" t="str">
        <f>+CONTACTO!$C$6</f>
        <v>-</v>
      </c>
    </row>
    <row r="992" spans="7:11" x14ac:dyDescent="0.25">
      <c r="G992" s="80" t="str">
        <f t="shared" si="15"/>
        <v>-</v>
      </c>
      <c r="K992" s="85" t="str">
        <f>+CONTACTO!$C$6</f>
        <v>-</v>
      </c>
    </row>
    <row r="993" spans="7:11" x14ac:dyDescent="0.25">
      <c r="G993" s="80" t="str">
        <f t="shared" si="15"/>
        <v>-</v>
      </c>
      <c r="K993" s="85" t="str">
        <f>+CONTACTO!$C$6</f>
        <v>-</v>
      </c>
    </row>
    <row r="994" spans="7:11" x14ac:dyDescent="0.25">
      <c r="G994" s="80" t="str">
        <f t="shared" si="15"/>
        <v>-</v>
      </c>
      <c r="K994" s="85" t="str">
        <f>+CONTACTO!$C$6</f>
        <v>-</v>
      </c>
    </row>
    <row r="995" spans="7:11" x14ac:dyDescent="0.25">
      <c r="G995" s="80" t="str">
        <f t="shared" si="15"/>
        <v>-</v>
      </c>
      <c r="K995" s="85" t="str">
        <f>+CONTACTO!$C$6</f>
        <v>-</v>
      </c>
    </row>
    <row r="996" spans="7:11" x14ac:dyDescent="0.25">
      <c r="G996" s="80" t="str">
        <f t="shared" si="15"/>
        <v>-</v>
      </c>
      <c r="K996" s="85" t="str">
        <f>+CONTACTO!$C$6</f>
        <v>-</v>
      </c>
    </row>
    <row r="997" spans="7:11" x14ac:dyDescent="0.25">
      <c r="G997" s="80" t="str">
        <f t="shared" si="15"/>
        <v>-</v>
      </c>
      <c r="K997" s="85" t="str">
        <f>+CONTACTO!$C$6</f>
        <v>-</v>
      </c>
    </row>
    <row r="998" spans="7:11" x14ac:dyDescent="0.25">
      <c r="G998" s="80" t="str">
        <f t="shared" si="15"/>
        <v>-</v>
      </c>
      <c r="K998" s="85" t="str">
        <f>+CONTACTO!$C$6</f>
        <v>-</v>
      </c>
    </row>
    <row r="999" spans="7:11" x14ac:dyDescent="0.25">
      <c r="G999" s="80" t="str">
        <f t="shared" si="15"/>
        <v>-</v>
      </c>
      <c r="K999" s="85" t="str">
        <f>+CONTACTO!$C$6</f>
        <v>-</v>
      </c>
    </row>
    <row r="1000" spans="7:11" x14ac:dyDescent="0.25">
      <c r="G1000" s="80" t="str">
        <f t="shared" si="15"/>
        <v>-</v>
      </c>
      <c r="K1000" s="85" t="str">
        <f>+CONTACTO!$C$6</f>
        <v>-</v>
      </c>
    </row>
    <row r="1001" spans="7:11" x14ac:dyDescent="0.25">
      <c r="G1001" s="80" t="str">
        <f t="shared" si="15"/>
        <v>-</v>
      </c>
      <c r="K1001" s="85" t="str">
        <f>+CONTACTO!$C$6</f>
        <v>-</v>
      </c>
    </row>
    <row r="1002" spans="7:11" x14ac:dyDescent="0.25">
      <c r="G1002" s="80" t="str">
        <f t="shared" si="15"/>
        <v>-</v>
      </c>
      <c r="K1002" s="85" t="str">
        <f>+CONTACTO!$C$6</f>
        <v>-</v>
      </c>
    </row>
    <row r="1003" spans="7:11" x14ac:dyDescent="0.25">
      <c r="G1003" s="80" t="str">
        <f t="shared" si="15"/>
        <v>-</v>
      </c>
      <c r="K1003" s="85" t="str">
        <f>+CONTACTO!$C$6</f>
        <v>-</v>
      </c>
    </row>
    <row r="1004" spans="7:11" x14ac:dyDescent="0.25">
      <c r="G1004" s="80" t="str">
        <f t="shared" si="15"/>
        <v>-</v>
      </c>
      <c r="K1004" s="85" t="str">
        <f>+CONTACTO!$C$6</f>
        <v>-</v>
      </c>
    </row>
    <row r="1005" spans="7:11" x14ac:dyDescent="0.25">
      <c r="G1005" s="80" t="str">
        <f t="shared" si="15"/>
        <v>-</v>
      </c>
      <c r="K1005" s="85" t="str">
        <f>+CONTACTO!$C$6</f>
        <v>-</v>
      </c>
    </row>
    <row r="1006" spans="7:11" x14ac:dyDescent="0.25">
      <c r="G1006" s="80" t="str">
        <f t="shared" si="15"/>
        <v>-</v>
      </c>
      <c r="K1006" s="85" t="str">
        <f>+CONTACTO!$C$6</f>
        <v>-</v>
      </c>
    </row>
    <row r="1007" spans="7:11" x14ac:dyDescent="0.25">
      <c r="G1007" s="80" t="str">
        <f t="shared" si="15"/>
        <v>-</v>
      </c>
      <c r="K1007" s="85" t="str">
        <f>+CONTACTO!$C$6</f>
        <v>-</v>
      </c>
    </row>
    <row r="1008" spans="7:11" x14ac:dyDescent="0.25">
      <c r="G1008" s="80" t="str">
        <f t="shared" si="15"/>
        <v>-</v>
      </c>
      <c r="K1008" s="85" t="str">
        <f>+CONTACTO!$C$6</f>
        <v>-</v>
      </c>
    </row>
    <row r="1009" spans="7:11" x14ac:dyDescent="0.25">
      <c r="G1009" s="80" t="str">
        <f t="shared" si="15"/>
        <v>-</v>
      </c>
      <c r="K1009" s="85" t="str">
        <f>+CONTACTO!$C$6</f>
        <v>-</v>
      </c>
    </row>
    <row r="1010" spans="7:11" x14ac:dyDescent="0.25">
      <c r="G1010" s="80" t="str">
        <f t="shared" si="15"/>
        <v>-</v>
      </c>
      <c r="K1010" s="85" t="str">
        <f>+CONTACTO!$C$6</f>
        <v>-</v>
      </c>
    </row>
    <row r="1011" spans="7:11" x14ac:dyDescent="0.25">
      <c r="G1011" s="80" t="str">
        <f t="shared" si="15"/>
        <v>-</v>
      </c>
      <c r="K1011" s="85" t="str">
        <f>+CONTACTO!$C$6</f>
        <v>-</v>
      </c>
    </row>
    <row r="1012" spans="7:11" x14ac:dyDescent="0.25">
      <c r="G1012" s="80" t="str">
        <f t="shared" si="15"/>
        <v>-</v>
      </c>
      <c r="K1012" s="85" t="str">
        <f>+CONTACTO!$C$6</f>
        <v>-</v>
      </c>
    </row>
    <row r="1013" spans="7:11" x14ac:dyDescent="0.25">
      <c r="G1013" s="80" t="str">
        <f t="shared" si="15"/>
        <v>-</v>
      </c>
      <c r="K1013" s="85" t="str">
        <f>+CONTACTO!$C$6</f>
        <v>-</v>
      </c>
    </row>
    <row r="1014" spans="7:11" x14ac:dyDescent="0.25">
      <c r="G1014" s="80" t="str">
        <f t="shared" si="15"/>
        <v>-</v>
      </c>
      <c r="K1014" s="85" t="str">
        <f>+CONTACTO!$C$6</f>
        <v>-</v>
      </c>
    </row>
    <row r="1015" spans="7:11" x14ac:dyDescent="0.25">
      <c r="G1015" s="80" t="str">
        <f t="shared" si="15"/>
        <v>-</v>
      </c>
      <c r="K1015" s="85" t="str">
        <f>+CONTACTO!$C$6</f>
        <v>-</v>
      </c>
    </row>
    <row r="1016" spans="7:11" x14ac:dyDescent="0.25">
      <c r="G1016" s="80" t="str">
        <f t="shared" si="15"/>
        <v>-</v>
      </c>
      <c r="K1016" s="85" t="str">
        <f>+CONTACTO!$C$6</f>
        <v>-</v>
      </c>
    </row>
    <row r="1017" spans="7:11" x14ac:dyDescent="0.25">
      <c r="G1017" s="80" t="str">
        <f t="shared" si="15"/>
        <v>-</v>
      </c>
      <c r="K1017" s="85" t="str">
        <f>+CONTACTO!$C$6</f>
        <v>-</v>
      </c>
    </row>
    <row r="1018" spans="7:11" x14ac:dyDescent="0.25">
      <c r="G1018" s="80" t="str">
        <f t="shared" si="15"/>
        <v>-</v>
      </c>
      <c r="K1018" s="85" t="str">
        <f>+CONTACTO!$C$6</f>
        <v>-</v>
      </c>
    </row>
    <row r="1019" spans="7:11" x14ac:dyDescent="0.25">
      <c r="G1019" s="80" t="str">
        <f t="shared" si="15"/>
        <v>-</v>
      </c>
      <c r="K1019" s="85" t="str">
        <f>+CONTACTO!$C$6</f>
        <v>-</v>
      </c>
    </row>
    <row r="1020" spans="7:11" x14ac:dyDescent="0.25">
      <c r="G1020" s="80" t="str">
        <f t="shared" si="15"/>
        <v>-</v>
      </c>
      <c r="K1020" s="85" t="str">
        <f>+CONTACTO!$C$6</f>
        <v>-</v>
      </c>
    </row>
    <row r="1021" spans="7:11" x14ac:dyDescent="0.25">
      <c r="G1021" s="80" t="str">
        <f t="shared" si="15"/>
        <v>-</v>
      </c>
      <c r="K1021" s="85" t="str">
        <f>+CONTACTO!$C$6</f>
        <v>-</v>
      </c>
    </row>
    <row r="1022" spans="7:11" x14ac:dyDescent="0.25">
      <c r="G1022" s="80" t="str">
        <f t="shared" si="15"/>
        <v>-</v>
      </c>
      <c r="K1022" s="85" t="str">
        <f>+CONTACTO!$C$6</f>
        <v>-</v>
      </c>
    </row>
    <row r="1023" spans="7:11" x14ac:dyDescent="0.25">
      <c r="G1023" s="80" t="str">
        <f t="shared" si="15"/>
        <v>-</v>
      </c>
      <c r="K1023" s="85" t="str">
        <f>+CONTACTO!$C$6</f>
        <v>-</v>
      </c>
    </row>
    <row r="1024" spans="7:11" x14ac:dyDescent="0.25">
      <c r="G1024" s="80" t="str">
        <f t="shared" si="15"/>
        <v>-</v>
      </c>
      <c r="K1024" s="85" t="str">
        <f>+CONTACTO!$C$6</f>
        <v>-</v>
      </c>
    </row>
    <row r="1025" spans="7:11" x14ac:dyDescent="0.25">
      <c r="G1025" s="80" t="str">
        <f t="shared" si="15"/>
        <v>-</v>
      </c>
      <c r="K1025" s="85" t="str">
        <f>+CONTACTO!$C$6</f>
        <v>-</v>
      </c>
    </row>
    <row r="1026" spans="7:11" x14ac:dyDescent="0.25">
      <c r="G1026" s="80" t="str">
        <f t="shared" si="15"/>
        <v>-</v>
      </c>
      <c r="K1026" s="85" t="str">
        <f>+CONTACTO!$C$6</f>
        <v>-</v>
      </c>
    </row>
    <row r="1027" spans="7:11" x14ac:dyDescent="0.25">
      <c r="G1027" s="80" t="str">
        <f t="shared" si="15"/>
        <v>-</v>
      </c>
      <c r="K1027" s="85" t="str">
        <f>+CONTACTO!$C$6</f>
        <v>-</v>
      </c>
    </row>
    <row r="1028" spans="7:11" x14ac:dyDescent="0.25">
      <c r="G1028" s="80" t="str">
        <f t="shared" si="15"/>
        <v>-</v>
      </c>
      <c r="K1028" s="85" t="str">
        <f>+CONTACTO!$C$6</f>
        <v>-</v>
      </c>
    </row>
    <row r="1029" spans="7:11" x14ac:dyDescent="0.25">
      <c r="G1029" s="80" t="str">
        <f t="shared" si="15"/>
        <v>-</v>
      </c>
      <c r="K1029" s="85" t="str">
        <f>+CONTACTO!$C$6</f>
        <v>-</v>
      </c>
    </row>
    <row r="1030" spans="7:11" x14ac:dyDescent="0.25">
      <c r="G1030" s="80" t="str">
        <f t="shared" si="15"/>
        <v>-</v>
      </c>
      <c r="K1030" s="85" t="str">
        <f>+CONTACTO!$C$6</f>
        <v>-</v>
      </c>
    </row>
    <row r="1031" spans="7:11" x14ac:dyDescent="0.25">
      <c r="G1031" s="80" t="str">
        <f t="shared" ref="G1031:G1094" si="16">IF(F1031="","-",IFERROR(+IF(F1031="si",(((E1031*19)/100)+E1031),E1031),"-"))</f>
        <v>-</v>
      </c>
      <c r="K1031" s="85" t="str">
        <f>+CONTACTO!$C$6</f>
        <v>-</v>
      </c>
    </row>
    <row r="1032" spans="7:11" x14ac:dyDescent="0.25">
      <c r="G1032" s="80" t="str">
        <f t="shared" si="16"/>
        <v>-</v>
      </c>
      <c r="K1032" s="85" t="str">
        <f>+CONTACTO!$C$6</f>
        <v>-</v>
      </c>
    </row>
    <row r="1033" spans="7:11" x14ac:dyDescent="0.25">
      <c r="G1033" s="80" t="str">
        <f t="shared" si="16"/>
        <v>-</v>
      </c>
      <c r="K1033" s="85" t="str">
        <f>+CONTACTO!$C$6</f>
        <v>-</v>
      </c>
    </row>
    <row r="1034" spans="7:11" x14ac:dyDescent="0.25">
      <c r="G1034" s="80" t="str">
        <f t="shared" si="16"/>
        <v>-</v>
      </c>
      <c r="K1034" s="85" t="str">
        <f>+CONTACTO!$C$6</f>
        <v>-</v>
      </c>
    </row>
    <row r="1035" spans="7:11" x14ac:dyDescent="0.25">
      <c r="G1035" s="80" t="str">
        <f t="shared" si="16"/>
        <v>-</v>
      </c>
      <c r="K1035" s="85" t="str">
        <f>+CONTACTO!$C$6</f>
        <v>-</v>
      </c>
    </row>
    <row r="1036" spans="7:11" x14ac:dyDescent="0.25">
      <c r="G1036" s="80" t="str">
        <f t="shared" si="16"/>
        <v>-</v>
      </c>
      <c r="K1036" s="85" t="str">
        <f>+CONTACTO!$C$6</f>
        <v>-</v>
      </c>
    </row>
    <row r="1037" spans="7:11" x14ac:dyDescent="0.25">
      <c r="G1037" s="80" t="str">
        <f t="shared" si="16"/>
        <v>-</v>
      </c>
      <c r="K1037" s="85" t="str">
        <f>+CONTACTO!$C$6</f>
        <v>-</v>
      </c>
    </row>
    <row r="1038" spans="7:11" x14ac:dyDescent="0.25">
      <c r="G1038" s="80" t="str">
        <f t="shared" si="16"/>
        <v>-</v>
      </c>
      <c r="K1038" s="85" t="str">
        <f>+CONTACTO!$C$6</f>
        <v>-</v>
      </c>
    </row>
    <row r="1039" spans="7:11" x14ac:dyDescent="0.25">
      <c r="G1039" s="80" t="str">
        <f t="shared" si="16"/>
        <v>-</v>
      </c>
      <c r="K1039" s="85" t="str">
        <f>+CONTACTO!$C$6</f>
        <v>-</v>
      </c>
    </row>
    <row r="1040" spans="7:11" x14ac:dyDescent="0.25">
      <c r="G1040" s="80" t="str">
        <f t="shared" si="16"/>
        <v>-</v>
      </c>
      <c r="K1040" s="85" t="str">
        <f>+CONTACTO!$C$6</f>
        <v>-</v>
      </c>
    </row>
    <row r="1041" spans="7:11" x14ac:dyDescent="0.25">
      <c r="G1041" s="80" t="str">
        <f t="shared" si="16"/>
        <v>-</v>
      </c>
      <c r="K1041" s="85" t="str">
        <f>+CONTACTO!$C$6</f>
        <v>-</v>
      </c>
    </row>
    <row r="1042" spans="7:11" x14ac:dyDescent="0.25">
      <c r="G1042" s="80" t="str">
        <f t="shared" si="16"/>
        <v>-</v>
      </c>
      <c r="K1042" s="85" t="str">
        <f>+CONTACTO!$C$6</f>
        <v>-</v>
      </c>
    </row>
    <row r="1043" spans="7:11" x14ac:dyDescent="0.25">
      <c r="G1043" s="80" t="str">
        <f t="shared" si="16"/>
        <v>-</v>
      </c>
      <c r="K1043" s="85" t="str">
        <f>+CONTACTO!$C$6</f>
        <v>-</v>
      </c>
    </row>
    <row r="1044" spans="7:11" x14ac:dyDescent="0.25">
      <c r="G1044" s="80" t="str">
        <f t="shared" si="16"/>
        <v>-</v>
      </c>
      <c r="K1044" s="85" t="str">
        <f>+CONTACTO!$C$6</f>
        <v>-</v>
      </c>
    </row>
    <row r="1045" spans="7:11" x14ac:dyDescent="0.25">
      <c r="G1045" s="80" t="str">
        <f t="shared" si="16"/>
        <v>-</v>
      </c>
      <c r="K1045" s="85" t="str">
        <f>+CONTACTO!$C$6</f>
        <v>-</v>
      </c>
    </row>
    <row r="1046" spans="7:11" x14ac:dyDescent="0.25">
      <c r="G1046" s="80" t="str">
        <f t="shared" si="16"/>
        <v>-</v>
      </c>
      <c r="K1046" s="85" t="str">
        <f>+CONTACTO!$C$6</f>
        <v>-</v>
      </c>
    </row>
    <row r="1047" spans="7:11" x14ac:dyDescent="0.25">
      <c r="G1047" s="80" t="str">
        <f t="shared" si="16"/>
        <v>-</v>
      </c>
      <c r="K1047" s="85" t="str">
        <f>+CONTACTO!$C$6</f>
        <v>-</v>
      </c>
    </row>
    <row r="1048" spans="7:11" x14ac:dyDescent="0.25">
      <c r="G1048" s="80" t="str">
        <f t="shared" si="16"/>
        <v>-</v>
      </c>
      <c r="K1048" s="85" t="str">
        <f>+CONTACTO!$C$6</f>
        <v>-</v>
      </c>
    </row>
    <row r="1049" spans="7:11" x14ac:dyDescent="0.25">
      <c r="G1049" s="80" t="str">
        <f t="shared" si="16"/>
        <v>-</v>
      </c>
      <c r="K1049" s="85" t="str">
        <f>+CONTACTO!$C$6</f>
        <v>-</v>
      </c>
    </row>
    <row r="1050" spans="7:11" x14ac:dyDescent="0.25">
      <c r="G1050" s="80" t="str">
        <f t="shared" si="16"/>
        <v>-</v>
      </c>
      <c r="K1050" s="85" t="str">
        <f>+CONTACTO!$C$6</f>
        <v>-</v>
      </c>
    </row>
    <row r="1051" spans="7:11" x14ac:dyDescent="0.25">
      <c r="G1051" s="80" t="str">
        <f t="shared" si="16"/>
        <v>-</v>
      </c>
      <c r="K1051" s="85" t="str">
        <f>+CONTACTO!$C$6</f>
        <v>-</v>
      </c>
    </row>
    <row r="1052" spans="7:11" x14ac:dyDescent="0.25">
      <c r="G1052" s="80" t="str">
        <f t="shared" si="16"/>
        <v>-</v>
      </c>
      <c r="K1052" s="85" t="str">
        <f>+CONTACTO!$C$6</f>
        <v>-</v>
      </c>
    </row>
    <row r="1053" spans="7:11" x14ac:dyDescent="0.25">
      <c r="G1053" s="80" t="str">
        <f t="shared" si="16"/>
        <v>-</v>
      </c>
      <c r="K1053" s="85" t="str">
        <f>+CONTACTO!$C$6</f>
        <v>-</v>
      </c>
    </row>
    <row r="1054" spans="7:11" x14ac:dyDescent="0.25">
      <c r="G1054" s="80" t="str">
        <f t="shared" si="16"/>
        <v>-</v>
      </c>
      <c r="K1054" s="85" t="str">
        <f>+CONTACTO!$C$6</f>
        <v>-</v>
      </c>
    </row>
    <row r="1055" spans="7:11" x14ac:dyDescent="0.25">
      <c r="G1055" s="80" t="str">
        <f t="shared" si="16"/>
        <v>-</v>
      </c>
      <c r="K1055" s="85" t="str">
        <f>+CONTACTO!$C$6</f>
        <v>-</v>
      </c>
    </row>
    <row r="1056" spans="7:11" x14ac:dyDescent="0.25">
      <c r="G1056" s="80" t="str">
        <f t="shared" si="16"/>
        <v>-</v>
      </c>
      <c r="K1056" s="85" t="str">
        <f>+CONTACTO!$C$6</f>
        <v>-</v>
      </c>
    </row>
    <row r="1057" spans="7:11" x14ac:dyDescent="0.25">
      <c r="G1057" s="80" t="str">
        <f t="shared" si="16"/>
        <v>-</v>
      </c>
      <c r="K1057" s="85" t="str">
        <f>+CONTACTO!$C$6</f>
        <v>-</v>
      </c>
    </row>
    <row r="1058" spans="7:11" x14ac:dyDescent="0.25">
      <c r="G1058" s="80" t="str">
        <f t="shared" si="16"/>
        <v>-</v>
      </c>
      <c r="K1058" s="85" t="str">
        <f>+CONTACTO!$C$6</f>
        <v>-</v>
      </c>
    </row>
    <row r="1059" spans="7:11" x14ac:dyDescent="0.25">
      <c r="G1059" s="80" t="str">
        <f t="shared" si="16"/>
        <v>-</v>
      </c>
      <c r="K1059" s="85" t="str">
        <f>+CONTACTO!$C$6</f>
        <v>-</v>
      </c>
    </row>
    <row r="1060" spans="7:11" x14ac:dyDescent="0.25">
      <c r="G1060" s="80" t="str">
        <f t="shared" si="16"/>
        <v>-</v>
      </c>
      <c r="K1060" s="85" t="str">
        <f>+CONTACTO!$C$6</f>
        <v>-</v>
      </c>
    </row>
    <row r="1061" spans="7:11" x14ac:dyDescent="0.25">
      <c r="G1061" s="80" t="str">
        <f t="shared" si="16"/>
        <v>-</v>
      </c>
      <c r="K1061" s="85" t="str">
        <f>+CONTACTO!$C$6</f>
        <v>-</v>
      </c>
    </row>
    <row r="1062" spans="7:11" x14ac:dyDescent="0.25">
      <c r="G1062" s="80" t="str">
        <f t="shared" si="16"/>
        <v>-</v>
      </c>
      <c r="K1062" s="85" t="str">
        <f>+CONTACTO!$C$6</f>
        <v>-</v>
      </c>
    </row>
    <row r="1063" spans="7:11" x14ac:dyDescent="0.25">
      <c r="G1063" s="80" t="str">
        <f t="shared" si="16"/>
        <v>-</v>
      </c>
      <c r="K1063" s="85" t="str">
        <f>+CONTACTO!$C$6</f>
        <v>-</v>
      </c>
    </row>
    <row r="1064" spans="7:11" x14ac:dyDescent="0.25">
      <c r="G1064" s="80" t="str">
        <f t="shared" si="16"/>
        <v>-</v>
      </c>
      <c r="K1064" s="85" t="str">
        <f>+CONTACTO!$C$6</f>
        <v>-</v>
      </c>
    </row>
    <row r="1065" spans="7:11" x14ac:dyDescent="0.25">
      <c r="G1065" s="80" t="str">
        <f t="shared" si="16"/>
        <v>-</v>
      </c>
      <c r="K1065" s="85" t="str">
        <f>+CONTACTO!$C$6</f>
        <v>-</v>
      </c>
    </row>
    <row r="1066" spans="7:11" x14ac:dyDescent="0.25">
      <c r="G1066" s="80" t="str">
        <f t="shared" si="16"/>
        <v>-</v>
      </c>
      <c r="K1066" s="85" t="str">
        <f>+CONTACTO!$C$6</f>
        <v>-</v>
      </c>
    </row>
    <row r="1067" spans="7:11" x14ac:dyDescent="0.25">
      <c r="G1067" s="80" t="str">
        <f t="shared" si="16"/>
        <v>-</v>
      </c>
      <c r="K1067" s="85" t="str">
        <f>+CONTACTO!$C$6</f>
        <v>-</v>
      </c>
    </row>
    <row r="1068" spans="7:11" x14ac:dyDescent="0.25">
      <c r="G1068" s="80" t="str">
        <f t="shared" si="16"/>
        <v>-</v>
      </c>
      <c r="K1068" s="85" t="str">
        <f>+CONTACTO!$C$6</f>
        <v>-</v>
      </c>
    </row>
    <row r="1069" spans="7:11" x14ac:dyDescent="0.25">
      <c r="G1069" s="80" t="str">
        <f t="shared" si="16"/>
        <v>-</v>
      </c>
      <c r="K1069" s="85" t="str">
        <f>+CONTACTO!$C$6</f>
        <v>-</v>
      </c>
    </row>
    <row r="1070" spans="7:11" x14ac:dyDescent="0.25">
      <c r="G1070" s="80" t="str">
        <f t="shared" si="16"/>
        <v>-</v>
      </c>
      <c r="K1070" s="85" t="str">
        <f>+CONTACTO!$C$6</f>
        <v>-</v>
      </c>
    </row>
    <row r="1071" spans="7:11" x14ac:dyDescent="0.25">
      <c r="G1071" s="80" t="str">
        <f t="shared" si="16"/>
        <v>-</v>
      </c>
      <c r="K1071" s="85" t="str">
        <f>+CONTACTO!$C$6</f>
        <v>-</v>
      </c>
    </row>
    <row r="1072" spans="7:11" x14ac:dyDescent="0.25">
      <c r="G1072" s="80" t="str">
        <f t="shared" si="16"/>
        <v>-</v>
      </c>
      <c r="K1072" s="85" t="str">
        <f>+CONTACTO!$C$6</f>
        <v>-</v>
      </c>
    </row>
    <row r="1073" spans="7:11" x14ac:dyDescent="0.25">
      <c r="G1073" s="80" t="str">
        <f t="shared" si="16"/>
        <v>-</v>
      </c>
      <c r="K1073" s="85" t="str">
        <f>+CONTACTO!$C$6</f>
        <v>-</v>
      </c>
    </row>
    <row r="1074" spans="7:11" x14ac:dyDescent="0.25">
      <c r="G1074" s="80" t="str">
        <f t="shared" si="16"/>
        <v>-</v>
      </c>
      <c r="K1074" s="85" t="str">
        <f>+CONTACTO!$C$6</f>
        <v>-</v>
      </c>
    </row>
    <row r="1075" spans="7:11" x14ac:dyDescent="0.25">
      <c r="G1075" s="80" t="str">
        <f t="shared" si="16"/>
        <v>-</v>
      </c>
      <c r="K1075" s="85" t="str">
        <f>+CONTACTO!$C$6</f>
        <v>-</v>
      </c>
    </row>
    <row r="1076" spans="7:11" x14ac:dyDescent="0.25">
      <c r="G1076" s="80" t="str">
        <f t="shared" si="16"/>
        <v>-</v>
      </c>
      <c r="K1076" s="85" t="str">
        <f>+CONTACTO!$C$6</f>
        <v>-</v>
      </c>
    </row>
    <row r="1077" spans="7:11" x14ac:dyDescent="0.25">
      <c r="G1077" s="80" t="str">
        <f t="shared" si="16"/>
        <v>-</v>
      </c>
      <c r="K1077" s="85" t="str">
        <f>+CONTACTO!$C$6</f>
        <v>-</v>
      </c>
    </row>
    <row r="1078" spans="7:11" x14ac:dyDescent="0.25">
      <c r="G1078" s="80" t="str">
        <f t="shared" si="16"/>
        <v>-</v>
      </c>
      <c r="K1078" s="85" t="str">
        <f>+CONTACTO!$C$6</f>
        <v>-</v>
      </c>
    </row>
    <row r="1079" spans="7:11" x14ac:dyDescent="0.25">
      <c r="G1079" s="80" t="str">
        <f t="shared" si="16"/>
        <v>-</v>
      </c>
      <c r="K1079" s="85" t="str">
        <f>+CONTACTO!$C$6</f>
        <v>-</v>
      </c>
    </row>
    <row r="1080" spans="7:11" x14ac:dyDescent="0.25">
      <c r="G1080" s="80" t="str">
        <f t="shared" si="16"/>
        <v>-</v>
      </c>
      <c r="K1080" s="85" t="str">
        <f>+CONTACTO!$C$6</f>
        <v>-</v>
      </c>
    </row>
    <row r="1081" spans="7:11" x14ac:dyDescent="0.25">
      <c r="G1081" s="80" t="str">
        <f t="shared" si="16"/>
        <v>-</v>
      </c>
      <c r="K1081" s="85" t="str">
        <f>+CONTACTO!$C$6</f>
        <v>-</v>
      </c>
    </row>
    <row r="1082" spans="7:11" x14ac:dyDescent="0.25">
      <c r="G1082" s="80" t="str">
        <f t="shared" si="16"/>
        <v>-</v>
      </c>
      <c r="K1082" s="85" t="str">
        <f>+CONTACTO!$C$6</f>
        <v>-</v>
      </c>
    </row>
    <row r="1083" spans="7:11" x14ac:dyDescent="0.25">
      <c r="G1083" s="80" t="str">
        <f t="shared" si="16"/>
        <v>-</v>
      </c>
      <c r="K1083" s="85" t="str">
        <f>+CONTACTO!$C$6</f>
        <v>-</v>
      </c>
    </row>
    <row r="1084" spans="7:11" x14ac:dyDescent="0.25">
      <c r="G1084" s="80" t="str">
        <f t="shared" si="16"/>
        <v>-</v>
      </c>
      <c r="K1084" s="85" t="str">
        <f>+CONTACTO!$C$6</f>
        <v>-</v>
      </c>
    </row>
    <row r="1085" spans="7:11" x14ac:dyDescent="0.25">
      <c r="G1085" s="80" t="str">
        <f t="shared" si="16"/>
        <v>-</v>
      </c>
      <c r="K1085" s="85" t="str">
        <f>+CONTACTO!$C$6</f>
        <v>-</v>
      </c>
    </row>
    <row r="1086" spans="7:11" x14ac:dyDescent="0.25">
      <c r="G1086" s="80" t="str">
        <f t="shared" si="16"/>
        <v>-</v>
      </c>
      <c r="K1086" s="85" t="str">
        <f>+CONTACTO!$C$6</f>
        <v>-</v>
      </c>
    </row>
    <row r="1087" spans="7:11" x14ac:dyDescent="0.25">
      <c r="G1087" s="80" t="str">
        <f t="shared" si="16"/>
        <v>-</v>
      </c>
      <c r="K1087" s="85" t="str">
        <f>+CONTACTO!$C$6</f>
        <v>-</v>
      </c>
    </row>
    <row r="1088" spans="7:11" x14ac:dyDescent="0.25">
      <c r="G1088" s="80" t="str">
        <f t="shared" si="16"/>
        <v>-</v>
      </c>
      <c r="K1088" s="85" t="str">
        <f>+CONTACTO!$C$6</f>
        <v>-</v>
      </c>
    </row>
    <row r="1089" spans="7:11" x14ac:dyDescent="0.25">
      <c r="G1089" s="80" t="str">
        <f t="shared" si="16"/>
        <v>-</v>
      </c>
      <c r="K1089" s="85" t="str">
        <f>+CONTACTO!$C$6</f>
        <v>-</v>
      </c>
    </row>
    <row r="1090" spans="7:11" x14ac:dyDescent="0.25">
      <c r="G1090" s="80" t="str">
        <f t="shared" si="16"/>
        <v>-</v>
      </c>
      <c r="K1090" s="85" t="str">
        <f>+CONTACTO!$C$6</f>
        <v>-</v>
      </c>
    </row>
    <row r="1091" spans="7:11" x14ac:dyDescent="0.25">
      <c r="G1091" s="80" t="str">
        <f t="shared" si="16"/>
        <v>-</v>
      </c>
      <c r="K1091" s="85" t="str">
        <f>+CONTACTO!$C$6</f>
        <v>-</v>
      </c>
    </row>
    <row r="1092" spans="7:11" x14ac:dyDescent="0.25">
      <c r="G1092" s="80" t="str">
        <f t="shared" si="16"/>
        <v>-</v>
      </c>
      <c r="K1092" s="85" t="str">
        <f>+CONTACTO!$C$6</f>
        <v>-</v>
      </c>
    </row>
    <row r="1093" spans="7:11" x14ac:dyDescent="0.25">
      <c r="G1093" s="80" t="str">
        <f t="shared" si="16"/>
        <v>-</v>
      </c>
      <c r="K1093" s="85" t="str">
        <f>+CONTACTO!$C$6</f>
        <v>-</v>
      </c>
    </row>
    <row r="1094" spans="7:11" x14ac:dyDescent="0.25">
      <c r="G1094" s="80" t="str">
        <f t="shared" si="16"/>
        <v>-</v>
      </c>
      <c r="K1094" s="85" t="str">
        <f>+CONTACTO!$C$6</f>
        <v>-</v>
      </c>
    </row>
    <row r="1095" spans="7:11" x14ac:dyDescent="0.25">
      <c r="G1095" s="80" t="str">
        <f t="shared" ref="G1095:G1158" si="17">IF(F1095="","-",IFERROR(+IF(F1095="si",(((E1095*19)/100)+E1095),E1095),"-"))</f>
        <v>-</v>
      </c>
      <c r="K1095" s="85" t="str">
        <f>+CONTACTO!$C$6</f>
        <v>-</v>
      </c>
    </row>
    <row r="1096" spans="7:11" x14ac:dyDescent="0.25">
      <c r="G1096" s="80" t="str">
        <f t="shared" si="17"/>
        <v>-</v>
      </c>
      <c r="K1096" s="85" t="str">
        <f>+CONTACTO!$C$6</f>
        <v>-</v>
      </c>
    </row>
    <row r="1097" spans="7:11" x14ac:dyDescent="0.25">
      <c r="G1097" s="80" t="str">
        <f t="shared" si="17"/>
        <v>-</v>
      </c>
      <c r="K1097" s="85" t="str">
        <f>+CONTACTO!$C$6</f>
        <v>-</v>
      </c>
    </row>
    <row r="1098" spans="7:11" x14ac:dyDescent="0.25">
      <c r="G1098" s="80" t="str">
        <f t="shared" si="17"/>
        <v>-</v>
      </c>
      <c r="K1098" s="85" t="str">
        <f>+CONTACTO!$C$6</f>
        <v>-</v>
      </c>
    </row>
    <row r="1099" spans="7:11" x14ac:dyDescent="0.25">
      <c r="G1099" s="80" t="str">
        <f t="shared" si="17"/>
        <v>-</v>
      </c>
      <c r="K1099" s="85" t="str">
        <f>+CONTACTO!$C$6</f>
        <v>-</v>
      </c>
    </row>
    <row r="1100" spans="7:11" x14ac:dyDescent="0.25">
      <c r="G1100" s="80" t="str">
        <f t="shared" si="17"/>
        <v>-</v>
      </c>
      <c r="K1100" s="85" t="str">
        <f>+CONTACTO!$C$6</f>
        <v>-</v>
      </c>
    </row>
    <row r="1101" spans="7:11" x14ac:dyDescent="0.25">
      <c r="G1101" s="80" t="str">
        <f t="shared" si="17"/>
        <v>-</v>
      </c>
      <c r="K1101" s="85" t="str">
        <f>+CONTACTO!$C$6</f>
        <v>-</v>
      </c>
    </row>
    <row r="1102" spans="7:11" x14ac:dyDescent="0.25">
      <c r="G1102" s="80" t="str">
        <f t="shared" si="17"/>
        <v>-</v>
      </c>
      <c r="K1102" s="85" t="str">
        <f>+CONTACTO!$C$6</f>
        <v>-</v>
      </c>
    </row>
    <row r="1103" spans="7:11" x14ac:dyDescent="0.25">
      <c r="G1103" s="80" t="str">
        <f t="shared" si="17"/>
        <v>-</v>
      </c>
      <c r="K1103" s="85" t="str">
        <f>+CONTACTO!$C$6</f>
        <v>-</v>
      </c>
    </row>
    <row r="1104" spans="7:11" x14ac:dyDescent="0.25">
      <c r="G1104" s="80" t="str">
        <f t="shared" si="17"/>
        <v>-</v>
      </c>
      <c r="K1104" s="85" t="str">
        <f>+CONTACTO!$C$6</f>
        <v>-</v>
      </c>
    </row>
    <row r="1105" spans="7:11" x14ac:dyDescent="0.25">
      <c r="G1105" s="80" t="str">
        <f t="shared" si="17"/>
        <v>-</v>
      </c>
      <c r="K1105" s="85" t="str">
        <f>+CONTACTO!$C$6</f>
        <v>-</v>
      </c>
    </row>
    <row r="1106" spans="7:11" x14ac:dyDescent="0.25">
      <c r="G1106" s="80" t="str">
        <f t="shared" si="17"/>
        <v>-</v>
      </c>
      <c r="K1106" s="85" t="str">
        <f>+CONTACTO!$C$6</f>
        <v>-</v>
      </c>
    </row>
    <row r="1107" spans="7:11" x14ac:dyDescent="0.25">
      <c r="G1107" s="80" t="str">
        <f t="shared" si="17"/>
        <v>-</v>
      </c>
      <c r="K1107" s="85" t="str">
        <f>+CONTACTO!$C$6</f>
        <v>-</v>
      </c>
    </row>
    <row r="1108" spans="7:11" x14ac:dyDescent="0.25">
      <c r="G1108" s="80" t="str">
        <f t="shared" si="17"/>
        <v>-</v>
      </c>
      <c r="K1108" s="85" t="str">
        <f>+CONTACTO!$C$6</f>
        <v>-</v>
      </c>
    </row>
    <row r="1109" spans="7:11" x14ac:dyDescent="0.25">
      <c r="G1109" s="80" t="str">
        <f t="shared" si="17"/>
        <v>-</v>
      </c>
      <c r="K1109" s="85" t="str">
        <f>+CONTACTO!$C$6</f>
        <v>-</v>
      </c>
    </row>
    <row r="1110" spans="7:11" x14ac:dyDescent="0.25">
      <c r="G1110" s="80" t="str">
        <f t="shared" si="17"/>
        <v>-</v>
      </c>
      <c r="K1110" s="85" t="str">
        <f>+CONTACTO!$C$6</f>
        <v>-</v>
      </c>
    </row>
    <row r="1111" spans="7:11" x14ac:dyDescent="0.25">
      <c r="G1111" s="80" t="str">
        <f t="shared" si="17"/>
        <v>-</v>
      </c>
      <c r="K1111" s="85" t="str">
        <f>+CONTACTO!$C$6</f>
        <v>-</v>
      </c>
    </row>
    <row r="1112" spans="7:11" x14ac:dyDescent="0.25">
      <c r="G1112" s="80" t="str">
        <f t="shared" si="17"/>
        <v>-</v>
      </c>
      <c r="K1112" s="85" t="str">
        <f>+CONTACTO!$C$6</f>
        <v>-</v>
      </c>
    </row>
    <row r="1113" spans="7:11" x14ac:dyDescent="0.25">
      <c r="G1113" s="80" t="str">
        <f t="shared" si="17"/>
        <v>-</v>
      </c>
      <c r="K1113" s="85" t="str">
        <f>+CONTACTO!$C$6</f>
        <v>-</v>
      </c>
    </row>
    <row r="1114" spans="7:11" x14ac:dyDescent="0.25">
      <c r="G1114" s="80" t="str">
        <f t="shared" si="17"/>
        <v>-</v>
      </c>
      <c r="K1114" s="85" t="str">
        <f>+CONTACTO!$C$6</f>
        <v>-</v>
      </c>
    </row>
    <row r="1115" spans="7:11" x14ac:dyDescent="0.25">
      <c r="G1115" s="80" t="str">
        <f t="shared" si="17"/>
        <v>-</v>
      </c>
      <c r="K1115" s="85" t="str">
        <f>+CONTACTO!$C$6</f>
        <v>-</v>
      </c>
    </row>
    <row r="1116" spans="7:11" x14ac:dyDescent="0.25">
      <c r="G1116" s="80" t="str">
        <f t="shared" si="17"/>
        <v>-</v>
      </c>
      <c r="K1116" s="85" t="str">
        <f>+CONTACTO!$C$6</f>
        <v>-</v>
      </c>
    </row>
    <row r="1117" spans="7:11" x14ac:dyDescent="0.25">
      <c r="G1117" s="80" t="str">
        <f t="shared" si="17"/>
        <v>-</v>
      </c>
      <c r="K1117" s="85" t="str">
        <f>+CONTACTO!$C$6</f>
        <v>-</v>
      </c>
    </row>
    <row r="1118" spans="7:11" x14ac:dyDescent="0.25">
      <c r="G1118" s="80" t="str">
        <f t="shared" si="17"/>
        <v>-</v>
      </c>
      <c r="K1118" s="85" t="str">
        <f>+CONTACTO!$C$6</f>
        <v>-</v>
      </c>
    </row>
    <row r="1119" spans="7:11" x14ac:dyDescent="0.25">
      <c r="G1119" s="80" t="str">
        <f t="shared" si="17"/>
        <v>-</v>
      </c>
      <c r="K1119" s="85" t="str">
        <f>+CONTACTO!$C$6</f>
        <v>-</v>
      </c>
    </row>
    <row r="1120" spans="7:11" x14ac:dyDescent="0.25">
      <c r="G1120" s="80" t="str">
        <f t="shared" si="17"/>
        <v>-</v>
      </c>
      <c r="K1120" s="85" t="str">
        <f>+CONTACTO!$C$6</f>
        <v>-</v>
      </c>
    </row>
    <row r="1121" spans="7:11" x14ac:dyDescent="0.25">
      <c r="G1121" s="80" t="str">
        <f t="shared" si="17"/>
        <v>-</v>
      </c>
      <c r="K1121" s="85" t="str">
        <f>+CONTACTO!$C$6</f>
        <v>-</v>
      </c>
    </row>
    <row r="1122" spans="7:11" x14ac:dyDescent="0.25">
      <c r="G1122" s="80" t="str">
        <f t="shared" si="17"/>
        <v>-</v>
      </c>
      <c r="K1122" s="85" t="str">
        <f>+CONTACTO!$C$6</f>
        <v>-</v>
      </c>
    </row>
    <row r="1123" spans="7:11" x14ac:dyDescent="0.25">
      <c r="G1123" s="80" t="str">
        <f t="shared" si="17"/>
        <v>-</v>
      </c>
      <c r="K1123" s="85" t="str">
        <f>+CONTACTO!$C$6</f>
        <v>-</v>
      </c>
    </row>
    <row r="1124" spans="7:11" x14ac:dyDescent="0.25">
      <c r="G1124" s="80" t="str">
        <f t="shared" si="17"/>
        <v>-</v>
      </c>
      <c r="K1124" s="85" t="str">
        <f>+CONTACTO!$C$6</f>
        <v>-</v>
      </c>
    </row>
    <row r="1125" spans="7:11" x14ac:dyDescent="0.25">
      <c r="G1125" s="80" t="str">
        <f t="shared" si="17"/>
        <v>-</v>
      </c>
      <c r="K1125" s="85" t="str">
        <f>+CONTACTO!$C$6</f>
        <v>-</v>
      </c>
    </row>
    <row r="1126" spans="7:11" x14ac:dyDescent="0.25">
      <c r="G1126" s="80" t="str">
        <f t="shared" si="17"/>
        <v>-</v>
      </c>
      <c r="K1126" s="85" t="str">
        <f>+CONTACTO!$C$6</f>
        <v>-</v>
      </c>
    </row>
    <row r="1127" spans="7:11" x14ac:dyDescent="0.25">
      <c r="G1127" s="80" t="str">
        <f t="shared" si="17"/>
        <v>-</v>
      </c>
      <c r="K1127" s="85" t="str">
        <f>+CONTACTO!$C$6</f>
        <v>-</v>
      </c>
    </row>
    <row r="1128" spans="7:11" x14ac:dyDescent="0.25">
      <c r="G1128" s="80" t="str">
        <f t="shared" si="17"/>
        <v>-</v>
      </c>
      <c r="K1128" s="85" t="str">
        <f>+CONTACTO!$C$6</f>
        <v>-</v>
      </c>
    </row>
    <row r="1129" spans="7:11" x14ac:dyDescent="0.25">
      <c r="G1129" s="80" t="str">
        <f t="shared" si="17"/>
        <v>-</v>
      </c>
      <c r="K1129" s="85" t="str">
        <f>+CONTACTO!$C$6</f>
        <v>-</v>
      </c>
    </row>
    <row r="1130" spans="7:11" x14ac:dyDescent="0.25">
      <c r="G1130" s="80" t="str">
        <f t="shared" si="17"/>
        <v>-</v>
      </c>
      <c r="K1130" s="85" t="str">
        <f>+CONTACTO!$C$6</f>
        <v>-</v>
      </c>
    </row>
    <row r="1131" spans="7:11" x14ac:dyDescent="0.25">
      <c r="G1131" s="80" t="str">
        <f t="shared" si="17"/>
        <v>-</v>
      </c>
      <c r="K1131" s="85" t="str">
        <f>+CONTACTO!$C$6</f>
        <v>-</v>
      </c>
    </row>
    <row r="1132" spans="7:11" x14ac:dyDescent="0.25">
      <c r="G1132" s="80" t="str">
        <f t="shared" si="17"/>
        <v>-</v>
      </c>
      <c r="K1132" s="85" t="str">
        <f>+CONTACTO!$C$6</f>
        <v>-</v>
      </c>
    </row>
    <row r="1133" spans="7:11" x14ac:dyDescent="0.25">
      <c r="G1133" s="80" t="str">
        <f t="shared" si="17"/>
        <v>-</v>
      </c>
      <c r="K1133" s="85" t="str">
        <f>+CONTACTO!$C$6</f>
        <v>-</v>
      </c>
    </row>
    <row r="1134" spans="7:11" x14ac:dyDescent="0.25">
      <c r="G1134" s="80" t="str">
        <f t="shared" si="17"/>
        <v>-</v>
      </c>
      <c r="K1134" s="85" t="str">
        <f>+CONTACTO!$C$6</f>
        <v>-</v>
      </c>
    </row>
    <row r="1135" spans="7:11" x14ac:dyDescent="0.25">
      <c r="G1135" s="80" t="str">
        <f t="shared" si="17"/>
        <v>-</v>
      </c>
      <c r="K1135" s="85" t="str">
        <f>+CONTACTO!$C$6</f>
        <v>-</v>
      </c>
    </row>
    <row r="1136" spans="7:11" x14ac:dyDescent="0.25">
      <c r="G1136" s="80" t="str">
        <f t="shared" si="17"/>
        <v>-</v>
      </c>
      <c r="K1136" s="85" t="str">
        <f>+CONTACTO!$C$6</f>
        <v>-</v>
      </c>
    </row>
    <row r="1137" spans="7:11" x14ac:dyDescent="0.25">
      <c r="G1137" s="80" t="str">
        <f t="shared" si="17"/>
        <v>-</v>
      </c>
      <c r="K1137" s="85" t="str">
        <f>+CONTACTO!$C$6</f>
        <v>-</v>
      </c>
    </row>
    <row r="1138" spans="7:11" x14ac:dyDescent="0.25">
      <c r="G1138" s="80" t="str">
        <f t="shared" si="17"/>
        <v>-</v>
      </c>
      <c r="K1138" s="85" t="str">
        <f>+CONTACTO!$C$6</f>
        <v>-</v>
      </c>
    </row>
    <row r="1139" spans="7:11" x14ac:dyDescent="0.25">
      <c r="G1139" s="80" t="str">
        <f t="shared" si="17"/>
        <v>-</v>
      </c>
      <c r="K1139" s="85" t="str">
        <f>+CONTACTO!$C$6</f>
        <v>-</v>
      </c>
    </row>
    <row r="1140" spans="7:11" x14ac:dyDescent="0.25">
      <c r="G1140" s="80" t="str">
        <f t="shared" si="17"/>
        <v>-</v>
      </c>
      <c r="K1140" s="85" t="str">
        <f>+CONTACTO!$C$6</f>
        <v>-</v>
      </c>
    </row>
    <row r="1141" spans="7:11" x14ac:dyDescent="0.25">
      <c r="G1141" s="80" t="str">
        <f t="shared" si="17"/>
        <v>-</v>
      </c>
      <c r="K1141" s="85" t="str">
        <f>+CONTACTO!$C$6</f>
        <v>-</v>
      </c>
    </row>
    <row r="1142" spans="7:11" x14ac:dyDescent="0.25">
      <c r="G1142" s="80" t="str">
        <f t="shared" si="17"/>
        <v>-</v>
      </c>
      <c r="K1142" s="85" t="str">
        <f>+CONTACTO!$C$6</f>
        <v>-</v>
      </c>
    </row>
    <row r="1143" spans="7:11" x14ac:dyDescent="0.25">
      <c r="G1143" s="80" t="str">
        <f t="shared" si="17"/>
        <v>-</v>
      </c>
      <c r="K1143" s="85" t="str">
        <f>+CONTACTO!$C$6</f>
        <v>-</v>
      </c>
    </row>
    <row r="1144" spans="7:11" x14ac:dyDescent="0.25">
      <c r="G1144" s="80" t="str">
        <f t="shared" si="17"/>
        <v>-</v>
      </c>
      <c r="K1144" s="85" t="str">
        <f>+CONTACTO!$C$6</f>
        <v>-</v>
      </c>
    </row>
    <row r="1145" spans="7:11" x14ac:dyDescent="0.25">
      <c r="G1145" s="80" t="str">
        <f t="shared" si="17"/>
        <v>-</v>
      </c>
      <c r="K1145" s="85" t="str">
        <f>+CONTACTO!$C$6</f>
        <v>-</v>
      </c>
    </row>
    <row r="1146" spans="7:11" x14ac:dyDescent="0.25">
      <c r="G1146" s="80" t="str">
        <f t="shared" si="17"/>
        <v>-</v>
      </c>
      <c r="K1146" s="85" t="str">
        <f>+CONTACTO!$C$6</f>
        <v>-</v>
      </c>
    </row>
    <row r="1147" spans="7:11" x14ac:dyDescent="0.25">
      <c r="G1147" s="80" t="str">
        <f t="shared" si="17"/>
        <v>-</v>
      </c>
      <c r="K1147" s="85" t="str">
        <f>+CONTACTO!$C$6</f>
        <v>-</v>
      </c>
    </row>
    <row r="1148" spans="7:11" x14ac:dyDescent="0.25">
      <c r="G1148" s="80" t="str">
        <f t="shared" si="17"/>
        <v>-</v>
      </c>
      <c r="K1148" s="85" t="str">
        <f>+CONTACTO!$C$6</f>
        <v>-</v>
      </c>
    </row>
    <row r="1149" spans="7:11" x14ac:dyDescent="0.25">
      <c r="G1149" s="80" t="str">
        <f t="shared" si="17"/>
        <v>-</v>
      </c>
      <c r="K1149" s="85" t="str">
        <f>+CONTACTO!$C$6</f>
        <v>-</v>
      </c>
    </row>
    <row r="1150" spans="7:11" x14ac:dyDescent="0.25">
      <c r="G1150" s="80" t="str">
        <f t="shared" si="17"/>
        <v>-</v>
      </c>
      <c r="K1150" s="85" t="str">
        <f>+CONTACTO!$C$6</f>
        <v>-</v>
      </c>
    </row>
    <row r="1151" spans="7:11" x14ac:dyDescent="0.25">
      <c r="G1151" s="80" t="str">
        <f t="shared" si="17"/>
        <v>-</v>
      </c>
      <c r="K1151" s="85" t="str">
        <f>+CONTACTO!$C$6</f>
        <v>-</v>
      </c>
    </row>
    <row r="1152" spans="7:11" x14ac:dyDescent="0.25">
      <c r="G1152" s="80" t="str">
        <f t="shared" si="17"/>
        <v>-</v>
      </c>
      <c r="K1152" s="85" t="str">
        <f>+CONTACTO!$C$6</f>
        <v>-</v>
      </c>
    </row>
    <row r="1153" spans="7:11" x14ac:dyDescent="0.25">
      <c r="G1153" s="80" t="str">
        <f t="shared" si="17"/>
        <v>-</v>
      </c>
      <c r="K1153" s="85" t="str">
        <f>+CONTACTO!$C$6</f>
        <v>-</v>
      </c>
    </row>
    <row r="1154" spans="7:11" x14ac:dyDescent="0.25">
      <c r="G1154" s="80" t="str">
        <f t="shared" si="17"/>
        <v>-</v>
      </c>
      <c r="K1154" s="85" t="str">
        <f>+CONTACTO!$C$6</f>
        <v>-</v>
      </c>
    </row>
    <row r="1155" spans="7:11" x14ac:dyDescent="0.25">
      <c r="G1155" s="80" t="str">
        <f t="shared" si="17"/>
        <v>-</v>
      </c>
      <c r="K1155" s="85" t="str">
        <f>+CONTACTO!$C$6</f>
        <v>-</v>
      </c>
    </row>
    <row r="1156" spans="7:11" x14ac:dyDescent="0.25">
      <c r="G1156" s="80" t="str">
        <f t="shared" si="17"/>
        <v>-</v>
      </c>
      <c r="K1156" s="85" t="str">
        <f>+CONTACTO!$C$6</f>
        <v>-</v>
      </c>
    </row>
    <row r="1157" spans="7:11" x14ac:dyDescent="0.25">
      <c r="G1157" s="80" t="str">
        <f t="shared" si="17"/>
        <v>-</v>
      </c>
      <c r="K1157" s="85" t="str">
        <f>+CONTACTO!$C$6</f>
        <v>-</v>
      </c>
    </row>
    <row r="1158" spans="7:11" x14ac:dyDescent="0.25">
      <c r="G1158" s="80" t="str">
        <f t="shared" si="17"/>
        <v>-</v>
      </c>
      <c r="K1158" s="85" t="str">
        <f>+CONTACTO!$C$6</f>
        <v>-</v>
      </c>
    </row>
    <row r="1159" spans="7:11" x14ac:dyDescent="0.25">
      <c r="G1159" s="80" t="str">
        <f t="shared" ref="G1159:G1222" si="18">IF(F1159="","-",IFERROR(+IF(F1159="si",(((E1159*19)/100)+E1159),E1159),"-"))</f>
        <v>-</v>
      </c>
      <c r="K1159" s="85" t="str">
        <f>+CONTACTO!$C$6</f>
        <v>-</v>
      </c>
    </row>
    <row r="1160" spans="7:11" x14ac:dyDescent="0.25">
      <c r="G1160" s="80" t="str">
        <f t="shared" si="18"/>
        <v>-</v>
      </c>
      <c r="K1160" s="85" t="str">
        <f>+CONTACTO!$C$6</f>
        <v>-</v>
      </c>
    </row>
    <row r="1161" spans="7:11" x14ac:dyDescent="0.25">
      <c r="G1161" s="80" t="str">
        <f t="shared" si="18"/>
        <v>-</v>
      </c>
      <c r="K1161" s="85" t="str">
        <f>+CONTACTO!$C$6</f>
        <v>-</v>
      </c>
    </row>
    <row r="1162" spans="7:11" x14ac:dyDescent="0.25">
      <c r="G1162" s="80" t="str">
        <f t="shared" si="18"/>
        <v>-</v>
      </c>
      <c r="K1162" s="85" t="str">
        <f>+CONTACTO!$C$6</f>
        <v>-</v>
      </c>
    </row>
    <row r="1163" spans="7:11" x14ac:dyDescent="0.25">
      <c r="G1163" s="80" t="str">
        <f t="shared" si="18"/>
        <v>-</v>
      </c>
      <c r="K1163" s="85" t="str">
        <f>+CONTACTO!$C$6</f>
        <v>-</v>
      </c>
    </row>
    <row r="1164" spans="7:11" x14ac:dyDescent="0.25">
      <c r="G1164" s="80" t="str">
        <f t="shared" si="18"/>
        <v>-</v>
      </c>
      <c r="K1164" s="85" t="str">
        <f>+CONTACTO!$C$6</f>
        <v>-</v>
      </c>
    </row>
    <row r="1165" spans="7:11" x14ac:dyDescent="0.25">
      <c r="G1165" s="80" t="str">
        <f t="shared" si="18"/>
        <v>-</v>
      </c>
      <c r="K1165" s="85" t="str">
        <f>+CONTACTO!$C$6</f>
        <v>-</v>
      </c>
    </row>
    <row r="1166" spans="7:11" x14ac:dyDescent="0.25">
      <c r="G1166" s="80" t="str">
        <f t="shared" si="18"/>
        <v>-</v>
      </c>
      <c r="K1166" s="85" t="str">
        <f>+CONTACTO!$C$6</f>
        <v>-</v>
      </c>
    </row>
    <row r="1167" spans="7:11" x14ac:dyDescent="0.25">
      <c r="G1167" s="80" t="str">
        <f t="shared" si="18"/>
        <v>-</v>
      </c>
      <c r="K1167" s="85" t="str">
        <f>+CONTACTO!$C$6</f>
        <v>-</v>
      </c>
    </row>
    <row r="1168" spans="7:11" x14ac:dyDescent="0.25">
      <c r="G1168" s="80" t="str">
        <f t="shared" si="18"/>
        <v>-</v>
      </c>
      <c r="K1168" s="85" t="str">
        <f>+CONTACTO!$C$6</f>
        <v>-</v>
      </c>
    </row>
    <row r="1169" spans="7:11" x14ac:dyDescent="0.25">
      <c r="G1169" s="80" t="str">
        <f t="shared" si="18"/>
        <v>-</v>
      </c>
      <c r="K1169" s="85" t="str">
        <f>+CONTACTO!$C$6</f>
        <v>-</v>
      </c>
    </row>
    <row r="1170" spans="7:11" x14ac:dyDescent="0.25">
      <c r="G1170" s="80" t="str">
        <f t="shared" si="18"/>
        <v>-</v>
      </c>
      <c r="K1170" s="85" t="str">
        <f>+CONTACTO!$C$6</f>
        <v>-</v>
      </c>
    </row>
    <row r="1171" spans="7:11" x14ac:dyDescent="0.25">
      <c r="G1171" s="80" t="str">
        <f t="shared" si="18"/>
        <v>-</v>
      </c>
      <c r="K1171" s="85" t="str">
        <f>+CONTACTO!$C$6</f>
        <v>-</v>
      </c>
    </row>
    <row r="1172" spans="7:11" x14ac:dyDescent="0.25">
      <c r="G1172" s="80" t="str">
        <f t="shared" si="18"/>
        <v>-</v>
      </c>
      <c r="K1172" s="85" t="str">
        <f>+CONTACTO!$C$6</f>
        <v>-</v>
      </c>
    </row>
    <row r="1173" spans="7:11" x14ac:dyDescent="0.25">
      <c r="G1173" s="80" t="str">
        <f t="shared" si="18"/>
        <v>-</v>
      </c>
      <c r="K1173" s="85" t="str">
        <f>+CONTACTO!$C$6</f>
        <v>-</v>
      </c>
    </row>
    <row r="1174" spans="7:11" x14ac:dyDescent="0.25">
      <c r="G1174" s="80" t="str">
        <f t="shared" si="18"/>
        <v>-</v>
      </c>
      <c r="K1174" s="85" t="str">
        <f>+CONTACTO!$C$6</f>
        <v>-</v>
      </c>
    </row>
    <row r="1175" spans="7:11" x14ac:dyDescent="0.25">
      <c r="G1175" s="80" t="str">
        <f t="shared" si="18"/>
        <v>-</v>
      </c>
      <c r="K1175" s="85" t="str">
        <f>+CONTACTO!$C$6</f>
        <v>-</v>
      </c>
    </row>
    <row r="1176" spans="7:11" x14ac:dyDescent="0.25">
      <c r="G1176" s="80" t="str">
        <f t="shared" si="18"/>
        <v>-</v>
      </c>
      <c r="K1176" s="85" t="str">
        <f>+CONTACTO!$C$6</f>
        <v>-</v>
      </c>
    </row>
    <row r="1177" spans="7:11" x14ac:dyDescent="0.25">
      <c r="G1177" s="80" t="str">
        <f t="shared" si="18"/>
        <v>-</v>
      </c>
      <c r="K1177" s="85" t="str">
        <f>+CONTACTO!$C$6</f>
        <v>-</v>
      </c>
    </row>
    <row r="1178" spans="7:11" x14ac:dyDescent="0.25">
      <c r="G1178" s="80" t="str">
        <f t="shared" si="18"/>
        <v>-</v>
      </c>
      <c r="K1178" s="85" t="str">
        <f>+CONTACTO!$C$6</f>
        <v>-</v>
      </c>
    </row>
    <row r="1179" spans="7:11" x14ac:dyDescent="0.25">
      <c r="G1179" s="80" t="str">
        <f t="shared" si="18"/>
        <v>-</v>
      </c>
      <c r="K1179" s="85" t="str">
        <f>+CONTACTO!$C$6</f>
        <v>-</v>
      </c>
    </row>
    <row r="1180" spans="7:11" x14ac:dyDescent="0.25">
      <c r="G1180" s="80" t="str">
        <f t="shared" si="18"/>
        <v>-</v>
      </c>
      <c r="K1180" s="85" t="str">
        <f>+CONTACTO!$C$6</f>
        <v>-</v>
      </c>
    </row>
    <row r="1181" spans="7:11" x14ac:dyDescent="0.25">
      <c r="G1181" s="80" t="str">
        <f t="shared" si="18"/>
        <v>-</v>
      </c>
      <c r="K1181" s="85" t="str">
        <f>+CONTACTO!$C$6</f>
        <v>-</v>
      </c>
    </row>
    <row r="1182" spans="7:11" x14ac:dyDescent="0.25">
      <c r="G1182" s="80" t="str">
        <f t="shared" si="18"/>
        <v>-</v>
      </c>
      <c r="K1182" s="85" t="str">
        <f>+CONTACTO!$C$6</f>
        <v>-</v>
      </c>
    </row>
    <row r="1183" spans="7:11" x14ac:dyDescent="0.25">
      <c r="G1183" s="80" t="str">
        <f t="shared" si="18"/>
        <v>-</v>
      </c>
      <c r="K1183" s="85" t="str">
        <f>+CONTACTO!$C$6</f>
        <v>-</v>
      </c>
    </row>
    <row r="1184" spans="7:11" x14ac:dyDescent="0.25">
      <c r="G1184" s="80" t="str">
        <f t="shared" si="18"/>
        <v>-</v>
      </c>
      <c r="K1184" s="85" t="str">
        <f>+CONTACTO!$C$6</f>
        <v>-</v>
      </c>
    </row>
    <row r="1185" spans="7:11" x14ac:dyDescent="0.25">
      <c r="G1185" s="80" t="str">
        <f t="shared" si="18"/>
        <v>-</v>
      </c>
      <c r="K1185" s="85" t="str">
        <f>+CONTACTO!$C$6</f>
        <v>-</v>
      </c>
    </row>
    <row r="1186" spans="7:11" x14ac:dyDescent="0.25">
      <c r="G1186" s="80" t="str">
        <f t="shared" si="18"/>
        <v>-</v>
      </c>
      <c r="K1186" s="85" t="str">
        <f>+CONTACTO!$C$6</f>
        <v>-</v>
      </c>
    </row>
    <row r="1187" spans="7:11" x14ac:dyDescent="0.25">
      <c r="G1187" s="80" t="str">
        <f t="shared" si="18"/>
        <v>-</v>
      </c>
      <c r="K1187" s="85" t="str">
        <f>+CONTACTO!$C$6</f>
        <v>-</v>
      </c>
    </row>
    <row r="1188" spans="7:11" x14ac:dyDescent="0.25">
      <c r="G1188" s="80" t="str">
        <f t="shared" si="18"/>
        <v>-</v>
      </c>
      <c r="K1188" s="85" t="str">
        <f>+CONTACTO!$C$6</f>
        <v>-</v>
      </c>
    </row>
    <row r="1189" spans="7:11" x14ac:dyDescent="0.25">
      <c r="G1189" s="80" t="str">
        <f t="shared" si="18"/>
        <v>-</v>
      </c>
      <c r="K1189" s="85" t="str">
        <f>+CONTACTO!$C$6</f>
        <v>-</v>
      </c>
    </row>
    <row r="1190" spans="7:11" x14ac:dyDescent="0.25">
      <c r="G1190" s="80" t="str">
        <f t="shared" si="18"/>
        <v>-</v>
      </c>
      <c r="K1190" s="85" t="str">
        <f>+CONTACTO!$C$6</f>
        <v>-</v>
      </c>
    </row>
    <row r="1191" spans="7:11" x14ac:dyDescent="0.25">
      <c r="G1191" s="80" t="str">
        <f t="shared" si="18"/>
        <v>-</v>
      </c>
      <c r="K1191" s="85" t="str">
        <f>+CONTACTO!$C$6</f>
        <v>-</v>
      </c>
    </row>
    <row r="1192" spans="7:11" x14ac:dyDescent="0.25">
      <c r="G1192" s="80" t="str">
        <f t="shared" si="18"/>
        <v>-</v>
      </c>
      <c r="K1192" s="85" t="str">
        <f>+CONTACTO!$C$6</f>
        <v>-</v>
      </c>
    </row>
    <row r="1193" spans="7:11" x14ac:dyDescent="0.25">
      <c r="G1193" s="80" t="str">
        <f t="shared" si="18"/>
        <v>-</v>
      </c>
      <c r="K1193" s="85" t="str">
        <f>+CONTACTO!$C$6</f>
        <v>-</v>
      </c>
    </row>
    <row r="1194" spans="7:11" x14ac:dyDescent="0.25">
      <c r="G1194" s="80" t="str">
        <f t="shared" si="18"/>
        <v>-</v>
      </c>
      <c r="K1194" s="85" t="str">
        <f>+CONTACTO!$C$6</f>
        <v>-</v>
      </c>
    </row>
    <row r="1195" spans="7:11" x14ac:dyDescent="0.25">
      <c r="G1195" s="80" t="str">
        <f t="shared" si="18"/>
        <v>-</v>
      </c>
      <c r="K1195" s="85" t="str">
        <f>+CONTACTO!$C$6</f>
        <v>-</v>
      </c>
    </row>
    <row r="1196" spans="7:11" x14ac:dyDescent="0.25">
      <c r="G1196" s="80" t="str">
        <f t="shared" si="18"/>
        <v>-</v>
      </c>
      <c r="K1196" s="85" t="str">
        <f>+CONTACTO!$C$6</f>
        <v>-</v>
      </c>
    </row>
    <row r="1197" spans="7:11" x14ac:dyDescent="0.25">
      <c r="G1197" s="80" t="str">
        <f t="shared" si="18"/>
        <v>-</v>
      </c>
      <c r="K1197" s="85" t="str">
        <f>+CONTACTO!$C$6</f>
        <v>-</v>
      </c>
    </row>
    <row r="1198" spans="7:11" x14ac:dyDescent="0.25">
      <c r="G1198" s="80" t="str">
        <f t="shared" si="18"/>
        <v>-</v>
      </c>
      <c r="K1198" s="85" t="str">
        <f>+CONTACTO!$C$6</f>
        <v>-</v>
      </c>
    </row>
    <row r="1199" spans="7:11" x14ac:dyDescent="0.25">
      <c r="G1199" s="80" t="str">
        <f t="shared" si="18"/>
        <v>-</v>
      </c>
      <c r="K1199" s="85" t="str">
        <f>+CONTACTO!$C$6</f>
        <v>-</v>
      </c>
    </row>
    <row r="1200" spans="7:11" x14ac:dyDescent="0.25">
      <c r="G1200" s="80" t="str">
        <f t="shared" si="18"/>
        <v>-</v>
      </c>
      <c r="K1200" s="85" t="str">
        <f>+CONTACTO!$C$6</f>
        <v>-</v>
      </c>
    </row>
    <row r="1201" spans="7:11" x14ac:dyDescent="0.25">
      <c r="G1201" s="80" t="str">
        <f t="shared" si="18"/>
        <v>-</v>
      </c>
      <c r="K1201" s="85" t="str">
        <f>+CONTACTO!$C$6</f>
        <v>-</v>
      </c>
    </row>
    <row r="1202" spans="7:11" x14ac:dyDescent="0.25">
      <c r="G1202" s="80" t="str">
        <f t="shared" si="18"/>
        <v>-</v>
      </c>
      <c r="K1202" s="85" t="str">
        <f>+CONTACTO!$C$6</f>
        <v>-</v>
      </c>
    </row>
    <row r="1203" spans="7:11" x14ac:dyDescent="0.25">
      <c r="G1203" s="80" t="str">
        <f t="shared" si="18"/>
        <v>-</v>
      </c>
      <c r="K1203" s="85" t="str">
        <f>+CONTACTO!$C$6</f>
        <v>-</v>
      </c>
    </row>
    <row r="1204" spans="7:11" x14ac:dyDescent="0.25">
      <c r="G1204" s="80" t="str">
        <f t="shared" si="18"/>
        <v>-</v>
      </c>
      <c r="K1204" s="85" t="str">
        <f>+CONTACTO!$C$6</f>
        <v>-</v>
      </c>
    </row>
    <row r="1205" spans="7:11" x14ac:dyDescent="0.25">
      <c r="G1205" s="80" t="str">
        <f t="shared" si="18"/>
        <v>-</v>
      </c>
      <c r="K1205" s="85" t="str">
        <f>+CONTACTO!$C$6</f>
        <v>-</v>
      </c>
    </row>
    <row r="1206" spans="7:11" x14ac:dyDescent="0.25">
      <c r="G1206" s="80" t="str">
        <f t="shared" si="18"/>
        <v>-</v>
      </c>
      <c r="K1206" s="85" t="str">
        <f>+CONTACTO!$C$6</f>
        <v>-</v>
      </c>
    </row>
    <row r="1207" spans="7:11" x14ac:dyDescent="0.25">
      <c r="G1207" s="80" t="str">
        <f t="shared" si="18"/>
        <v>-</v>
      </c>
      <c r="K1207" s="85" t="str">
        <f>+CONTACTO!$C$6</f>
        <v>-</v>
      </c>
    </row>
    <row r="1208" spans="7:11" x14ac:dyDescent="0.25">
      <c r="G1208" s="80" t="str">
        <f t="shared" si="18"/>
        <v>-</v>
      </c>
      <c r="K1208" s="85" t="str">
        <f>+CONTACTO!$C$6</f>
        <v>-</v>
      </c>
    </row>
    <row r="1209" spans="7:11" x14ac:dyDescent="0.25">
      <c r="G1209" s="80" t="str">
        <f t="shared" si="18"/>
        <v>-</v>
      </c>
      <c r="K1209" s="85" t="str">
        <f>+CONTACTO!$C$6</f>
        <v>-</v>
      </c>
    </row>
    <row r="1210" spans="7:11" x14ac:dyDescent="0.25">
      <c r="G1210" s="80" t="str">
        <f t="shared" si="18"/>
        <v>-</v>
      </c>
      <c r="K1210" s="85" t="str">
        <f>+CONTACTO!$C$6</f>
        <v>-</v>
      </c>
    </row>
    <row r="1211" spans="7:11" x14ac:dyDescent="0.25">
      <c r="G1211" s="80" t="str">
        <f t="shared" si="18"/>
        <v>-</v>
      </c>
      <c r="K1211" s="85" t="str">
        <f>+CONTACTO!$C$6</f>
        <v>-</v>
      </c>
    </row>
    <row r="1212" spans="7:11" x14ac:dyDescent="0.25">
      <c r="G1212" s="80" t="str">
        <f t="shared" si="18"/>
        <v>-</v>
      </c>
      <c r="K1212" s="85" t="str">
        <f>+CONTACTO!$C$6</f>
        <v>-</v>
      </c>
    </row>
    <row r="1213" spans="7:11" x14ac:dyDescent="0.25">
      <c r="G1213" s="80" t="str">
        <f t="shared" si="18"/>
        <v>-</v>
      </c>
      <c r="K1213" s="85" t="str">
        <f>+CONTACTO!$C$6</f>
        <v>-</v>
      </c>
    </row>
    <row r="1214" spans="7:11" x14ac:dyDescent="0.25">
      <c r="G1214" s="80" t="str">
        <f t="shared" si="18"/>
        <v>-</v>
      </c>
      <c r="K1214" s="85" t="str">
        <f>+CONTACTO!$C$6</f>
        <v>-</v>
      </c>
    </row>
    <row r="1215" spans="7:11" x14ac:dyDescent="0.25">
      <c r="G1215" s="80" t="str">
        <f t="shared" si="18"/>
        <v>-</v>
      </c>
      <c r="K1215" s="85" t="str">
        <f>+CONTACTO!$C$6</f>
        <v>-</v>
      </c>
    </row>
    <row r="1216" spans="7:11" x14ac:dyDescent="0.25">
      <c r="G1216" s="80" t="str">
        <f t="shared" si="18"/>
        <v>-</v>
      </c>
      <c r="K1216" s="85" t="str">
        <f>+CONTACTO!$C$6</f>
        <v>-</v>
      </c>
    </row>
    <row r="1217" spans="7:11" x14ac:dyDescent="0.25">
      <c r="G1217" s="80" t="str">
        <f t="shared" si="18"/>
        <v>-</v>
      </c>
      <c r="K1217" s="85" t="str">
        <f>+CONTACTO!$C$6</f>
        <v>-</v>
      </c>
    </row>
    <row r="1218" spans="7:11" x14ac:dyDescent="0.25">
      <c r="G1218" s="80" t="str">
        <f t="shared" si="18"/>
        <v>-</v>
      </c>
      <c r="K1218" s="85" t="str">
        <f>+CONTACTO!$C$6</f>
        <v>-</v>
      </c>
    </row>
    <row r="1219" spans="7:11" x14ac:dyDescent="0.25">
      <c r="G1219" s="80" t="str">
        <f t="shared" si="18"/>
        <v>-</v>
      </c>
      <c r="K1219" s="85" t="str">
        <f>+CONTACTO!$C$6</f>
        <v>-</v>
      </c>
    </row>
    <row r="1220" spans="7:11" x14ac:dyDescent="0.25">
      <c r="G1220" s="80" t="str">
        <f t="shared" si="18"/>
        <v>-</v>
      </c>
      <c r="K1220" s="85" t="str">
        <f>+CONTACTO!$C$6</f>
        <v>-</v>
      </c>
    </row>
    <row r="1221" spans="7:11" x14ac:dyDescent="0.25">
      <c r="G1221" s="80" t="str">
        <f t="shared" si="18"/>
        <v>-</v>
      </c>
      <c r="K1221" s="85" t="str">
        <f>+CONTACTO!$C$6</f>
        <v>-</v>
      </c>
    </row>
    <row r="1222" spans="7:11" x14ac:dyDescent="0.25">
      <c r="G1222" s="80" t="str">
        <f t="shared" si="18"/>
        <v>-</v>
      </c>
      <c r="K1222" s="85" t="str">
        <f>+CONTACTO!$C$6</f>
        <v>-</v>
      </c>
    </row>
    <row r="1223" spans="7:11" x14ac:dyDescent="0.25">
      <c r="G1223" s="80" t="str">
        <f t="shared" ref="G1223:G1286" si="19">IF(F1223="","-",IFERROR(+IF(F1223="si",(((E1223*19)/100)+E1223),E1223),"-"))</f>
        <v>-</v>
      </c>
      <c r="K1223" s="85" t="str">
        <f>+CONTACTO!$C$6</f>
        <v>-</v>
      </c>
    </row>
    <row r="1224" spans="7:11" x14ac:dyDescent="0.25">
      <c r="G1224" s="80" t="str">
        <f t="shared" si="19"/>
        <v>-</v>
      </c>
      <c r="K1224" s="85" t="str">
        <f>+CONTACTO!$C$6</f>
        <v>-</v>
      </c>
    </row>
    <row r="1225" spans="7:11" x14ac:dyDescent="0.25">
      <c r="G1225" s="80" t="str">
        <f t="shared" si="19"/>
        <v>-</v>
      </c>
      <c r="K1225" s="85" t="str">
        <f>+CONTACTO!$C$6</f>
        <v>-</v>
      </c>
    </row>
    <row r="1226" spans="7:11" x14ac:dyDescent="0.25">
      <c r="G1226" s="80" t="str">
        <f t="shared" si="19"/>
        <v>-</v>
      </c>
      <c r="K1226" s="85" t="str">
        <f>+CONTACTO!$C$6</f>
        <v>-</v>
      </c>
    </row>
    <row r="1227" spans="7:11" x14ac:dyDescent="0.25">
      <c r="G1227" s="80" t="str">
        <f t="shared" si="19"/>
        <v>-</v>
      </c>
      <c r="K1227" s="85" t="str">
        <f>+CONTACTO!$C$6</f>
        <v>-</v>
      </c>
    </row>
    <row r="1228" spans="7:11" x14ac:dyDescent="0.25">
      <c r="G1228" s="80" t="str">
        <f t="shared" si="19"/>
        <v>-</v>
      </c>
      <c r="K1228" s="85" t="str">
        <f>+CONTACTO!$C$6</f>
        <v>-</v>
      </c>
    </row>
    <row r="1229" spans="7:11" x14ac:dyDescent="0.25">
      <c r="G1229" s="80" t="str">
        <f t="shared" si="19"/>
        <v>-</v>
      </c>
      <c r="K1229" s="85" t="str">
        <f>+CONTACTO!$C$6</f>
        <v>-</v>
      </c>
    </row>
    <row r="1230" spans="7:11" x14ac:dyDescent="0.25">
      <c r="G1230" s="80" t="str">
        <f t="shared" si="19"/>
        <v>-</v>
      </c>
      <c r="K1230" s="85" t="str">
        <f>+CONTACTO!$C$6</f>
        <v>-</v>
      </c>
    </row>
    <row r="1231" spans="7:11" x14ac:dyDescent="0.25">
      <c r="G1231" s="80" t="str">
        <f t="shared" si="19"/>
        <v>-</v>
      </c>
      <c r="K1231" s="85" t="str">
        <f>+CONTACTO!$C$6</f>
        <v>-</v>
      </c>
    </row>
    <row r="1232" spans="7:11" x14ac:dyDescent="0.25">
      <c r="G1232" s="80" t="str">
        <f t="shared" si="19"/>
        <v>-</v>
      </c>
      <c r="K1232" s="85" t="str">
        <f>+CONTACTO!$C$6</f>
        <v>-</v>
      </c>
    </row>
    <row r="1233" spans="7:11" x14ac:dyDescent="0.25">
      <c r="G1233" s="80" t="str">
        <f t="shared" si="19"/>
        <v>-</v>
      </c>
      <c r="K1233" s="85" t="str">
        <f>+CONTACTO!$C$6</f>
        <v>-</v>
      </c>
    </row>
    <row r="1234" spans="7:11" x14ac:dyDescent="0.25">
      <c r="G1234" s="80" t="str">
        <f t="shared" si="19"/>
        <v>-</v>
      </c>
      <c r="K1234" s="85" t="str">
        <f>+CONTACTO!$C$6</f>
        <v>-</v>
      </c>
    </row>
    <row r="1235" spans="7:11" x14ac:dyDescent="0.25">
      <c r="G1235" s="80" t="str">
        <f t="shared" si="19"/>
        <v>-</v>
      </c>
      <c r="K1235" s="85" t="str">
        <f>+CONTACTO!$C$6</f>
        <v>-</v>
      </c>
    </row>
    <row r="1236" spans="7:11" x14ac:dyDescent="0.25">
      <c r="G1236" s="80" t="str">
        <f t="shared" si="19"/>
        <v>-</v>
      </c>
      <c r="K1236" s="85" t="str">
        <f>+CONTACTO!$C$6</f>
        <v>-</v>
      </c>
    </row>
    <row r="1237" spans="7:11" x14ac:dyDescent="0.25">
      <c r="G1237" s="80" t="str">
        <f t="shared" si="19"/>
        <v>-</v>
      </c>
      <c r="K1237" s="85" t="str">
        <f>+CONTACTO!$C$6</f>
        <v>-</v>
      </c>
    </row>
    <row r="1238" spans="7:11" x14ac:dyDescent="0.25">
      <c r="G1238" s="80" t="str">
        <f t="shared" si="19"/>
        <v>-</v>
      </c>
      <c r="K1238" s="85" t="str">
        <f>+CONTACTO!$C$6</f>
        <v>-</v>
      </c>
    </row>
    <row r="1239" spans="7:11" x14ac:dyDescent="0.25">
      <c r="G1239" s="80" t="str">
        <f t="shared" si="19"/>
        <v>-</v>
      </c>
      <c r="K1239" s="85" t="str">
        <f>+CONTACTO!$C$6</f>
        <v>-</v>
      </c>
    </row>
    <row r="1240" spans="7:11" x14ac:dyDescent="0.25">
      <c r="G1240" s="80" t="str">
        <f t="shared" si="19"/>
        <v>-</v>
      </c>
      <c r="K1240" s="85" t="str">
        <f>+CONTACTO!$C$6</f>
        <v>-</v>
      </c>
    </row>
    <row r="1241" spans="7:11" x14ac:dyDescent="0.25">
      <c r="G1241" s="80" t="str">
        <f t="shared" si="19"/>
        <v>-</v>
      </c>
      <c r="K1241" s="85" t="str">
        <f>+CONTACTO!$C$6</f>
        <v>-</v>
      </c>
    </row>
    <row r="1242" spans="7:11" x14ac:dyDescent="0.25">
      <c r="G1242" s="80" t="str">
        <f t="shared" si="19"/>
        <v>-</v>
      </c>
      <c r="K1242" s="85" t="str">
        <f>+CONTACTO!$C$6</f>
        <v>-</v>
      </c>
    </row>
    <row r="1243" spans="7:11" x14ac:dyDescent="0.25">
      <c r="G1243" s="80" t="str">
        <f t="shared" si="19"/>
        <v>-</v>
      </c>
      <c r="K1243" s="85" t="str">
        <f>+CONTACTO!$C$6</f>
        <v>-</v>
      </c>
    </row>
    <row r="1244" spans="7:11" x14ac:dyDescent="0.25">
      <c r="G1244" s="80" t="str">
        <f t="shared" si="19"/>
        <v>-</v>
      </c>
      <c r="K1244" s="85" t="str">
        <f>+CONTACTO!$C$6</f>
        <v>-</v>
      </c>
    </row>
    <row r="1245" spans="7:11" x14ac:dyDescent="0.25">
      <c r="G1245" s="80" t="str">
        <f t="shared" si="19"/>
        <v>-</v>
      </c>
      <c r="K1245" s="85" t="str">
        <f>+CONTACTO!$C$6</f>
        <v>-</v>
      </c>
    </row>
    <row r="1246" spans="7:11" x14ac:dyDescent="0.25">
      <c r="G1246" s="80" t="str">
        <f t="shared" si="19"/>
        <v>-</v>
      </c>
      <c r="K1246" s="85" t="str">
        <f>+CONTACTO!$C$6</f>
        <v>-</v>
      </c>
    </row>
    <row r="1247" spans="7:11" x14ac:dyDescent="0.25">
      <c r="G1247" s="80" t="str">
        <f t="shared" si="19"/>
        <v>-</v>
      </c>
      <c r="K1247" s="85" t="str">
        <f>+CONTACTO!$C$6</f>
        <v>-</v>
      </c>
    </row>
    <row r="1248" spans="7:11" x14ac:dyDescent="0.25">
      <c r="G1248" s="80" t="str">
        <f t="shared" si="19"/>
        <v>-</v>
      </c>
      <c r="K1248" s="85" t="str">
        <f>+CONTACTO!$C$6</f>
        <v>-</v>
      </c>
    </row>
    <row r="1249" spans="7:11" x14ac:dyDescent="0.25">
      <c r="G1249" s="80" t="str">
        <f t="shared" si="19"/>
        <v>-</v>
      </c>
      <c r="K1249" s="85" t="str">
        <f>+CONTACTO!$C$6</f>
        <v>-</v>
      </c>
    </row>
    <row r="1250" spans="7:11" x14ac:dyDescent="0.25">
      <c r="G1250" s="80" t="str">
        <f t="shared" si="19"/>
        <v>-</v>
      </c>
      <c r="K1250" s="85" t="str">
        <f>+CONTACTO!$C$6</f>
        <v>-</v>
      </c>
    </row>
    <row r="1251" spans="7:11" x14ac:dyDescent="0.25">
      <c r="G1251" s="80" t="str">
        <f t="shared" si="19"/>
        <v>-</v>
      </c>
      <c r="K1251" s="85" t="str">
        <f>+CONTACTO!$C$6</f>
        <v>-</v>
      </c>
    </row>
    <row r="1252" spans="7:11" x14ac:dyDescent="0.25">
      <c r="G1252" s="80" t="str">
        <f t="shared" si="19"/>
        <v>-</v>
      </c>
      <c r="K1252" s="85" t="str">
        <f>+CONTACTO!$C$6</f>
        <v>-</v>
      </c>
    </row>
    <row r="1253" spans="7:11" x14ac:dyDescent="0.25">
      <c r="G1253" s="80" t="str">
        <f t="shared" si="19"/>
        <v>-</v>
      </c>
      <c r="K1253" s="85" t="str">
        <f>+CONTACTO!$C$6</f>
        <v>-</v>
      </c>
    </row>
    <row r="1254" spans="7:11" x14ac:dyDescent="0.25">
      <c r="G1254" s="80" t="str">
        <f t="shared" si="19"/>
        <v>-</v>
      </c>
      <c r="K1254" s="85" t="str">
        <f>+CONTACTO!$C$6</f>
        <v>-</v>
      </c>
    </row>
    <row r="1255" spans="7:11" x14ac:dyDescent="0.25">
      <c r="G1255" s="80" t="str">
        <f t="shared" si="19"/>
        <v>-</v>
      </c>
      <c r="K1255" s="85" t="str">
        <f>+CONTACTO!$C$6</f>
        <v>-</v>
      </c>
    </row>
    <row r="1256" spans="7:11" x14ac:dyDescent="0.25">
      <c r="G1256" s="80" t="str">
        <f t="shared" si="19"/>
        <v>-</v>
      </c>
      <c r="K1256" s="85" t="str">
        <f>+CONTACTO!$C$6</f>
        <v>-</v>
      </c>
    </row>
    <row r="1257" spans="7:11" x14ac:dyDescent="0.25">
      <c r="G1257" s="80" t="str">
        <f t="shared" si="19"/>
        <v>-</v>
      </c>
      <c r="K1257" s="85" t="str">
        <f>+CONTACTO!$C$6</f>
        <v>-</v>
      </c>
    </row>
    <row r="1258" spans="7:11" x14ac:dyDescent="0.25">
      <c r="G1258" s="80" t="str">
        <f t="shared" si="19"/>
        <v>-</v>
      </c>
      <c r="K1258" s="85" t="str">
        <f>+CONTACTO!$C$6</f>
        <v>-</v>
      </c>
    </row>
    <row r="1259" spans="7:11" x14ac:dyDescent="0.25">
      <c r="G1259" s="80" t="str">
        <f t="shared" si="19"/>
        <v>-</v>
      </c>
      <c r="K1259" s="85" t="str">
        <f>+CONTACTO!$C$6</f>
        <v>-</v>
      </c>
    </row>
    <row r="1260" spans="7:11" x14ac:dyDescent="0.25">
      <c r="G1260" s="80" t="str">
        <f t="shared" si="19"/>
        <v>-</v>
      </c>
      <c r="K1260" s="85" t="str">
        <f>+CONTACTO!$C$6</f>
        <v>-</v>
      </c>
    </row>
    <row r="1261" spans="7:11" x14ac:dyDescent="0.25">
      <c r="G1261" s="80" t="str">
        <f t="shared" si="19"/>
        <v>-</v>
      </c>
      <c r="K1261" s="85" t="str">
        <f>+CONTACTO!$C$6</f>
        <v>-</v>
      </c>
    </row>
    <row r="1262" spans="7:11" x14ac:dyDescent="0.25">
      <c r="G1262" s="80" t="str">
        <f t="shared" si="19"/>
        <v>-</v>
      </c>
      <c r="K1262" s="85" t="str">
        <f>+CONTACTO!$C$6</f>
        <v>-</v>
      </c>
    </row>
    <row r="1263" spans="7:11" x14ac:dyDescent="0.25">
      <c r="G1263" s="80" t="str">
        <f t="shared" si="19"/>
        <v>-</v>
      </c>
      <c r="K1263" s="85" t="str">
        <f>+CONTACTO!$C$6</f>
        <v>-</v>
      </c>
    </row>
    <row r="1264" spans="7:11" x14ac:dyDescent="0.25">
      <c r="G1264" s="80" t="str">
        <f t="shared" si="19"/>
        <v>-</v>
      </c>
      <c r="K1264" s="85" t="str">
        <f>+CONTACTO!$C$6</f>
        <v>-</v>
      </c>
    </row>
    <row r="1265" spans="7:11" x14ac:dyDescent="0.25">
      <c r="G1265" s="80" t="str">
        <f t="shared" si="19"/>
        <v>-</v>
      </c>
      <c r="K1265" s="85" t="str">
        <f>+CONTACTO!$C$6</f>
        <v>-</v>
      </c>
    </row>
    <row r="1266" spans="7:11" x14ac:dyDescent="0.25">
      <c r="G1266" s="80" t="str">
        <f t="shared" si="19"/>
        <v>-</v>
      </c>
      <c r="K1266" s="85" t="str">
        <f>+CONTACTO!$C$6</f>
        <v>-</v>
      </c>
    </row>
    <row r="1267" spans="7:11" x14ac:dyDescent="0.25">
      <c r="G1267" s="80" t="str">
        <f t="shared" si="19"/>
        <v>-</v>
      </c>
      <c r="K1267" s="85" t="str">
        <f>+CONTACTO!$C$6</f>
        <v>-</v>
      </c>
    </row>
    <row r="1268" spans="7:11" x14ac:dyDescent="0.25">
      <c r="G1268" s="80" t="str">
        <f t="shared" si="19"/>
        <v>-</v>
      </c>
      <c r="K1268" s="85" t="str">
        <f>+CONTACTO!$C$6</f>
        <v>-</v>
      </c>
    </row>
    <row r="1269" spans="7:11" x14ac:dyDescent="0.25">
      <c r="G1269" s="80" t="str">
        <f t="shared" si="19"/>
        <v>-</v>
      </c>
      <c r="K1269" s="85" t="str">
        <f>+CONTACTO!$C$6</f>
        <v>-</v>
      </c>
    </row>
    <row r="1270" spans="7:11" x14ac:dyDescent="0.25">
      <c r="G1270" s="80" t="str">
        <f t="shared" si="19"/>
        <v>-</v>
      </c>
      <c r="K1270" s="85" t="str">
        <f>+CONTACTO!$C$6</f>
        <v>-</v>
      </c>
    </row>
    <row r="1271" spans="7:11" x14ac:dyDescent="0.25">
      <c r="G1271" s="80" t="str">
        <f t="shared" si="19"/>
        <v>-</v>
      </c>
      <c r="K1271" s="85" t="str">
        <f>+CONTACTO!$C$6</f>
        <v>-</v>
      </c>
    </row>
    <row r="1272" spans="7:11" x14ac:dyDescent="0.25">
      <c r="G1272" s="80" t="str">
        <f t="shared" si="19"/>
        <v>-</v>
      </c>
      <c r="K1272" s="85" t="str">
        <f>+CONTACTO!$C$6</f>
        <v>-</v>
      </c>
    </row>
    <row r="1273" spans="7:11" x14ac:dyDescent="0.25">
      <c r="G1273" s="80" t="str">
        <f t="shared" si="19"/>
        <v>-</v>
      </c>
      <c r="K1273" s="85" t="str">
        <f>+CONTACTO!$C$6</f>
        <v>-</v>
      </c>
    </row>
    <row r="1274" spans="7:11" x14ac:dyDescent="0.25">
      <c r="G1274" s="80" t="str">
        <f t="shared" si="19"/>
        <v>-</v>
      </c>
      <c r="K1274" s="85" t="str">
        <f>+CONTACTO!$C$6</f>
        <v>-</v>
      </c>
    </row>
    <row r="1275" spans="7:11" x14ac:dyDescent="0.25">
      <c r="G1275" s="80" t="str">
        <f t="shared" si="19"/>
        <v>-</v>
      </c>
      <c r="K1275" s="85" t="str">
        <f>+CONTACTO!$C$6</f>
        <v>-</v>
      </c>
    </row>
    <row r="1276" spans="7:11" x14ac:dyDescent="0.25">
      <c r="G1276" s="80" t="str">
        <f t="shared" si="19"/>
        <v>-</v>
      </c>
      <c r="K1276" s="85" t="str">
        <f>+CONTACTO!$C$6</f>
        <v>-</v>
      </c>
    </row>
    <row r="1277" spans="7:11" x14ac:dyDescent="0.25">
      <c r="G1277" s="80" t="str">
        <f t="shared" si="19"/>
        <v>-</v>
      </c>
      <c r="K1277" s="85" t="str">
        <f>+CONTACTO!$C$6</f>
        <v>-</v>
      </c>
    </row>
    <row r="1278" spans="7:11" x14ac:dyDescent="0.25">
      <c r="G1278" s="80" t="str">
        <f t="shared" si="19"/>
        <v>-</v>
      </c>
      <c r="K1278" s="85" t="str">
        <f>+CONTACTO!$C$6</f>
        <v>-</v>
      </c>
    </row>
    <row r="1279" spans="7:11" x14ac:dyDescent="0.25">
      <c r="G1279" s="80" t="str">
        <f t="shared" si="19"/>
        <v>-</v>
      </c>
      <c r="K1279" s="85" t="str">
        <f>+CONTACTO!$C$6</f>
        <v>-</v>
      </c>
    </row>
    <row r="1280" spans="7:11" x14ac:dyDescent="0.25">
      <c r="G1280" s="80" t="str">
        <f t="shared" si="19"/>
        <v>-</v>
      </c>
      <c r="K1280" s="85" t="str">
        <f>+CONTACTO!$C$6</f>
        <v>-</v>
      </c>
    </row>
    <row r="1281" spans="7:11" x14ac:dyDescent="0.25">
      <c r="G1281" s="80" t="str">
        <f t="shared" si="19"/>
        <v>-</v>
      </c>
      <c r="K1281" s="85" t="str">
        <f>+CONTACTO!$C$6</f>
        <v>-</v>
      </c>
    </row>
    <row r="1282" spans="7:11" x14ac:dyDescent="0.25">
      <c r="G1282" s="80" t="str">
        <f t="shared" si="19"/>
        <v>-</v>
      </c>
      <c r="K1282" s="85" t="str">
        <f>+CONTACTO!$C$6</f>
        <v>-</v>
      </c>
    </row>
    <row r="1283" spans="7:11" x14ac:dyDescent="0.25">
      <c r="G1283" s="80" t="str">
        <f t="shared" si="19"/>
        <v>-</v>
      </c>
      <c r="K1283" s="85" t="str">
        <f>+CONTACTO!$C$6</f>
        <v>-</v>
      </c>
    </row>
    <row r="1284" spans="7:11" x14ac:dyDescent="0.25">
      <c r="G1284" s="80" t="str">
        <f t="shared" si="19"/>
        <v>-</v>
      </c>
      <c r="K1284" s="85" t="str">
        <f>+CONTACTO!$C$6</f>
        <v>-</v>
      </c>
    </row>
    <row r="1285" spans="7:11" x14ac:dyDescent="0.25">
      <c r="G1285" s="80" t="str">
        <f t="shared" si="19"/>
        <v>-</v>
      </c>
      <c r="K1285" s="85" t="str">
        <f>+CONTACTO!$C$6</f>
        <v>-</v>
      </c>
    </row>
    <row r="1286" spans="7:11" x14ac:dyDescent="0.25">
      <c r="G1286" s="80" t="str">
        <f t="shared" si="19"/>
        <v>-</v>
      </c>
      <c r="K1286" s="85" t="str">
        <f>+CONTACTO!$C$6</f>
        <v>-</v>
      </c>
    </row>
    <row r="1287" spans="7:11" x14ac:dyDescent="0.25">
      <c r="G1287" s="80" t="str">
        <f t="shared" ref="G1287:G1350" si="20">IF(F1287="","-",IFERROR(+IF(F1287="si",(((E1287*19)/100)+E1287),E1287),"-"))</f>
        <v>-</v>
      </c>
      <c r="K1287" s="85" t="str">
        <f>+CONTACTO!$C$6</f>
        <v>-</v>
      </c>
    </row>
    <row r="1288" spans="7:11" x14ac:dyDescent="0.25">
      <c r="G1288" s="80" t="str">
        <f t="shared" si="20"/>
        <v>-</v>
      </c>
      <c r="K1288" s="85" t="str">
        <f>+CONTACTO!$C$6</f>
        <v>-</v>
      </c>
    </row>
    <row r="1289" spans="7:11" x14ac:dyDescent="0.25">
      <c r="G1289" s="80" t="str">
        <f t="shared" si="20"/>
        <v>-</v>
      </c>
      <c r="K1289" s="85" t="str">
        <f>+CONTACTO!$C$6</f>
        <v>-</v>
      </c>
    </row>
    <row r="1290" spans="7:11" x14ac:dyDescent="0.25">
      <c r="G1290" s="80" t="str">
        <f t="shared" si="20"/>
        <v>-</v>
      </c>
      <c r="K1290" s="85" t="str">
        <f>+CONTACTO!$C$6</f>
        <v>-</v>
      </c>
    </row>
    <row r="1291" spans="7:11" x14ac:dyDescent="0.25">
      <c r="G1291" s="80" t="str">
        <f t="shared" si="20"/>
        <v>-</v>
      </c>
      <c r="K1291" s="85" t="str">
        <f>+CONTACTO!$C$6</f>
        <v>-</v>
      </c>
    </row>
    <row r="1292" spans="7:11" x14ac:dyDescent="0.25">
      <c r="G1292" s="80" t="str">
        <f t="shared" si="20"/>
        <v>-</v>
      </c>
      <c r="K1292" s="85" t="str">
        <f>+CONTACTO!$C$6</f>
        <v>-</v>
      </c>
    </row>
    <row r="1293" spans="7:11" x14ac:dyDescent="0.25">
      <c r="G1293" s="80" t="str">
        <f t="shared" si="20"/>
        <v>-</v>
      </c>
      <c r="K1293" s="85" t="str">
        <f>+CONTACTO!$C$6</f>
        <v>-</v>
      </c>
    </row>
    <row r="1294" spans="7:11" x14ac:dyDescent="0.25">
      <c r="G1294" s="80" t="str">
        <f t="shared" si="20"/>
        <v>-</v>
      </c>
      <c r="K1294" s="85" t="str">
        <f>+CONTACTO!$C$6</f>
        <v>-</v>
      </c>
    </row>
    <row r="1295" spans="7:11" x14ac:dyDescent="0.25">
      <c r="G1295" s="80" t="str">
        <f t="shared" si="20"/>
        <v>-</v>
      </c>
      <c r="K1295" s="85" t="str">
        <f>+CONTACTO!$C$6</f>
        <v>-</v>
      </c>
    </row>
    <row r="1296" spans="7:11" x14ac:dyDescent="0.25">
      <c r="G1296" s="80" t="str">
        <f t="shared" si="20"/>
        <v>-</v>
      </c>
      <c r="K1296" s="85" t="str">
        <f>+CONTACTO!$C$6</f>
        <v>-</v>
      </c>
    </row>
    <row r="1297" spans="7:11" x14ac:dyDescent="0.25">
      <c r="G1297" s="80" t="str">
        <f t="shared" si="20"/>
        <v>-</v>
      </c>
      <c r="K1297" s="85" t="str">
        <f>+CONTACTO!$C$6</f>
        <v>-</v>
      </c>
    </row>
    <row r="1298" spans="7:11" x14ac:dyDescent="0.25">
      <c r="G1298" s="80" t="str">
        <f t="shared" si="20"/>
        <v>-</v>
      </c>
      <c r="K1298" s="85" t="str">
        <f>+CONTACTO!$C$6</f>
        <v>-</v>
      </c>
    </row>
    <row r="1299" spans="7:11" x14ac:dyDescent="0.25">
      <c r="G1299" s="80" t="str">
        <f t="shared" si="20"/>
        <v>-</v>
      </c>
      <c r="K1299" s="85" t="str">
        <f>+CONTACTO!$C$6</f>
        <v>-</v>
      </c>
    </row>
    <row r="1300" spans="7:11" x14ac:dyDescent="0.25">
      <c r="G1300" s="80" t="str">
        <f t="shared" si="20"/>
        <v>-</v>
      </c>
      <c r="K1300" s="85" t="str">
        <f>+CONTACTO!$C$6</f>
        <v>-</v>
      </c>
    </row>
    <row r="1301" spans="7:11" x14ac:dyDescent="0.25">
      <c r="G1301" s="80" t="str">
        <f t="shared" si="20"/>
        <v>-</v>
      </c>
      <c r="K1301" s="85" t="str">
        <f>+CONTACTO!$C$6</f>
        <v>-</v>
      </c>
    </row>
    <row r="1302" spans="7:11" x14ac:dyDescent="0.25">
      <c r="G1302" s="80" t="str">
        <f t="shared" si="20"/>
        <v>-</v>
      </c>
      <c r="K1302" s="85" t="str">
        <f>+CONTACTO!$C$6</f>
        <v>-</v>
      </c>
    </row>
    <row r="1303" spans="7:11" x14ac:dyDescent="0.25">
      <c r="G1303" s="80" t="str">
        <f t="shared" si="20"/>
        <v>-</v>
      </c>
      <c r="K1303" s="85" t="str">
        <f>+CONTACTO!$C$6</f>
        <v>-</v>
      </c>
    </row>
    <row r="1304" spans="7:11" x14ac:dyDescent="0.25">
      <c r="G1304" s="80" t="str">
        <f t="shared" si="20"/>
        <v>-</v>
      </c>
      <c r="K1304" s="85" t="str">
        <f>+CONTACTO!$C$6</f>
        <v>-</v>
      </c>
    </row>
    <row r="1305" spans="7:11" x14ac:dyDescent="0.25">
      <c r="G1305" s="80" t="str">
        <f t="shared" si="20"/>
        <v>-</v>
      </c>
      <c r="K1305" s="85" t="str">
        <f>+CONTACTO!$C$6</f>
        <v>-</v>
      </c>
    </row>
    <row r="1306" spans="7:11" x14ac:dyDescent="0.25">
      <c r="G1306" s="80" t="str">
        <f t="shared" si="20"/>
        <v>-</v>
      </c>
      <c r="K1306" s="85" t="str">
        <f>+CONTACTO!$C$6</f>
        <v>-</v>
      </c>
    </row>
    <row r="1307" spans="7:11" x14ac:dyDescent="0.25">
      <c r="G1307" s="80" t="str">
        <f t="shared" si="20"/>
        <v>-</v>
      </c>
      <c r="K1307" s="85" t="str">
        <f>+CONTACTO!$C$6</f>
        <v>-</v>
      </c>
    </row>
    <row r="1308" spans="7:11" x14ac:dyDescent="0.25">
      <c r="G1308" s="80" t="str">
        <f t="shared" si="20"/>
        <v>-</v>
      </c>
      <c r="K1308" s="85" t="str">
        <f>+CONTACTO!$C$6</f>
        <v>-</v>
      </c>
    </row>
    <row r="1309" spans="7:11" x14ac:dyDescent="0.25">
      <c r="G1309" s="80" t="str">
        <f t="shared" si="20"/>
        <v>-</v>
      </c>
      <c r="K1309" s="85" t="str">
        <f>+CONTACTO!$C$6</f>
        <v>-</v>
      </c>
    </row>
    <row r="1310" spans="7:11" x14ac:dyDescent="0.25">
      <c r="G1310" s="80" t="str">
        <f t="shared" si="20"/>
        <v>-</v>
      </c>
      <c r="K1310" s="85" t="str">
        <f>+CONTACTO!$C$6</f>
        <v>-</v>
      </c>
    </row>
    <row r="1311" spans="7:11" x14ac:dyDescent="0.25">
      <c r="G1311" s="80" t="str">
        <f t="shared" si="20"/>
        <v>-</v>
      </c>
      <c r="K1311" s="85" t="str">
        <f>+CONTACTO!$C$6</f>
        <v>-</v>
      </c>
    </row>
    <row r="1312" spans="7:11" x14ac:dyDescent="0.25">
      <c r="G1312" s="80" t="str">
        <f t="shared" si="20"/>
        <v>-</v>
      </c>
      <c r="K1312" s="85" t="str">
        <f>+CONTACTO!$C$6</f>
        <v>-</v>
      </c>
    </row>
    <row r="1313" spans="7:11" x14ac:dyDescent="0.25">
      <c r="G1313" s="80" t="str">
        <f t="shared" si="20"/>
        <v>-</v>
      </c>
      <c r="K1313" s="85" t="str">
        <f>+CONTACTO!$C$6</f>
        <v>-</v>
      </c>
    </row>
    <row r="1314" spans="7:11" x14ac:dyDescent="0.25">
      <c r="G1314" s="80" t="str">
        <f t="shared" si="20"/>
        <v>-</v>
      </c>
      <c r="K1314" s="85" t="str">
        <f>+CONTACTO!$C$6</f>
        <v>-</v>
      </c>
    </row>
    <row r="1315" spans="7:11" x14ac:dyDescent="0.25">
      <c r="G1315" s="80" t="str">
        <f t="shared" si="20"/>
        <v>-</v>
      </c>
      <c r="K1315" s="85" t="str">
        <f>+CONTACTO!$C$6</f>
        <v>-</v>
      </c>
    </row>
    <row r="1316" spans="7:11" x14ac:dyDescent="0.25">
      <c r="G1316" s="80" t="str">
        <f t="shared" si="20"/>
        <v>-</v>
      </c>
      <c r="K1316" s="85" t="str">
        <f>+CONTACTO!$C$6</f>
        <v>-</v>
      </c>
    </row>
    <row r="1317" spans="7:11" x14ac:dyDescent="0.25">
      <c r="G1317" s="80" t="str">
        <f t="shared" si="20"/>
        <v>-</v>
      </c>
      <c r="K1317" s="85" t="str">
        <f>+CONTACTO!$C$6</f>
        <v>-</v>
      </c>
    </row>
    <row r="1318" spans="7:11" x14ac:dyDescent="0.25">
      <c r="G1318" s="80" t="str">
        <f t="shared" si="20"/>
        <v>-</v>
      </c>
      <c r="K1318" s="85" t="str">
        <f>+CONTACTO!$C$6</f>
        <v>-</v>
      </c>
    </row>
    <row r="1319" spans="7:11" x14ac:dyDescent="0.25">
      <c r="G1319" s="80" t="str">
        <f t="shared" si="20"/>
        <v>-</v>
      </c>
      <c r="K1319" s="85" t="str">
        <f>+CONTACTO!$C$6</f>
        <v>-</v>
      </c>
    </row>
    <row r="1320" spans="7:11" x14ac:dyDescent="0.25">
      <c r="G1320" s="80" t="str">
        <f t="shared" si="20"/>
        <v>-</v>
      </c>
      <c r="K1320" s="85" t="str">
        <f>+CONTACTO!$C$6</f>
        <v>-</v>
      </c>
    </row>
    <row r="1321" spans="7:11" x14ac:dyDescent="0.25">
      <c r="G1321" s="80" t="str">
        <f t="shared" si="20"/>
        <v>-</v>
      </c>
      <c r="K1321" s="85" t="str">
        <f>+CONTACTO!$C$6</f>
        <v>-</v>
      </c>
    </row>
    <row r="1322" spans="7:11" x14ac:dyDescent="0.25">
      <c r="G1322" s="80" t="str">
        <f t="shared" si="20"/>
        <v>-</v>
      </c>
      <c r="K1322" s="85" t="str">
        <f>+CONTACTO!$C$6</f>
        <v>-</v>
      </c>
    </row>
    <row r="1323" spans="7:11" x14ac:dyDescent="0.25">
      <c r="G1323" s="80" t="str">
        <f t="shared" si="20"/>
        <v>-</v>
      </c>
      <c r="K1323" s="85" t="str">
        <f>+CONTACTO!$C$6</f>
        <v>-</v>
      </c>
    </row>
    <row r="1324" spans="7:11" x14ac:dyDescent="0.25">
      <c r="G1324" s="80" t="str">
        <f t="shared" si="20"/>
        <v>-</v>
      </c>
      <c r="K1324" s="85" t="str">
        <f>+CONTACTO!$C$6</f>
        <v>-</v>
      </c>
    </row>
    <row r="1325" spans="7:11" x14ac:dyDescent="0.25">
      <c r="G1325" s="80" t="str">
        <f t="shared" si="20"/>
        <v>-</v>
      </c>
      <c r="K1325" s="85" t="str">
        <f>+CONTACTO!$C$6</f>
        <v>-</v>
      </c>
    </row>
    <row r="1326" spans="7:11" x14ac:dyDescent="0.25">
      <c r="G1326" s="80" t="str">
        <f t="shared" si="20"/>
        <v>-</v>
      </c>
      <c r="K1326" s="85" t="str">
        <f>+CONTACTO!$C$6</f>
        <v>-</v>
      </c>
    </row>
    <row r="1327" spans="7:11" x14ac:dyDescent="0.25">
      <c r="G1327" s="80" t="str">
        <f t="shared" si="20"/>
        <v>-</v>
      </c>
      <c r="K1327" s="85" t="str">
        <f>+CONTACTO!$C$6</f>
        <v>-</v>
      </c>
    </row>
    <row r="1328" spans="7:11" x14ac:dyDescent="0.25">
      <c r="G1328" s="80" t="str">
        <f t="shared" si="20"/>
        <v>-</v>
      </c>
      <c r="K1328" s="85" t="str">
        <f>+CONTACTO!$C$6</f>
        <v>-</v>
      </c>
    </row>
    <row r="1329" spans="7:11" x14ac:dyDescent="0.25">
      <c r="G1329" s="80" t="str">
        <f t="shared" si="20"/>
        <v>-</v>
      </c>
      <c r="K1329" s="85" t="str">
        <f>+CONTACTO!$C$6</f>
        <v>-</v>
      </c>
    </row>
    <row r="1330" spans="7:11" x14ac:dyDescent="0.25">
      <c r="G1330" s="80" t="str">
        <f t="shared" si="20"/>
        <v>-</v>
      </c>
      <c r="K1330" s="85" t="str">
        <f>+CONTACTO!$C$6</f>
        <v>-</v>
      </c>
    </row>
    <row r="1331" spans="7:11" x14ac:dyDescent="0.25">
      <c r="G1331" s="80" t="str">
        <f t="shared" si="20"/>
        <v>-</v>
      </c>
      <c r="K1331" s="85" t="str">
        <f>+CONTACTO!$C$6</f>
        <v>-</v>
      </c>
    </row>
    <row r="1332" spans="7:11" x14ac:dyDescent="0.25">
      <c r="G1332" s="80" t="str">
        <f t="shared" si="20"/>
        <v>-</v>
      </c>
      <c r="K1332" s="85" t="str">
        <f>+CONTACTO!$C$6</f>
        <v>-</v>
      </c>
    </row>
    <row r="1333" spans="7:11" x14ac:dyDescent="0.25">
      <c r="G1333" s="80" t="str">
        <f t="shared" si="20"/>
        <v>-</v>
      </c>
      <c r="K1333" s="85" t="str">
        <f>+CONTACTO!$C$6</f>
        <v>-</v>
      </c>
    </row>
    <row r="1334" spans="7:11" x14ac:dyDescent="0.25">
      <c r="G1334" s="80" t="str">
        <f t="shared" si="20"/>
        <v>-</v>
      </c>
      <c r="K1334" s="85" t="str">
        <f>+CONTACTO!$C$6</f>
        <v>-</v>
      </c>
    </row>
    <row r="1335" spans="7:11" x14ac:dyDescent="0.25">
      <c r="G1335" s="80" t="str">
        <f t="shared" si="20"/>
        <v>-</v>
      </c>
      <c r="K1335" s="85" t="str">
        <f>+CONTACTO!$C$6</f>
        <v>-</v>
      </c>
    </row>
    <row r="1336" spans="7:11" x14ac:dyDescent="0.25">
      <c r="G1336" s="80" t="str">
        <f t="shared" si="20"/>
        <v>-</v>
      </c>
      <c r="K1336" s="85" t="str">
        <f>+CONTACTO!$C$6</f>
        <v>-</v>
      </c>
    </row>
    <row r="1337" spans="7:11" x14ac:dyDescent="0.25">
      <c r="G1337" s="80" t="str">
        <f t="shared" si="20"/>
        <v>-</v>
      </c>
      <c r="K1337" s="85" t="str">
        <f>+CONTACTO!$C$6</f>
        <v>-</v>
      </c>
    </row>
    <row r="1338" spans="7:11" x14ac:dyDescent="0.25">
      <c r="G1338" s="80" t="str">
        <f t="shared" si="20"/>
        <v>-</v>
      </c>
      <c r="K1338" s="85" t="str">
        <f>+CONTACTO!$C$6</f>
        <v>-</v>
      </c>
    </row>
    <row r="1339" spans="7:11" x14ac:dyDescent="0.25">
      <c r="G1339" s="80" t="str">
        <f t="shared" si="20"/>
        <v>-</v>
      </c>
      <c r="K1339" s="85" t="str">
        <f>+CONTACTO!$C$6</f>
        <v>-</v>
      </c>
    </row>
    <row r="1340" spans="7:11" x14ac:dyDescent="0.25">
      <c r="G1340" s="80" t="str">
        <f t="shared" si="20"/>
        <v>-</v>
      </c>
      <c r="K1340" s="85" t="str">
        <f>+CONTACTO!$C$6</f>
        <v>-</v>
      </c>
    </row>
    <row r="1341" spans="7:11" x14ac:dyDescent="0.25">
      <c r="G1341" s="80" t="str">
        <f t="shared" si="20"/>
        <v>-</v>
      </c>
      <c r="K1341" s="85" t="str">
        <f>+CONTACTO!$C$6</f>
        <v>-</v>
      </c>
    </row>
    <row r="1342" spans="7:11" x14ac:dyDescent="0.25">
      <c r="G1342" s="80" t="str">
        <f t="shared" si="20"/>
        <v>-</v>
      </c>
      <c r="K1342" s="85" t="str">
        <f>+CONTACTO!$C$6</f>
        <v>-</v>
      </c>
    </row>
    <row r="1343" spans="7:11" x14ac:dyDescent="0.25">
      <c r="G1343" s="80" t="str">
        <f t="shared" si="20"/>
        <v>-</v>
      </c>
      <c r="K1343" s="85" t="str">
        <f>+CONTACTO!$C$6</f>
        <v>-</v>
      </c>
    </row>
    <row r="1344" spans="7:11" x14ac:dyDescent="0.25">
      <c r="G1344" s="80" t="str">
        <f t="shared" si="20"/>
        <v>-</v>
      </c>
      <c r="K1344" s="85" t="str">
        <f>+CONTACTO!$C$6</f>
        <v>-</v>
      </c>
    </row>
    <row r="1345" spans="7:11" x14ac:dyDescent="0.25">
      <c r="G1345" s="80" t="str">
        <f t="shared" si="20"/>
        <v>-</v>
      </c>
      <c r="K1345" s="85" t="str">
        <f>+CONTACTO!$C$6</f>
        <v>-</v>
      </c>
    </row>
    <row r="1346" spans="7:11" x14ac:dyDescent="0.25">
      <c r="G1346" s="80" t="str">
        <f t="shared" si="20"/>
        <v>-</v>
      </c>
      <c r="K1346" s="85" t="str">
        <f>+CONTACTO!$C$6</f>
        <v>-</v>
      </c>
    </row>
    <row r="1347" spans="7:11" x14ac:dyDescent="0.25">
      <c r="G1347" s="80" t="str">
        <f t="shared" si="20"/>
        <v>-</v>
      </c>
      <c r="K1347" s="85" t="str">
        <f>+CONTACTO!$C$6</f>
        <v>-</v>
      </c>
    </row>
    <row r="1348" spans="7:11" x14ac:dyDescent="0.25">
      <c r="G1348" s="80" t="str">
        <f t="shared" si="20"/>
        <v>-</v>
      </c>
      <c r="K1348" s="85" t="str">
        <f>+CONTACTO!$C$6</f>
        <v>-</v>
      </c>
    </row>
    <row r="1349" spans="7:11" x14ac:dyDescent="0.25">
      <c r="G1349" s="80" t="str">
        <f t="shared" si="20"/>
        <v>-</v>
      </c>
      <c r="K1349" s="85" t="str">
        <f>+CONTACTO!$C$6</f>
        <v>-</v>
      </c>
    </row>
    <row r="1350" spans="7:11" x14ac:dyDescent="0.25">
      <c r="G1350" s="80" t="str">
        <f t="shared" si="20"/>
        <v>-</v>
      </c>
      <c r="K1350" s="85" t="str">
        <f>+CONTACTO!$C$6</f>
        <v>-</v>
      </c>
    </row>
    <row r="1351" spans="7:11" x14ac:dyDescent="0.25">
      <c r="G1351" s="80" t="str">
        <f t="shared" ref="G1351:G1414" si="21">IF(F1351="","-",IFERROR(+IF(F1351="si",(((E1351*19)/100)+E1351),E1351),"-"))</f>
        <v>-</v>
      </c>
      <c r="K1351" s="85" t="str">
        <f>+CONTACTO!$C$6</f>
        <v>-</v>
      </c>
    </row>
    <row r="1352" spans="7:11" x14ac:dyDescent="0.25">
      <c r="G1352" s="80" t="str">
        <f t="shared" si="21"/>
        <v>-</v>
      </c>
      <c r="K1352" s="85" t="str">
        <f>+CONTACTO!$C$6</f>
        <v>-</v>
      </c>
    </row>
    <row r="1353" spans="7:11" x14ac:dyDescent="0.25">
      <c r="G1353" s="80" t="str">
        <f t="shared" si="21"/>
        <v>-</v>
      </c>
      <c r="K1353" s="85" t="str">
        <f>+CONTACTO!$C$6</f>
        <v>-</v>
      </c>
    </row>
    <row r="1354" spans="7:11" x14ac:dyDescent="0.25">
      <c r="G1354" s="80" t="str">
        <f t="shared" si="21"/>
        <v>-</v>
      </c>
      <c r="K1354" s="85" t="str">
        <f>+CONTACTO!$C$6</f>
        <v>-</v>
      </c>
    </row>
    <row r="1355" spans="7:11" x14ac:dyDescent="0.25">
      <c r="G1355" s="80" t="str">
        <f t="shared" si="21"/>
        <v>-</v>
      </c>
      <c r="K1355" s="85" t="str">
        <f>+CONTACTO!$C$6</f>
        <v>-</v>
      </c>
    </row>
    <row r="1356" spans="7:11" x14ac:dyDescent="0.25">
      <c r="G1356" s="80" t="str">
        <f t="shared" si="21"/>
        <v>-</v>
      </c>
      <c r="K1356" s="85" t="str">
        <f>+CONTACTO!$C$6</f>
        <v>-</v>
      </c>
    </row>
    <row r="1357" spans="7:11" x14ac:dyDescent="0.25">
      <c r="G1357" s="80" t="str">
        <f t="shared" si="21"/>
        <v>-</v>
      </c>
      <c r="K1357" s="85" t="str">
        <f>+CONTACTO!$C$6</f>
        <v>-</v>
      </c>
    </row>
    <row r="1358" spans="7:11" x14ac:dyDescent="0.25">
      <c r="G1358" s="80" t="str">
        <f t="shared" si="21"/>
        <v>-</v>
      </c>
      <c r="K1358" s="85" t="str">
        <f>+CONTACTO!$C$6</f>
        <v>-</v>
      </c>
    </row>
    <row r="1359" spans="7:11" x14ac:dyDescent="0.25">
      <c r="G1359" s="80" t="str">
        <f t="shared" si="21"/>
        <v>-</v>
      </c>
      <c r="K1359" s="85" t="str">
        <f>+CONTACTO!$C$6</f>
        <v>-</v>
      </c>
    </row>
    <row r="1360" spans="7:11" x14ac:dyDescent="0.25">
      <c r="G1360" s="80" t="str">
        <f t="shared" si="21"/>
        <v>-</v>
      </c>
      <c r="K1360" s="85" t="str">
        <f>+CONTACTO!$C$6</f>
        <v>-</v>
      </c>
    </row>
    <row r="1361" spans="7:11" x14ac:dyDescent="0.25">
      <c r="G1361" s="80" t="str">
        <f t="shared" si="21"/>
        <v>-</v>
      </c>
      <c r="K1361" s="85" t="str">
        <f>+CONTACTO!$C$6</f>
        <v>-</v>
      </c>
    </row>
    <row r="1362" spans="7:11" x14ac:dyDescent="0.25">
      <c r="G1362" s="80" t="str">
        <f t="shared" si="21"/>
        <v>-</v>
      </c>
      <c r="K1362" s="85" t="str">
        <f>+CONTACTO!$C$6</f>
        <v>-</v>
      </c>
    </row>
    <row r="1363" spans="7:11" x14ac:dyDescent="0.25">
      <c r="G1363" s="80" t="str">
        <f t="shared" si="21"/>
        <v>-</v>
      </c>
      <c r="K1363" s="85" t="str">
        <f>+CONTACTO!$C$6</f>
        <v>-</v>
      </c>
    </row>
    <row r="1364" spans="7:11" x14ac:dyDescent="0.25">
      <c r="G1364" s="80" t="str">
        <f t="shared" si="21"/>
        <v>-</v>
      </c>
      <c r="K1364" s="85" t="str">
        <f>+CONTACTO!$C$6</f>
        <v>-</v>
      </c>
    </row>
    <row r="1365" spans="7:11" x14ac:dyDescent="0.25">
      <c r="G1365" s="80" t="str">
        <f t="shared" si="21"/>
        <v>-</v>
      </c>
      <c r="K1365" s="85" t="str">
        <f>+CONTACTO!$C$6</f>
        <v>-</v>
      </c>
    </row>
    <row r="1366" spans="7:11" x14ac:dyDescent="0.25">
      <c r="G1366" s="80" t="str">
        <f t="shared" si="21"/>
        <v>-</v>
      </c>
      <c r="K1366" s="85" t="str">
        <f>+CONTACTO!$C$6</f>
        <v>-</v>
      </c>
    </row>
    <row r="1367" spans="7:11" x14ac:dyDescent="0.25">
      <c r="G1367" s="80" t="str">
        <f t="shared" si="21"/>
        <v>-</v>
      </c>
      <c r="K1367" s="85" t="str">
        <f>+CONTACTO!$C$6</f>
        <v>-</v>
      </c>
    </row>
    <row r="1368" spans="7:11" x14ac:dyDescent="0.25">
      <c r="G1368" s="80" t="str">
        <f t="shared" si="21"/>
        <v>-</v>
      </c>
      <c r="K1368" s="85" t="str">
        <f>+CONTACTO!$C$6</f>
        <v>-</v>
      </c>
    </row>
    <row r="1369" spans="7:11" x14ac:dyDescent="0.25">
      <c r="G1369" s="80" t="str">
        <f t="shared" si="21"/>
        <v>-</v>
      </c>
      <c r="K1369" s="85" t="str">
        <f>+CONTACTO!$C$6</f>
        <v>-</v>
      </c>
    </row>
    <row r="1370" spans="7:11" x14ac:dyDescent="0.25">
      <c r="G1370" s="80" t="str">
        <f t="shared" si="21"/>
        <v>-</v>
      </c>
      <c r="K1370" s="85" t="str">
        <f>+CONTACTO!$C$6</f>
        <v>-</v>
      </c>
    </row>
    <row r="1371" spans="7:11" x14ac:dyDescent="0.25">
      <c r="G1371" s="80" t="str">
        <f t="shared" si="21"/>
        <v>-</v>
      </c>
      <c r="K1371" s="85" t="str">
        <f>+CONTACTO!$C$6</f>
        <v>-</v>
      </c>
    </row>
    <row r="1372" spans="7:11" x14ac:dyDescent="0.25">
      <c r="G1372" s="80" t="str">
        <f t="shared" si="21"/>
        <v>-</v>
      </c>
      <c r="K1372" s="85" t="str">
        <f>+CONTACTO!$C$6</f>
        <v>-</v>
      </c>
    </row>
    <row r="1373" spans="7:11" x14ac:dyDescent="0.25">
      <c r="G1373" s="80" t="str">
        <f t="shared" si="21"/>
        <v>-</v>
      </c>
      <c r="K1373" s="85" t="str">
        <f>+CONTACTO!$C$6</f>
        <v>-</v>
      </c>
    </row>
    <row r="1374" spans="7:11" x14ac:dyDescent="0.25">
      <c r="G1374" s="80" t="str">
        <f t="shared" si="21"/>
        <v>-</v>
      </c>
      <c r="K1374" s="85" t="str">
        <f>+CONTACTO!$C$6</f>
        <v>-</v>
      </c>
    </row>
    <row r="1375" spans="7:11" x14ac:dyDescent="0.25">
      <c r="G1375" s="80" t="str">
        <f t="shared" si="21"/>
        <v>-</v>
      </c>
      <c r="K1375" s="85" t="str">
        <f>+CONTACTO!$C$6</f>
        <v>-</v>
      </c>
    </row>
    <row r="1376" spans="7:11" x14ac:dyDescent="0.25">
      <c r="G1376" s="80" t="str">
        <f t="shared" si="21"/>
        <v>-</v>
      </c>
      <c r="K1376" s="85" t="str">
        <f>+CONTACTO!$C$6</f>
        <v>-</v>
      </c>
    </row>
    <row r="1377" spans="7:11" x14ac:dyDescent="0.25">
      <c r="G1377" s="80" t="str">
        <f t="shared" si="21"/>
        <v>-</v>
      </c>
      <c r="K1377" s="85" t="str">
        <f>+CONTACTO!$C$6</f>
        <v>-</v>
      </c>
    </row>
    <row r="1378" spans="7:11" x14ac:dyDescent="0.25">
      <c r="G1378" s="80" t="str">
        <f t="shared" si="21"/>
        <v>-</v>
      </c>
      <c r="K1378" s="85" t="str">
        <f>+CONTACTO!$C$6</f>
        <v>-</v>
      </c>
    </row>
    <row r="1379" spans="7:11" x14ac:dyDescent="0.25">
      <c r="G1379" s="80" t="str">
        <f t="shared" si="21"/>
        <v>-</v>
      </c>
      <c r="K1379" s="85" t="str">
        <f>+CONTACTO!$C$6</f>
        <v>-</v>
      </c>
    </row>
    <row r="1380" spans="7:11" x14ac:dyDescent="0.25">
      <c r="G1380" s="80" t="str">
        <f t="shared" si="21"/>
        <v>-</v>
      </c>
      <c r="K1380" s="85" t="str">
        <f>+CONTACTO!$C$6</f>
        <v>-</v>
      </c>
    </row>
    <row r="1381" spans="7:11" x14ac:dyDescent="0.25">
      <c r="G1381" s="80" t="str">
        <f t="shared" si="21"/>
        <v>-</v>
      </c>
      <c r="K1381" s="85" t="str">
        <f>+CONTACTO!$C$6</f>
        <v>-</v>
      </c>
    </row>
    <row r="1382" spans="7:11" x14ac:dyDescent="0.25">
      <c r="G1382" s="80" t="str">
        <f t="shared" si="21"/>
        <v>-</v>
      </c>
      <c r="K1382" s="85" t="str">
        <f>+CONTACTO!$C$6</f>
        <v>-</v>
      </c>
    </row>
    <row r="1383" spans="7:11" x14ac:dyDescent="0.25">
      <c r="G1383" s="80" t="str">
        <f t="shared" si="21"/>
        <v>-</v>
      </c>
      <c r="K1383" s="85" t="str">
        <f>+CONTACTO!$C$6</f>
        <v>-</v>
      </c>
    </row>
    <row r="1384" spans="7:11" x14ac:dyDescent="0.25">
      <c r="G1384" s="80" t="str">
        <f t="shared" si="21"/>
        <v>-</v>
      </c>
      <c r="K1384" s="85" t="str">
        <f>+CONTACTO!$C$6</f>
        <v>-</v>
      </c>
    </row>
    <row r="1385" spans="7:11" x14ac:dyDescent="0.25">
      <c r="G1385" s="80" t="str">
        <f t="shared" si="21"/>
        <v>-</v>
      </c>
      <c r="K1385" s="85" t="str">
        <f>+CONTACTO!$C$6</f>
        <v>-</v>
      </c>
    </row>
    <row r="1386" spans="7:11" x14ac:dyDescent="0.25">
      <c r="G1386" s="80" t="str">
        <f t="shared" si="21"/>
        <v>-</v>
      </c>
      <c r="K1386" s="85" t="str">
        <f>+CONTACTO!$C$6</f>
        <v>-</v>
      </c>
    </row>
    <row r="1387" spans="7:11" x14ac:dyDescent="0.25">
      <c r="G1387" s="80" t="str">
        <f t="shared" si="21"/>
        <v>-</v>
      </c>
      <c r="K1387" s="85" t="str">
        <f>+CONTACTO!$C$6</f>
        <v>-</v>
      </c>
    </row>
    <row r="1388" spans="7:11" x14ac:dyDescent="0.25">
      <c r="G1388" s="80" t="str">
        <f t="shared" si="21"/>
        <v>-</v>
      </c>
      <c r="K1388" s="85" t="str">
        <f>+CONTACTO!$C$6</f>
        <v>-</v>
      </c>
    </row>
    <row r="1389" spans="7:11" x14ac:dyDescent="0.25">
      <c r="G1389" s="80" t="str">
        <f t="shared" si="21"/>
        <v>-</v>
      </c>
      <c r="K1389" s="85" t="str">
        <f>+CONTACTO!$C$6</f>
        <v>-</v>
      </c>
    </row>
    <row r="1390" spans="7:11" x14ac:dyDescent="0.25">
      <c r="G1390" s="80" t="str">
        <f t="shared" si="21"/>
        <v>-</v>
      </c>
      <c r="K1390" s="85" t="str">
        <f>+CONTACTO!$C$6</f>
        <v>-</v>
      </c>
    </row>
    <row r="1391" spans="7:11" x14ac:dyDescent="0.25">
      <c r="G1391" s="80" t="str">
        <f t="shared" si="21"/>
        <v>-</v>
      </c>
      <c r="K1391" s="85" t="str">
        <f>+CONTACTO!$C$6</f>
        <v>-</v>
      </c>
    </row>
    <row r="1392" spans="7:11" x14ac:dyDescent="0.25">
      <c r="G1392" s="80" t="str">
        <f t="shared" si="21"/>
        <v>-</v>
      </c>
      <c r="K1392" s="85" t="str">
        <f>+CONTACTO!$C$6</f>
        <v>-</v>
      </c>
    </row>
    <row r="1393" spans="7:11" x14ac:dyDescent="0.25">
      <c r="G1393" s="80" t="str">
        <f t="shared" si="21"/>
        <v>-</v>
      </c>
      <c r="K1393" s="85" t="str">
        <f>+CONTACTO!$C$6</f>
        <v>-</v>
      </c>
    </row>
    <row r="1394" spans="7:11" x14ac:dyDescent="0.25">
      <c r="G1394" s="80" t="str">
        <f t="shared" si="21"/>
        <v>-</v>
      </c>
      <c r="K1394" s="85" t="str">
        <f>+CONTACTO!$C$6</f>
        <v>-</v>
      </c>
    </row>
    <row r="1395" spans="7:11" x14ac:dyDescent="0.25">
      <c r="G1395" s="80" t="str">
        <f t="shared" si="21"/>
        <v>-</v>
      </c>
      <c r="K1395" s="85" t="str">
        <f>+CONTACTO!$C$6</f>
        <v>-</v>
      </c>
    </row>
    <row r="1396" spans="7:11" x14ac:dyDescent="0.25">
      <c r="G1396" s="80" t="str">
        <f t="shared" si="21"/>
        <v>-</v>
      </c>
      <c r="K1396" s="85" t="str">
        <f>+CONTACTO!$C$6</f>
        <v>-</v>
      </c>
    </row>
    <row r="1397" spans="7:11" x14ac:dyDescent="0.25">
      <c r="G1397" s="80" t="str">
        <f t="shared" si="21"/>
        <v>-</v>
      </c>
      <c r="K1397" s="85" t="str">
        <f>+CONTACTO!$C$6</f>
        <v>-</v>
      </c>
    </row>
    <row r="1398" spans="7:11" x14ac:dyDescent="0.25">
      <c r="G1398" s="80" t="str">
        <f t="shared" si="21"/>
        <v>-</v>
      </c>
      <c r="K1398" s="85" t="str">
        <f>+CONTACTO!$C$6</f>
        <v>-</v>
      </c>
    </row>
    <row r="1399" spans="7:11" x14ac:dyDescent="0.25">
      <c r="G1399" s="80" t="str">
        <f t="shared" si="21"/>
        <v>-</v>
      </c>
      <c r="K1399" s="85" t="str">
        <f>+CONTACTO!$C$6</f>
        <v>-</v>
      </c>
    </row>
    <row r="1400" spans="7:11" x14ac:dyDescent="0.25">
      <c r="G1400" s="80" t="str">
        <f t="shared" si="21"/>
        <v>-</v>
      </c>
      <c r="K1400" s="85" t="str">
        <f>+CONTACTO!$C$6</f>
        <v>-</v>
      </c>
    </row>
    <row r="1401" spans="7:11" x14ac:dyDescent="0.25">
      <c r="G1401" s="80" t="str">
        <f t="shared" si="21"/>
        <v>-</v>
      </c>
      <c r="K1401" s="85" t="str">
        <f>+CONTACTO!$C$6</f>
        <v>-</v>
      </c>
    </row>
    <row r="1402" spans="7:11" x14ac:dyDescent="0.25">
      <c r="G1402" s="80" t="str">
        <f t="shared" si="21"/>
        <v>-</v>
      </c>
      <c r="K1402" s="85" t="str">
        <f>+CONTACTO!$C$6</f>
        <v>-</v>
      </c>
    </row>
    <row r="1403" spans="7:11" x14ac:dyDescent="0.25">
      <c r="G1403" s="80" t="str">
        <f t="shared" si="21"/>
        <v>-</v>
      </c>
      <c r="K1403" s="85" t="str">
        <f>+CONTACTO!$C$6</f>
        <v>-</v>
      </c>
    </row>
    <row r="1404" spans="7:11" x14ac:dyDescent="0.25">
      <c r="G1404" s="80" t="str">
        <f t="shared" si="21"/>
        <v>-</v>
      </c>
      <c r="K1404" s="85" t="str">
        <f>+CONTACTO!$C$6</f>
        <v>-</v>
      </c>
    </row>
    <row r="1405" spans="7:11" x14ac:dyDescent="0.25">
      <c r="G1405" s="80" t="str">
        <f t="shared" si="21"/>
        <v>-</v>
      </c>
      <c r="K1405" s="85" t="str">
        <f>+CONTACTO!$C$6</f>
        <v>-</v>
      </c>
    </row>
    <row r="1406" spans="7:11" x14ac:dyDescent="0.25">
      <c r="G1406" s="80" t="str">
        <f t="shared" si="21"/>
        <v>-</v>
      </c>
      <c r="K1406" s="85" t="str">
        <f>+CONTACTO!$C$6</f>
        <v>-</v>
      </c>
    </row>
    <row r="1407" spans="7:11" x14ac:dyDescent="0.25">
      <c r="G1407" s="80" t="str">
        <f t="shared" si="21"/>
        <v>-</v>
      </c>
      <c r="K1407" s="85" t="str">
        <f>+CONTACTO!$C$6</f>
        <v>-</v>
      </c>
    </row>
    <row r="1408" spans="7:11" x14ac:dyDescent="0.25">
      <c r="G1408" s="80" t="str">
        <f t="shared" si="21"/>
        <v>-</v>
      </c>
      <c r="K1408" s="85" t="str">
        <f>+CONTACTO!$C$6</f>
        <v>-</v>
      </c>
    </row>
    <row r="1409" spans="7:11" x14ac:dyDescent="0.25">
      <c r="G1409" s="80" t="str">
        <f t="shared" si="21"/>
        <v>-</v>
      </c>
      <c r="K1409" s="85" t="str">
        <f>+CONTACTO!$C$6</f>
        <v>-</v>
      </c>
    </row>
    <row r="1410" spans="7:11" x14ac:dyDescent="0.25">
      <c r="G1410" s="80" t="str">
        <f t="shared" si="21"/>
        <v>-</v>
      </c>
      <c r="K1410" s="85" t="str">
        <f>+CONTACTO!$C$6</f>
        <v>-</v>
      </c>
    </row>
    <row r="1411" spans="7:11" x14ac:dyDescent="0.25">
      <c r="G1411" s="80" t="str">
        <f t="shared" si="21"/>
        <v>-</v>
      </c>
      <c r="K1411" s="85" t="str">
        <f>+CONTACTO!$C$6</f>
        <v>-</v>
      </c>
    </row>
    <row r="1412" spans="7:11" x14ac:dyDescent="0.25">
      <c r="G1412" s="80" t="str">
        <f t="shared" si="21"/>
        <v>-</v>
      </c>
      <c r="K1412" s="85" t="str">
        <f>+CONTACTO!$C$6</f>
        <v>-</v>
      </c>
    </row>
    <row r="1413" spans="7:11" x14ac:dyDescent="0.25">
      <c r="G1413" s="80" t="str">
        <f t="shared" si="21"/>
        <v>-</v>
      </c>
      <c r="K1413" s="85" t="str">
        <f>+CONTACTO!$C$6</f>
        <v>-</v>
      </c>
    </row>
    <row r="1414" spans="7:11" x14ac:dyDescent="0.25">
      <c r="G1414" s="80" t="str">
        <f t="shared" si="21"/>
        <v>-</v>
      </c>
      <c r="K1414" s="85" t="str">
        <f>+CONTACTO!$C$6</f>
        <v>-</v>
      </c>
    </row>
    <row r="1415" spans="7:11" x14ac:dyDescent="0.25">
      <c r="G1415" s="80" t="str">
        <f t="shared" ref="G1415:G1478" si="22">IF(F1415="","-",IFERROR(+IF(F1415="si",(((E1415*19)/100)+E1415),E1415),"-"))</f>
        <v>-</v>
      </c>
      <c r="K1415" s="85" t="str">
        <f>+CONTACTO!$C$6</f>
        <v>-</v>
      </c>
    </row>
    <row r="1416" spans="7:11" x14ac:dyDescent="0.25">
      <c r="G1416" s="80" t="str">
        <f t="shared" si="22"/>
        <v>-</v>
      </c>
      <c r="K1416" s="85" t="str">
        <f>+CONTACTO!$C$6</f>
        <v>-</v>
      </c>
    </row>
    <row r="1417" spans="7:11" x14ac:dyDescent="0.25">
      <c r="G1417" s="80" t="str">
        <f t="shared" si="22"/>
        <v>-</v>
      </c>
      <c r="K1417" s="85" t="str">
        <f>+CONTACTO!$C$6</f>
        <v>-</v>
      </c>
    </row>
    <row r="1418" spans="7:11" x14ac:dyDescent="0.25">
      <c r="G1418" s="80" t="str">
        <f t="shared" si="22"/>
        <v>-</v>
      </c>
      <c r="K1418" s="85" t="str">
        <f>+CONTACTO!$C$6</f>
        <v>-</v>
      </c>
    </row>
    <row r="1419" spans="7:11" x14ac:dyDescent="0.25">
      <c r="G1419" s="80" t="str">
        <f t="shared" si="22"/>
        <v>-</v>
      </c>
      <c r="K1419" s="85" t="str">
        <f>+CONTACTO!$C$6</f>
        <v>-</v>
      </c>
    </row>
    <row r="1420" spans="7:11" x14ac:dyDescent="0.25">
      <c r="G1420" s="80" t="str">
        <f t="shared" si="22"/>
        <v>-</v>
      </c>
      <c r="K1420" s="85" t="str">
        <f>+CONTACTO!$C$6</f>
        <v>-</v>
      </c>
    </row>
    <row r="1421" spans="7:11" x14ac:dyDescent="0.25">
      <c r="G1421" s="80" t="str">
        <f t="shared" si="22"/>
        <v>-</v>
      </c>
      <c r="K1421" s="85" t="str">
        <f>+CONTACTO!$C$6</f>
        <v>-</v>
      </c>
    </row>
    <row r="1422" spans="7:11" x14ac:dyDescent="0.25">
      <c r="G1422" s="80" t="str">
        <f t="shared" si="22"/>
        <v>-</v>
      </c>
      <c r="K1422" s="85" t="str">
        <f>+CONTACTO!$C$6</f>
        <v>-</v>
      </c>
    </row>
    <row r="1423" spans="7:11" x14ac:dyDescent="0.25">
      <c r="G1423" s="80" t="str">
        <f t="shared" si="22"/>
        <v>-</v>
      </c>
      <c r="K1423" s="85" t="str">
        <f>+CONTACTO!$C$6</f>
        <v>-</v>
      </c>
    </row>
    <row r="1424" spans="7:11" x14ac:dyDescent="0.25">
      <c r="G1424" s="80" t="str">
        <f t="shared" si="22"/>
        <v>-</v>
      </c>
      <c r="K1424" s="85" t="str">
        <f>+CONTACTO!$C$6</f>
        <v>-</v>
      </c>
    </row>
    <row r="1425" spans="7:11" x14ac:dyDescent="0.25">
      <c r="G1425" s="80" t="str">
        <f t="shared" si="22"/>
        <v>-</v>
      </c>
      <c r="K1425" s="85" t="str">
        <f>+CONTACTO!$C$6</f>
        <v>-</v>
      </c>
    </row>
    <row r="1426" spans="7:11" x14ac:dyDescent="0.25">
      <c r="G1426" s="80" t="str">
        <f t="shared" si="22"/>
        <v>-</v>
      </c>
      <c r="K1426" s="85" t="str">
        <f>+CONTACTO!$C$6</f>
        <v>-</v>
      </c>
    </row>
    <row r="1427" spans="7:11" x14ac:dyDescent="0.25">
      <c r="G1427" s="80" t="str">
        <f t="shared" si="22"/>
        <v>-</v>
      </c>
      <c r="K1427" s="85" t="str">
        <f>+CONTACTO!$C$6</f>
        <v>-</v>
      </c>
    </row>
    <row r="1428" spans="7:11" x14ac:dyDescent="0.25">
      <c r="G1428" s="80" t="str">
        <f t="shared" si="22"/>
        <v>-</v>
      </c>
      <c r="K1428" s="85" t="str">
        <f>+CONTACTO!$C$6</f>
        <v>-</v>
      </c>
    </row>
    <row r="1429" spans="7:11" x14ac:dyDescent="0.25">
      <c r="G1429" s="80" t="str">
        <f t="shared" si="22"/>
        <v>-</v>
      </c>
      <c r="K1429" s="85" t="str">
        <f>+CONTACTO!$C$6</f>
        <v>-</v>
      </c>
    </row>
    <row r="1430" spans="7:11" x14ac:dyDescent="0.25">
      <c r="G1430" s="80" t="str">
        <f t="shared" si="22"/>
        <v>-</v>
      </c>
      <c r="K1430" s="85" t="str">
        <f>+CONTACTO!$C$6</f>
        <v>-</v>
      </c>
    </row>
    <row r="1431" spans="7:11" x14ac:dyDescent="0.25">
      <c r="G1431" s="80" t="str">
        <f t="shared" si="22"/>
        <v>-</v>
      </c>
      <c r="K1431" s="85" t="str">
        <f>+CONTACTO!$C$6</f>
        <v>-</v>
      </c>
    </row>
    <row r="1432" spans="7:11" x14ac:dyDescent="0.25">
      <c r="G1432" s="80" t="str">
        <f t="shared" si="22"/>
        <v>-</v>
      </c>
      <c r="K1432" s="85" t="str">
        <f>+CONTACTO!$C$6</f>
        <v>-</v>
      </c>
    </row>
    <row r="1433" spans="7:11" x14ac:dyDescent="0.25">
      <c r="G1433" s="80" t="str">
        <f t="shared" si="22"/>
        <v>-</v>
      </c>
      <c r="K1433" s="85" t="str">
        <f>+CONTACTO!$C$6</f>
        <v>-</v>
      </c>
    </row>
    <row r="1434" spans="7:11" x14ac:dyDescent="0.25">
      <c r="G1434" s="80" t="str">
        <f t="shared" si="22"/>
        <v>-</v>
      </c>
      <c r="K1434" s="85" t="str">
        <f>+CONTACTO!$C$6</f>
        <v>-</v>
      </c>
    </row>
    <row r="1435" spans="7:11" x14ac:dyDescent="0.25">
      <c r="G1435" s="80" t="str">
        <f t="shared" si="22"/>
        <v>-</v>
      </c>
      <c r="K1435" s="85" t="str">
        <f>+CONTACTO!$C$6</f>
        <v>-</v>
      </c>
    </row>
    <row r="1436" spans="7:11" x14ac:dyDescent="0.25">
      <c r="G1436" s="80" t="str">
        <f t="shared" si="22"/>
        <v>-</v>
      </c>
      <c r="K1436" s="85" t="str">
        <f>+CONTACTO!$C$6</f>
        <v>-</v>
      </c>
    </row>
    <row r="1437" spans="7:11" x14ac:dyDescent="0.25">
      <c r="G1437" s="80" t="str">
        <f t="shared" si="22"/>
        <v>-</v>
      </c>
      <c r="K1437" s="85" t="str">
        <f>+CONTACTO!$C$6</f>
        <v>-</v>
      </c>
    </row>
    <row r="1438" spans="7:11" x14ac:dyDescent="0.25">
      <c r="G1438" s="80" t="str">
        <f t="shared" si="22"/>
        <v>-</v>
      </c>
      <c r="K1438" s="85" t="str">
        <f>+CONTACTO!$C$6</f>
        <v>-</v>
      </c>
    </row>
    <row r="1439" spans="7:11" x14ac:dyDescent="0.25">
      <c r="G1439" s="80" t="str">
        <f t="shared" si="22"/>
        <v>-</v>
      </c>
      <c r="K1439" s="85" t="str">
        <f>+CONTACTO!$C$6</f>
        <v>-</v>
      </c>
    </row>
    <row r="1440" spans="7:11" x14ac:dyDescent="0.25">
      <c r="G1440" s="80" t="str">
        <f t="shared" si="22"/>
        <v>-</v>
      </c>
      <c r="K1440" s="85" t="str">
        <f>+CONTACTO!$C$6</f>
        <v>-</v>
      </c>
    </row>
    <row r="1441" spans="7:11" x14ac:dyDescent="0.25">
      <c r="G1441" s="80" t="str">
        <f t="shared" si="22"/>
        <v>-</v>
      </c>
      <c r="K1441" s="85" t="str">
        <f>+CONTACTO!$C$6</f>
        <v>-</v>
      </c>
    </row>
    <row r="1442" spans="7:11" x14ac:dyDescent="0.25">
      <c r="G1442" s="80" t="str">
        <f t="shared" si="22"/>
        <v>-</v>
      </c>
      <c r="K1442" s="85" t="str">
        <f>+CONTACTO!$C$6</f>
        <v>-</v>
      </c>
    </row>
    <row r="1443" spans="7:11" x14ac:dyDescent="0.25">
      <c r="G1443" s="80" t="str">
        <f t="shared" si="22"/>
        <v>-</v>
      </c>
      <c r="K1443" s="85" t="str">
        <f>+CONTACTO!$C$6</f>
        <v>-</v>
      </c>
    </row>
    <row r="1444" spans="7:11" x14ac:dyDescent="0.25">
      <c r="G1444" s="80" t="str">
        <f t="shared" si="22"/>
        <v>-</v>
      </c>
      <c r="K1444" s="85" t="str">
        <f>+CONTACTO!$C$6</f>
        <v>-</v>
      </c>
    </row>
    <row r="1445" spans="7:11" x14ac:dyDescent="0.25">
      <c r="G1445" s="80" t="str">
        <f t="shared" si="22"/>
        <v>-</v>
      </c>
      <c r="K1445" s="85" t="str">
        <f>+CONTACTO!$C$6</f>
        <v>-</v>
      </c>
    </row>
    <row r="1446" spans="7:11" x14ac:dyDescent="0.25">
      <c r="G1446" s="80" t="str">
        <f t="shared" si="22"/>
        <v>-</v>
      </c>
      <c r="K1446" s="85" t="str">
        <f>+CONTACTO!$C$6</f>
        <v>-</v>
      </c>
    </row>
    <row r="1447" spans="7:11" x14ac:dyDescent="0.25">
      <c r="G1447" s="80" t="str">
        <f t="shared" si="22"/>
        <v>-</v>
      </c>
      <c r="K1447" s="85" t="str">
        <f>+CONTACTO!$C$6</f>
        <v>-</v>
      </c>
    </row>
    <row r="1448" spans="7:11" x14ac:dyDescent="0.25">
      <c r="G1448" s="80" t="str">
        <f t="shared" si="22"/>
        <v>-</v>
      </c>
      <c r="K1448" s="85" t="str">
        <f>+CONTACTO!$C$6</f>
        <v>-</v>
      </c>
    </row>
    <row r="1449" spans="7:11" x14ac:dyDescent="0.25">
      <c r="G1449" s="80" t="str">
        <f t="shared" si="22"/>
        <v>-</v>
      </c>
      <c r="K1449" s="85" t="str">
        <f>+CONTACTO!$C$6</f>
        <v>-</v>
      </c>
    </row>
    <row r="1450" spans="7:11" x14ac:dyDescent="0.25">
      <c r="G1450" s="80" t="str">
        <f t="shared" si="22"/>
        <v>-</v>
      </c>
      <c r="K1450" s="85" t="str">
        <f>+CONTACTO!$C$6</f>
        <v>-</v>
      </c>
    </row>
    <row r="1451" spans="7:11" x14ac:dyDescent="0.25">
      <c r="G1451" s="80" t="str">
        <f t="shared" si="22"/>
        <v>-</v>
      </c>
      <c r="K1451" s="85" t="str">
        <f>+CONTACTO!$C$6</f>
        <v>-</v>
      </c>
    </row>
    <row r="1452" spans="7:11" x14ac:dyDescent="0.25">
      <c r="G1452" s="80" t="str">
        <f t="shared" si="22"/>
        <v>-</v>
      </c>
      <c r="K1452" s="85" t="str">
        <f>+CONTACTO!$C$6</f>
        <v>-</v>
      </c>
    </row>
    <row r="1453" spans="7:11" x14ac:dyDescent="0.25">
      <c r="G1453" s="80" t="str">
        <f t="shared" si="22"/>
        <v>-</v>
      </c>
      <c r="K1453" s="85" t="str">
        <f>+CONTACTO!$C$6</f>
        <v>-</v>
      </c>
    </row>
    <row r="1454" spans="7:11" x14ac:dyDescent="0.25">
      <c r="G1454" s="80" t="str">
        <f t="shared" si="22"/>
        <v>-</v>
      </c>
      <c r="K1454" s="85" t="str">
        <f>+CONTACTO!$C$6</f>
        <v>-</v>
      </c>
    </row>
    <row r="1455" spans="7:11" x14ac:dyDescent="0.25">
      <c r="G1455" s="80" t="str">
        <f t="shared" si="22"/>
        <v>-</v>
      </c>
      <c r="K1455" s="85" t="str">
        <f>+CONTACTO!$C$6</f>
        <v>-</v>
      </c>
    </row>
    <row r="1456" spans="7:11" x14ac:dyDescent="0.25">
      <c r="G1456" s="80" t="str">
        <f t="shared" si="22"/>
        <v>-</v>
      </c>
      <c r="K1456" s="85" t="str">
        <f>+CONTACTO!$C$6</f>
        <v>-</v>
      </c>
    </row>
    <row r="1457" spans="7:11" x14ac:dyDescent="0.25">
      <c r="G1457" s="80" t="str">
        <f t="shared" si="22"/>
        <v>-</v>
      </c>
      <c r="K1457" s="85" t="str">
        <f>+CONTACTO!$C$6</f>
        <v>-</v>
      </c>
    </row>
    <row r="1458" spans="7:11" x14ac:dyDescent="0.25">
      <c r="G1458" s="80" t="str">
        <f t="shared" si="22"/>
        <v>-</v>
      </c>
      <c r="K1458" s="85" t="str">
        <f>+CONTACTO!$C$6</f>
        <v>-</v>
      </c>
    </row>
    <row r="1459" spans="7:11" x14ac:dyDescent="0.25">
      <c r="G1459" s="80" t="str">
        <f t="shared" si="22"/>
        <v>-</v>
      </c>
      <c r="K1459" s="85" t="str">
        <f>+CONTACTO!$C$6</f>
        <v>-</v>
      </c>
    </row>
    <row r="1460" spans="7:11" x14ac:dyDescent="0.25">
      <c r="G1460" s="80" t="str">
        <f t="shared" si="22"/>
        <v>-</v>
      </c>
      <c r="K1460" s="85" t="str">
        <f>+CONTACTO!$C$6</f>
        <v>-</v>
      </c>
    </row>
    <row r="1461" spans="7:11" x14ac:dyDescent="0.25">
      <c r="G1461" s="80" t="str">
        <f t="shared" si="22"/>
        <v>-</v>
      </c>
      <c r="K1461" s="85" t="str">
        <f>+CONTACTO!$C$6</f>
        <v>-</v>
      </c>
    </row>
    <row r="1462" spans="7:11" x14ac:dyDescent="0.25">
      <c r="G1462" s="80" t="str">
        <f t="shared" si="22"/>
        <v>-</v>
      </c>
      <c r="K1462" s="85" t="str">
        <f>+CONTACTO!$C$6</f>
        <v>-</v>
      </c>
    </row>
    <row r="1463" spans="7:11" x14ac:dyDescent="0.25">
      <c r="G1463" s="80" t="str">
        <f t="shared" si="22"/>
        <v>-</v>
      </c>
      <c r="K1463" s="85" t="str">
        <f>+CONTACTO!$C$6</f>
        <v>-</v>
      </c>
    </row>
    <row r="1464" spans="7:11" x14ac:dyDescent="0.25">
      <c r="G1464" s="80" t="str">
        <f t="shared" si="22"/>
        <v>-</v>
      </c>
      <c r="K1464" s="85" t="str">
        <f>+CONTACTO!$C$6</f>
        <v>-</v>
      </c>
    </row>
    <row r="1465" spans="7:11" x14ac:dyDescent="0.25">
      <c r="G1465" s="80" t="str">
        <f t="shared" si="22"/>
        <v>-</v>
      </c>
      <c r="K1465" s="85" t="str">
        <f>+CONTACTO!$C$6</f>
        <v>-</v>
      </c>
    </row>
    <row r="1466" spans="7:11" x14ac:dyDescent="0.25">
      <c r="G1466" s="80" t="str">
        <f t="shared" si="22"/>
        <v>-</v>
      </c>
      <c r="K1466" s="85" t="str">
        <f>+CONTACTO!$C$6</f>
        <v>-</v>
      </c>
    </row>
    <row r="1467" spans="7:11" x14ac:dyDescent="0.25">
      <c r="G1467" s="80" t="str">
        <f t="shared" si="22"/>
        <v>-</v>
      </c>
      <c r="K1467" s="85" t="str">
        <f>+CONTACTO!$C$6</f>
        <v>-</v>
      </c>
    </row>
    <row r="1468" spans="7:11" x14ac:dyDescent="0.25">
      <c r="G1468" s="80" t="str">
        <f t="shared" si="22"/>
        <v>-</v>
      </c>
      <c r="K1468" s="85" t="str">
        <f>+CONTACTO!$C$6</f>
        <v>-</v>
      </c>
    </row>
    <row r="1469" spans="7:11" x14ac:dyDescent="0.25">
      <c r="G1469" s="80" t="str">
        <f t="shared" si="22"/>
        <v>-</v>
      </c>
      <c r="K1469" s="85" t="str">
        <f>+CONTACTO!$C$6</f>
        <v>-</v>
      </c>
    </row>
    <row r="1470" spans="7:11" x14ac:dyDescent="0.25">
      <c r="G1470" s="80" t="str">
        <f t="shared" si="22"/>
        <v>-</v>
      </c>
      <c r="K1470" s="85" t="str">
        <f>+CONTACTO!$C$6</f>
        <v>-</v>
      </c>
    </row>
    <row r="1471" spans="7:11" x14ac:dyDescent="0.25">
      <c r="G1471" s="80" t="str">
        <f t="shared" si="22"/>
        <v>-</v>
      </c>
      <c r="K1471" s="85" t="str">
        <f>+CONTACTO!$C$6</f>
        <v>-</v>
      </c>
    </row>
    <row r="1472" spans="7:11" x14ac:dyDescent="0.25">
      <c r="G1472" s="80" t="str">
        <f t="shared" si="22"/>
        <v>-</v>
      </c>
      <c r="K1472" s="85" t="str">
        <f>+CONTACTO!$C$6</f>
        <v>-</v>
      </c>
    </row>
    <row r="1473" spans="7:11" x14ac:dyDescent="0.25">
      <c r="G1473" s="80" t="str">
        <f t="shared" si="22"/>
        <v>-</v>
      </c>
      <c r="K1473" s="85" t="str">
        <f>+CONTACTO!$C$6</f>
        <v>-</v>
      </c>
    </row>
    <row r="1474" spans="7:11" x14ac:dyDescent="0.25">
      <c r="G1474" s="80" t="str">
        <f t="shared" si="22"/>
        <v>-</v>
      </c>
      <c r="K1474" s="85" t="str">
        <f>+CONTACTO!$C$6</f>
        <v>-</v>
      </c>
    </row>
    <row r="1475" spans="7:11" x14ac:dyDescent="0.25">
      <c r="G1475" s="80" t="str">
        <f t="shared" si="22"/>
        <v>-</v>
      </c>
      <c r="K1475" s="85" t="str">
        <f>+CONTACTO!$C$6</f>
        <v>-</v>
      </c>
    </row>
    <row r="1476" spans="7:11" x14ac:dyDescent="0.25">
      <c r="G1476" s="80" t="str">
        <f t="shared" si="22"/>
        <v>-</v>
      </c>
      <c r="K1476" s="85" t="str">
        <f>+CONTACTO!$C$6</f>
        <v>-</v>
      </c>
    </row>
    <row r="1477" spans="7:11" x14ac:dyDescent="0.25">
      <c r="G1477" s="80" t="str">
        <f t="shared" si="22"/>
        <v>-</v>
      </c>
      <c r="K1477" s="85" t="str">
        <f>+CONTACTO!$C$6</f>
        <v>-</v>
      </c>
    </row>
    <row r="1478" spans="7:11" x14ac:dyDescent="0.25">
      <c r="G1478" s="80" t="str">
        <f t="shared" si="22"/>
        <v>-</v>
      </c>
      <c r="K1478" s="85" t="str">
        <f>+CONTACTO!$C$6</f>
        <v>-</v>
      </c>
    </row>
    <row r="1479" spans="7:11" x14ac:dyDescent="0.25">
      <c r="G1479" s="80" t="str">
        <f t="shared" ref="G1479:G1542" si="23">IF(F1479="","-",IFERROR(+IF(F1479="si",(((E1479*19)/100)+E1479),E1479),"-"))</f>
        <v>-</v>
      </c>
      <c r="K1479" s="85" t="str">
        <f>+CONTACTO!$C$6</f>
        <v>-</v>
      </c>
    </row>
    <row r="1480" spans="7:11" x14ac:dyDescent="0.25">
      <c r="G1480" s="80" t="str">
        <f t="shared" si="23"/>
        <v>-</v>
      </c>
      <c r="K1480" s="85" t="str">
        <f>+CONTACTO!$C$6</f>
        <v>-</v>
      </c>
    </row>
    <row r="1481" spans="7:11" x14ac:dyDescent="0.25">
      <c r="G1481" s="80" t="str">
        <f t="shared" si="23"/>
        <v>-</v>
      </c>
      <c r="K1481" s="85" t="str">
        <f>+CONTACTO!$C$6</f>
        <v>-</v>
      </c>
    </row>
    <row r="1482" spans="7:11" x14ac:dyDescent="0.25">
      <c r="G1482" s="80" t="str">
        <f t="shared" si="23"/>
        <v>-</v>
      </c>
      <c r="K1482" s="85" t="str">
        <f>+CONTACTO!$C$6</f>
        <v>-</v>
      </c>
    </row>
    <row r="1483" spans="7:11" x14ac:dyDescent="0.25">
      <c r="G1483" s="80" t="str">
        <f t="shared" si="23"/>
        <v>-</v>
      </c>
      <c r="K1483" s="85" t="str">
        <f>+CONTACTO!$C$6</f>
        <v>-</v>
      </c>
    </row>
    <row r="1484" spans="7:11" x14ac:dyDescent="0.25">
      <c r="G1484" s="80" t="str">
        <f t="shared" si="23"/>
        <v>-</v>
      </c>
      <c r="K1484" s="85" t="str">
        <f>+CONTACTO!$C$6</f>
        <v>-</v>
      </c>
    </row>
    <row r="1485" spans="7:11" x14ac:dyDescent="0.25">
      <c r="G1485" s="80" t="str">
        <f t="shared" si="23"/>
        <v>-</v>
      </c>
      <c r="K1485" s="85" t="str">
        <f>+CONTACTO!$C$6</f>
        <v>-</v>
      </c>
    </row>
    <row r="1486" spans="7:11" x14ac:dyDescent="0.25">
      <c r="G1486" s="80" t="str">
        <f t="shared" si="23"/>
        <v>-</v>
      </c>
      <c r="K1486" s="85" t="str">
        <f>+CONTACTO!$C$6</f>
        <v>-</v>
      </c>
    </row>
    <row r="1487" spans="7:11" x14ac:dyDescent="0.25">
      <c r="G1487" s="80" t="str">
        <f t="shared" si="23"/>
        <v>-</v>
      </c>
      <c r="K1487" s="85" t="str">
        <f>+CONTACTO!$C$6</f>
        <v>-</v>
      </c>
    </row>
    <row r="1488" spans="7:11" x14ac:dyDescent="0.25">
      <c r="G1488" s="80" t="str">
        <f t="shared" si="23"/>
        <v>-</v>
      </c>
      <c r="K1488" s="85" t="str">
        <f>+CONTACTO!$C$6</f>
        <v>-</v>
      </c>
    </row>
    <row r="1489" spans="7:11" x14ac:dyDescent="0.25">
      <c r="G1489" s="80" t="str">
        <f t="shared" si="23"/>
        <v>-</v>
      </c>
      <c r="K1489" s="85" t="str">
        <f>+CONTACTO!$C$6</f>
        <v>-</v>
      </c>
    </row>
    <row r="1490" spans="7:11" x14ac:dyDescent="0.25">
      <c r="G1490" s="80" t="str">
        <f t="shared" si="23"/>
        <v>-</v>
      </c>
      <c r="K1490" s="85" t="str">
        <f>+CONTACTO!$C$6</f>
        <v>-</v>
      </c>
    </row>
    <row r="1491" spans="7:11" x14ac:dyDescent="0.25">
      <c r="G1491" s="80" t="str">
        <f t="shared" si="23"/>
        <v>-</v>
      </c>
      <c r="K1491" s="85" t="str">
        <f>+CONTACTO!$C$6</f>
        <v>-</v>
      </c>
    </row>
    <row r="1492" spans="7:11" x14ac:dyDescent="0.25">
      <c r="G1492" s="80" t="str">
        <f t="shared" si="23"/>
        <v>-</v>
      </c>
      <c r="K1492" s="85" t="str">
        <f>+CONTACTO!$C$6</f>
        <v>-</v>
      </c>
    </row>
    <row r="1493" spans="7:11" x14ac:dyDescent="0.25">
      <c r="G1493" s="80" t="str">
        <f t="shared" si="23"/>
        <v>-</v>
      </c>
      <c r="K1493" s="85" t="str">
        <f>+CONTACTO!$C$6</f>
        <v>-</v>
      </c>
    </row>
    <row r="1494" spans="7:11" x14ac:dyDescent="0.25">
      <c r="G1494" s="80" t="str">
        <f t="shared" si="23"/>
        <v>-</v>
      </c>
      <c r="K1494" s="85" t="str">
        <f>+CONTACTO!$C$6</f>
        <v>-</v>
      </c>
    </row>
    <row r="1495" spans="7:11" x14ac:dyDescent="0.25">
      <c r="G1495" s="80" t="str">
        <f t="shared" si="23"/>
        <v>-</v>
      </c>
      <c r="K1495" s="85" t="str">
        <f>+CONTACTO!$C$6</f>
        <v>-</v>
      </c>
    </row>
    <row r="1496" spans="7:11" x14ac:dyDescent="0.25">
      <c r="G1496" s="80" t="str">
        <f t="shared" si="23"/>
        <v>-</v>
      </c>
      <c r="K1496" s="85" t="str">
        <f>+CONTACTO!$C$6</f>
        <v>-</v>
      </c>
    </row>
    <row r="1497" spans="7:11" x14ac:dyDescent="0.25">
      <c r="G1497" s="80" t="str">
        <f t="shared" si="23"/>
        <v>-</v>
      </c>
      <c r="K1497" s="85" t="str">
        <f>+CONTACTO!$C$6</f>
        <v>-</v>
      </c>
    </row>
    <row r="1498" spans="7:11" x14ac:dyDescent="0.25">
      <c r="G1498" s="80" t="str">
        <f t="shared" si="23"/>
        <v>-</v>
      </c>
      <c r="K1498" s="85" t="str">
        <f>+CONTACTO!$C$6</f>
        <v>-</v>
      </c>
    </row>
    <row r="1499" spans="7:11" x14ac:dyDescent="0.25">
      <c r="G1499" s="80" t="str">
        <f t="shared" si="23"/>
        <v>-</v>
      </c>
      <c r="K1499" s="85" t="str">
        <f>+CONTACTO!$C$6</f>
        <v>-</v>
      </c>
    </row>
    <row r="1500" spans="7:11" x14ac:dyDescent="0.25">
      <c r="G1500" s="80" t="str">
        <f t="shared" si="23"/>
        <v>-</v>
      </c>
      <c r="K1500" s="85" t="str">
        <f>+CONTACTO!$C$6</f>
        <v>-</v>
      </c>
    </row>
    <row r="1501" spans="7:11" x14ac:dyDescent="0.25">
      <c r="G1501" s="80" t="str">
        <f t="shared" si="23"/>
        <v>-</v>
      </c>
      <c r="K1501" s="85" t="str">
        <f>+CONTACTO!$C$6</f>
        <v>-</v>
      </c>
    </row>
    <row r="1502" spans="7:11" x14ac:dyDescent="0.25">
      <c r="G1502" s="80" t="str">
        <f t="shared" si="23"/>
        <v>-</v>
      </c>
      <c r="K1502" s="85" t="str">
        <f>+CONTACTO!$C$6</f>
        <v>-</v>
      </c>
    </row>
    <row r="1503" spans="7:11" x14ac:dyDescent="0.25">
      <c r="G1503" s="80" t="str">
        <f t="shared" si="23"/>
        <v>-</v>
      </c>
      <c r="K1503" s="85" t="str">
        <f>+CONTACTO!$C$6</f>
        <v>-</v>
      </c>
    </row>
    <row r="1504" spans="7:11" x14ac:dyDescent="0.25">
      <c r="G1504" s="80" t="str">
        <f t="shared" si="23"/>
        <v>-</v>
      </c>
      <c r="K1504" s="85" t="str">
        <f>+CONTACTO!$C$6</f>
        <v>-</v>
      </c>
    </row>
    <row r="1505" spans="7:11" x14ac:dyDescent="0.25">
      <c r="G1505" s="80" t="str">
        <f t="shared" si="23"/>
        <v>-</v>
      </c>
      <c r="K1505" s="85" t="str">
        <f>+CONTACTO!$C$6</f>
        <v>-</v>
      </c>
    </row>
    <row r="1506" spans="7:11" x14ac:dyDescent="0.25">
      <c r="G1506" s="80" t="str">
        <f t="shared" si="23"/>
        <v>-</v>
      </c>
      <c r="K1506" s="85" t="str">
        <f>+CONTACTO!$C$6</f>
        <v>-</v>
      </c>
    </row>
    <row r="1507" spans="7:11" x14ac:dyDescent="0.25">
      <c r="G1507" s="80" t="str">
        <f t="shared" si="23"/>
        <v>-</v>
      </c>
      <c r="K1507" s="85" t="str">
        <f>+CONTACTO!$C$6</f>
        <v>-</v>
      </c>
    </row>
    <row r="1508" spans="7:11" x14ac:dyDescent="0.25">
      <c r="G1508" s="80" t="str">
        <f t="shared" si="23"/>
        <v>-</v>
      </c>
      <c r="K1508" s="85" t="str">
        <f>+CONTACTO!$C$6</f>
        <v>-</v>
      </c>
    </row>
    <row r="1509" spans="7:11" x14ac:dyDescent="0.25">
      <c r="G1509" s="80" t="str">
        <f t="shared" si="23"/>
        <v>-</v>
      </c>
      <c r="K1509" s="85" t="str">
        <f>+CONTACTO!$C$6</f>
        <v>-</v>
      </c>
    </row>
    <row r="1510" spans="7:11" x14ac:dyDescent="0.25">
      <c r="G1510" s="80" t="str">
        <f t="shared" si="23"/>
        <v>-</v>
      </c>
      <c r="K1510" s="85" t="str">
        <f>+CONTACTO!$C$6</f>
        <v>-</v>
      </c>
    </row>
    <row r="1511" spans="7:11" x14ac:dyDescent="0.25">
      <c r="G1511" s="80" t="str">
        <f t="shared" si="23"/>
        <v>-</v>
      </c>
      <c r="K1511" s="85" t="str">
        <f>+CONTACTO!$C$6</f>
        <v>-</v>
      </c>
    </row>
    <row r="1512" spans="7:11" x14ac:dyDescent="0.25">
      <c r="G1512" s="80" t="str">
        <f t="shared" si="23"/>
        <v>-</v>
      </c>
      <c r="K1512" s="85" t="str">
        <f>+CONTACTO!$C$6</f>
        <v>-</v>
      </c>
    </row>
    <row r="1513" spans="7:11" x14ac:dyDescent="0.25">
      <c r="G1513" s="80" t="str">
        <f t="shared" si="23"/>
        <v>-</v>
      </c>
      <c r="K1513" s="85" t="str">
        <f>+CONTACTO!$C$6</f>
        <v>-</v>
      </c>
    </row>
    <row r="1514" spans="7:11" x14ac:dyDescent="0.25">
      <c r="G1514" s="80" t="str">
        <f t="shared" si="23"/>
        <v>-</v>
      </c>
      <c r="K1514" s="85" t="str">
        <f>+CONTACTO!$C$6</f>
        <v>-</v>
      </c>
    </row>
    <row r="1515" spans="7:11" x14ac:dyDescent="0.25">
      <c r="G1515" s="80" t="str">
        <f t="shared" si="23"/>
        <v>-</v>
      </c>
      <c r="K1515" s="85" t="str">
        <f>+CONTACTO!$C$6</f>
        <v>-</v>
      </c>
    </row>
    <row r="1516" spans="7:11" x14ac:dyDescent="0.25">
      <c r="G1516" s="80" t="str">
        <f t="shared" si="23"/>
        <v>-</v>
      </c>
      <c r="K1516" s="85" t="str">
        <f>+CONTACTO!$C$6</f>
        <v>-</v>
      </c>
    </row>
    <row r="1517" spans="7:11" x14ac:dyDescent="0.25">
      <c r="G1517" s="80" t="str">
        <f t="shared" si="23"/>
        <v>-</v>
      </c>
      <c r="K1517" s="85" t="str">
        <f>+CONTACTO!$C$6</f>
        <v>-</v>
      </c>
    </row>
    <row r="1518" spans="7:11" x14ac:dyDescent="0.25">
      <c r="G1518" s="80" t="str">
        <f t="shared" si="23"/>
        <v>-</v>
      </c>
      <c r="K1518" s="85" t="str">
        <f>+CONTACTO!$C$6</f>
        <v>-</v>
      </c>
    </row>
    <row r="1519" spans="7:11" x14ac:dyDescent="0.25">
      <c r="G1519" s="80" t="str">
        <f t="shared" si="23"/>
        <v>-</v>
      </c>
      <c r="K1519" s="85" t="str">
        <f>+CONTACTO!$C$6</f>
        <v>-</v>
      </c>
    </row>
    <row r="1520" spans="7:11" x14ac:dyDescent="0.25">
      <c r="G1520" s="80" t="str">
        <f t="shared" si="23"/>
        <v>-</v>
      </c>
      <c r="K1520" s="85" t="str">
        <f>+CONTACTO!$C$6</f>
        <v>-</v>
      </c>
    </row>
    <row r="1521" spans="7:11" x14ac:dyDescent="0.25">
      <c r="G1521" s="80" t="str">
        <f t="shared" si="23"/>
        <v>-</v>
      </c>
      <c r="K1521" s="85" t="str">
        <f>+CONTACTO!$C$6</f>
        <v>-</v>
      </c>
    </row>
    <row r="1522" spans="7:11" x14ac:dyDescent="0.25">
      <c r="G1522" s="80" t="str">
        <f t="shared" si="23"/>
        <v>-</v>
      </c>
      <c r="K1522" s="85" t="str">
        <f>+CONTACTO!$C$6</f>
        <v>-</v>
      </c>
    </row>
    <row r="1523" spans="7:11" x14ac:dyDescent="0.25">
      <c r="G1523" s="80" t="str">
        <f t="shared" si="23"/>
        <v>-</v>
      </c>
      <c r="K1523" s="85" t="str">
        <f>+CONTACTO!$C$6</f>
        <v>-</v>
      </c>
    </row>
    <row r="1524" spans="7:11" x14ac:dyDescent="0.25">
      <c r="G1524" s="80" t="str">
        <f t="shared" si="23"/>
        <v>-</v>
      </c>
      <c r="K1524" s="85" t="str">
        <f>+CONTACTO!$C$6</f>
        <v>-</v>
      </c>
    </row>
    <row r="1525" spans="7:11" x14ac:dyDescent="0.25">
      <c r="G1525" s="80" t="str">
        <f t="shared" si="23"/>
        <v>-</v>
      </c>
      <c r="K1525" s="85" t="str">
        <f>+CONTACTO!$C$6</f>
        <v>-</v>
      </c>
    </row>
    <row r="1526" spans="7:11" x14ac:dyDescent="0.25">
      <c r="G1526" s="80" t="str">
        <f t="shared" si="23"/>
        <v>-</v>
      </c>
      <c r="K1526" s="85" t="str">
        <f>+CONTACTO!$C$6</f>
        <v>-</v>
      </c>
    </row>
    <row r="1527" spans="7:11" x14ac:dyDescent="0.25">
      <c r="G1527" s="80" t="str">
        <f t="shared" si="23"/>
        <v>-</v>
      </c>
      <c r="K1527" s="85" t="str">
        <f>+CONTACTO!$C$6</f>
        <v>-</v>
      </c>
    </row>
    <row r="1528" spans="7:11" x14ac:dyDescent="0.25">
      <c r="G1528" s="80" t="str">
        <f t="shared" si="23"/>
        <v>-</v>
      </c>
      <c r="K1528" s="85" t="str">
        <f>+CONTACTO!$C$6</f>
        <v>-</v>
      </c>
    </row>
    <row r="1529" spans="7:11" x14ac:dyDescent="0.25">
      <c r="G1529" s="80" t="str">
        <f t="shared" si="23"/>
        <v>-</v>
      </c>
      <c r="K1529" s="85" t="str">
        <f>+CONTACTO!$C$6</f>
        <v>-</v>
      </c>
    </row>
    <row r="1530" spans="7:11" x14ac:dyDescent="0.25">
      <c r="G1530" s="80" t="str">
        <f t="shared" si="23"/>
        <v>-</v>
      </c>
      <c r="K1530" s="85" t="str">
        <f>+CONTACTO!$C$6</f>
        <v>-</v>
      </c>
    </row>
    <row r="1531" spans="7:11" x14ac:dyDescent="0.25">
      <c r="G1531" s="80" t="str">
        <f t="shared" si="23"/>
        <v>-</v>
      </c>
      <c r="K1531" s="85" t="str">
        <f>+CONTACTO!$C$6</f>
        <v>-</v>
      </c>
    </row>
    <row r="1532" spans="7:11" x14ac:dyDescent="0.25">
      <c r="G1532" s="80" t="str">
        <f t="shared" si="23"/>
        <v>-</v>
      </c>
      <c r="K1532" s="85" t="str">
        <f>+CONTACTO!$C$6</f>
        <v>-</v>
      </c>
    </row>
    <row r="1533" spans="7:11" x14ac:dyDescent="0.25">
      <c r="G1533" s="80" t="str">
        <f t="shared" si="23"/>
        <v>-</v>
      </c>
      <c r="K1533" s="85" t="str">
        <f>+CONTACTO!$C$6</f>
        <v>-</v>
      </c>
    </row>
    <row r="1534" spans="7:11" x14ac:dyDescent="0.25">
      <c r="G1534" s="80" t="str">
        <f t="shared" si="23"/>
        <v>-</v>
      </c>
      <c r="K1534" s="85" t="str">
        <f>+CONTACTO!$C$6</f>
        <v>-</v>
      </c>
    </row>
    <row r="1535" spans="7:11" x14ac:dyDescent="0.25">
      <c r="G1535" s="80" t="str">
        <f t="shared" si="23"/>
        <v>-</v>
      </c>
      <c r="K1535" s="85" t="str">
        <f>+CONTACTO!$C$6</f>
        <v>-</v>
      </c>
    </row>
    <row r="1536" spans="7:11" x14ac:dyDescent="0.25">
      <c r="G1536" s="80" t="str">
        <f t="shared" si="23"/>
        <v>-</v>
      </c>
      <c r="K1536" s="85" t="str">
        <f>+CONTACTO!$C$6</f>
        <v>-</v>
      </c>
    </row>
    <row r="1537" spans="7:11" x14ac:dyDescent="0.25">
      <c r="G1537" s="80" t="str">
        <f t="shared" si="23"/>
        <v>-</v>
      </c>
      <c r="K1537" s="85" t="str">
        <f>+CONTACTO!$C$6</f>
        <v>-</v>
      </c>
    </row>
    <row r="1538" spans="7:11" x14ac:dyDescent="0.25">
      <c r="G1538" s="80" t="str">
        <f t="shared" si="23"/>
        <v>-</v>
      </c>
      <c r="K1538" s="85" t="str">
        <f>+CONTACTO!$C$6</f>
        <v>-</v>
      </c>
    </row>
    <row r="1539" spans="7:11" x14ac:dyDescent="0.25">
      <c r="G1539" s="80" t="str">
        <f t="shared" si="23"/>
        <v>-</v>
      </c>
      <c r="K1539" s="85" t="str">
        <f>+CONTACTO!$C$6</f>
        <v>-</v>
      </c>
    </row>
    <row r="1540" spans="7:11" x14ac:dyDescent="0.25">
      <c r="G1540" s="80" t="str">
        <f t="shared" si="23"/>
        <v>-</v>
      </c>
      <c r="K1540" s="85" t="str">
        <f>+CONTACTO!$C$6</f>
        <v>-</v>
      </c>
    </row>
    <row r="1541" spans="7:11" x14ac:dyDescent="0.25">
      <c r="G1541" s="80" t="str">
        <f t="shared" si="23"/>
        <v>-</v>
      </c>
      <c r="K1541" s="85" t="str">
        <f>+CONTACTO!$C$6</f>
        <v>-</v>
      </c>
    </row>
    <row r="1542" spans="7:11" x14ac:dyDescent="0.25">
      <c r="G1542" s="80" t="str">
        <f t="shared" si="23"/>
        <v>-</v>
      </c>
      <c r="K1542" s="85" t="str">
        <f>+CONTACTO!$C$6</f>
        <v>-</v>
      </c>
    </row>
    <row r="1543" spans="7:11" x14ac:dyDescent="0.25">
      <c r="G1543" s="80" t="str">
        <f t="shared" ref="G1543:G1606" si="24">IF(F1543="","-",IFERROR(+IF(F1543="si",(((E1543*19)/100)+E1543),E1543),"-"))</f>
        <v>-</v>
      </c>
      <c r="K1543" s="85" t="str">
        <f>+CONTACTO!$C$6</f>
        <v>-</v>
      </c>
    </row>
    <row r="1544" spans="7:11" x14ac:dyDescent="0.25">
      <c r="G1544" s="80" t="str">
        <f t="shared" si="24"/>
        <v>-</v>
      </c>
      <c r="K1544" s="85" t="str">
        <f>+CONTACTO!$C$6</f>
        <v>-</v>
      </c>
    </row>
    <row r="1545" spans="7:11" x14ac:dyDescent="0.25">
      <c r="G1545" s="80" t="str">
        <f t="shared" si="24"/>
        <v>-</v>
      </c>
      <c r="K1545" s="85" t="str">
        <f>+CONTACTO!$C$6</f>
        <v>-</v>
      </c>
    </row>
    <row r="1546" spans="7:11" x14ac:dyDescent="0.25">
      <c r="G1546" s="80" t="str">
        <f t="shared" si="24"/>
        <v>-</v>
      </c>
      <c r="K1546" s="85" t="str">
        <f>+CONTACTO!$C$6</f>
        <v>-</v>
      </c>
    </row>
    <row r="1547" spans="7:11" x14ac:dyDescent="0.25">
      <c r="G1547" s="80" t="str">
        <f t="shared" si="24"/>
        <v>-</v>
      </c>
      <c r="K1547" s="85" t="str">
        <f>+CONTACTO!$C$6</f>
        <v>-</v>
      </c>
    </row>
    <row r="1548" spans="7:11" x14ac:dyDescent="0.25">
      <c r="G1548" s="80" t="str">
        <f t="shared" si="24"/>
        <v>-</v>
      </c>
      <c r="K1548" s="85" t="str">
        <f>+CONTACTO!$C$6</f>
        <v>-</v>
      </c>
    </row>
    <row r="1549" spans="7:11" x14ac:dyDescent="0.25">
      <c r="G1549" s="80" t="str">
        <f t="shared" si="24"/>
        <v>-</v>
      </c>
      <c r="K1549" s="85" t="str">
        <f>+CONTACTO!$C$6</f>
        <v>-</v>
      </c>
    </row>
    <row r="1550" spans="7:11" x14ac:dyDescent="0.25">
      <c r="G1550" s="80" t="str">
        <f t="shared" si="24"/>
        <v>-</v>
      </c>
      <c r="K1550" s="85" t="str">
        <f>+CONTACTO!$C$6</f>
        <v>-</v>
      </c>
    </row>
    <row r="1551" spans="7:11" x14ac:dyDescent="0.25">
      <c r="G1551" s="80" t="str">
        <f t="shared" si="24"/>
        <v>-</v>
      </c>
      <c r="K1551" s="85" t="str">
        <f>+CONTACTO!$C$6</f>
        <v>-</v>
      </c>
    </row>
    <row r="1552" spans="7:11" x14ac:dyDescent="0.25">
      <c r="G1552" s="80" t="str">
        <f t="shared" si="24"/>
        <v>-</v>
      </c>
      <c r="K1552" s="85" t="str">
        <f>+CONTACTO!$C$6</f>
        <v>-</v>
      </c>
    </row>
    <row r="1553" spans="7:11" x14ac:dyDescent="0.25">
      <c r="G1553" s="80" t="str">
        <f t="shared" si="24"/>
        <v>-</v>
      </c>
      <c r="K1553" s="85" t="str">
        <f>+CONTACTO!$C$6</f>
        <v>-</v>
      </c>
    </row>
    <row r="1554" spans="7:11" x14ac:dyDescent="0.25">
      <c r="G1554" s="80" t="str">
        <f t="shared" si="24"/>
        <v>-</v>
      </c>
      <c r="K1554" s="85" t="str">
        <f>+CONTACTO!$C$6</f>
        <v>-</v>
      </c>
    </row>
    <row r="1555" spans="7:11" x14ac:dyDescent="0.25">
      <c r="G1555" s="80" t="str">
        <f t="shared" si="24"/>
        <v>-</v>
      </c>
      <c r="K1555" s="85" t="str">
        <f>+CONTACTO!$C$6</f>
        <v>-</v>
      </c>
    </row>
    <row r="1556" spans="7:11" x14ac:dyDescent="0.25">
      <c r="G1556" s="80" t="str">
        <f t="shared" si="24"/>
        <v>-</v>
      </c>
      <c r="K1556" s="85" t="str">
        <f>+CONTACTO!$C$6</f>
        <v>-</v>
      </c>
    </row>
    <row r="1557" spans="7:11" x14ac:dyDescent="0.25">
      <c r="G1557" s="80" t="str">
        <f t="shared" si="24"/>
        <v>-</v>
      </c>
      <c r="K1557" s="85" t="str">
        <f>+CONTACTO!$C$6</f>
        <v>-</v>
      </c>
    </row>
    <row r="1558" spans="7:11" x14ac:dyDescent="0.25">
      <c r="G1558" s="80" t="str">
        <f t="shared" si="24"/>
        <v>-</v>
      </c>
      <c r="K1558" s="85" t="str">
        <f>+CONTACTO!$C$6</f>
        <v>-</v>
      </c>
    </row>
    <row r="1559" spans="7:11" x14ac:dyDescent="0.25">
      <c r="G1559" s="80" t="str">
        <f t="shared" si="24"/>
        <v>-</v>
      </c>
      <c r="K1559" s="85" t="str">
        <f>+CONTACTO!$C$6</f>
        <v>-</v>
      </c>
    </row>
    <row r="1560" spans="7:11" x14ac:dyDescent="0.25">
      <c r="G1560" s="80" t="str">
        <f t="shared" si="24"/>
        <v>-</v>
      </c>
      <c r="K1560" s="85" t="str">
        <f>+CONTACTO!$C$6</f>
        <v>-</v>
      </c>
    </row>
    <row r="1561" spans="7:11" x14ac:dyDescent="0.25">
      <c r="G1561" s="80" t="str">
        <f t="shared" si="24"/>
        <v>-</v>
      </c>
      <c r="K1561" s="85" t="str">
        <f>+CONTACTO!$C$6</f>
        <v>-</v>
      </c>
    </row>
    <row r="1562" spans="7:11" x14ac:dyDescent="0.25">
      <c r="G1562" s="80" t="str">
        <f t="shared" si="24"/>
        <v>-</v>
      </c>
      <c r="K1562" s="85" t="str">
        <f>+CONTACTO!$C$6</f>
        <v>-</v>
      </c>
    </row>
    <row r="1563" spans="7:11" x14ac:dyDescent="0.25">
      <c r="G1563" s="80" t="str">
        <f t="shared" si="24"/>
        <v>-</v>
      </c>
      <c r="K1563" s="85" t="str">
        <f>+CONTACTO!$C$6</f>
        <v>-</v>
      </c>
    </row>
    <row r="1564" spans="7:11" x14ac:dyDescent="0.25">
      <c r="G1564" s="80" t="str">
        <f t="shared" si="24"/>
        <v>-</v>
      </c>
      <c r="K1564" s="85" t="str">
        <f>+CONTACTO!$C$6</f>
        <v>-</v>
      </c>
    </row>
    <row r="1565" spans="7:11" x14ac:dyDescent="0.25">
      <c r="G1565" s="80" t="str">
        <f t="shared" si="24"/>
        <v>-</v>
      </c>
      <c r="K1565" s="85" t="str">
        <f>+CONTACTO!$C$6</f>
        <v>-</v>
      </c>
    </row>
    <row r="1566" spans="7:11" x14ac:dyDescent="0.25">
      <c r="G1566" s="80" t="str">
        <f t="shared" si="24"/>
        <v>-</v>
      </c>
      <c r="K1566" s="85" t="str">
        <f>+CONTACTO!$C$6</f>
        <v>-</v>
      </c>
    </row>
    <row r="1567" spans="7:11" x14ac:dyDescent="0.25">
      <c r="G1567" s="80" t="str">
        <f t="shared" si="24"/>
        <v>-</v>
      </c>
      <c r="K1567" s="85" t="str">
        <f>+CONTACTO!$C$6</f>
        <v>-</v>
      </c>
    </row>
    <row r="1568" spans="7:11" x14ac:dyDescent="0.25">
      <c r="G1568" s="80" t="str">
        <f t="shared" si="24"/>
        <v>-</v>
      </c>
      <c r="K1568" s="85" t="str">
        <f>+CONTACTO!$C$6</f>
        <v>-</v>
      </c>
    </row>
    <row r="1569" spans="7:11" x14ac:dyDescent="0.25">
      <c r="G1569" s="80" t="str">
        <f t="shared" si="24"/>
        <v>-</v>
      </c>
      <c r="K1569" s="85" t="str">
        <f>+CONTACTO!$C$6</f>
        <v>-</v>
      </c>
    </row>
    <row r="1570" spans="7:11" x14ac:dyDescent="0.25">
      <c r="G1570" s="80" t="str">
        <f t="shared" si="24"/>
        <v>-</v>
      </c>
      <c r="K1570" s="85" t="str">
        <f>+CONTACTO!$C$6</f>
        <v>-</v>
      </c>
    </row>
    <row r="1571" spans="7:11" x14ac:dyDescent="0.25">
      <c r="G1571" s="80" t="str">
        <f t="shared" si="24"/>
        <v>-</v>
      </c>
      <c r="K1571" s="85" t="str">
        <f>+CONTACTO!$C$6</f>
        <v>-</v>
      </c>
    </row>
    <row r="1572" spans="7:11" x14ac:dyDescent="0.25">
      <c r="G1572" s="80" t="str">
        <f t="shared" si="24"/>
        <v>-</v>
      </c>
      <c r="K1572" s="85" t="str">
        <f>+CONTACTO!$C$6</f>
        <v>-</v>
      </c>
    </row>
    <row r="1573" spans="7:11" x14ac:dyDescent="0.25">
      <c r="G1573" s="80" t="str">
        <f t="shared" si="24"/>
        <v>-</v>
      </c>
      <c r="K1573" s="85" t="str">
        <f>+CONTACTO!$C$6</f>
        <v>-</v>
      </c>
    </row>
    <row r="1574" spans="7:11" x14ac:dyDescent="0.25">
      <c r="G1574" s="80" t="str">
        <f t="shared" si="24"/>
        <v>-</v>
      </c>
      <c r="K1574" s="85" t="str">
        <f>+CONTACTO!$C$6</f>
        <v>-</v>
      </c>
    </row>
    <row r="1575" spans="7:11" x14ac:dyDescent="0.25">
      <c r="G1575" s="80" t="str">
        <f t="shared" si="24"/>
        <v>-</v>
      </c>
      <c r="K1575" s="85" t="str">
        <f>+CONTACTO!$C$6</f>
        <v>-</v>
      </c>
    </row>
    <row r="1576" spans="7:11" x14ac:dyDescent="0.25">
      <c r="G1576" s="80" t="str">
        <f t="shared" si="24"/>
        <v>-</v>
      </c>
      <c r="K1576" s="85" t="str">
        <f>+CONTACTO!$C$6</f>
        <v>-</v>
      </c>
    </row>
    <row r="1577" spans="7:11" x14ac:dyDescent="0.25">
      <c r="G1577" s="80" t="str">
        <f t="shared" si="24"/>
        <v>-</v>
      </c>
      <c r="K1577" s="85" t="str">
        <f>+CONTACTO!$C$6</f>
        <v>-</v>
      </c>
    </row>
    <row r="1578" spans="7:11" x14ac:dyDescent="0.25">
      <c r="G1578" s="80" t="str">
        <f t="shared" si="24"/>
        <v>-</v>
      </c>
      <c r="K1578" s="85" t="str">
        <f>+CONTACTO!$C$6</f>
        <v>-</v>
      </c>
    </row>
    <row r="1579" spans="7:11" x14ac:dyDescent="0.25">
      <c r="G1579" s="80" t="str">
        <f t="shared" si="24"/>
        <v>-</v>
      </c>
      <c r="K1579" s="85" t="str">
        <f>+CONTACTO!$C$6</f>
        <v>-</v>
      </c>
    </row>
    <row r="1580" spans="7:11" x14ac:dyDescent="0.25">
      <c r="G1580" s="80" t="str">
        <f t="shared" si="24"/>
        <v>-</v>
      </c>
      <c r="K1580" s="85" t="str">
        <f>+CONTACTO!$C$6</f>
        <v>-</v>
      </c>
    </row>
    <row r="1581" spans="7:11" x14ac:dyDescent="0.25">
      <c r="G1581" s="80" t="str">
        <f t="shared" si="24"/>
        <v>-</v>
      </c>
      <c r="K1581" s="85" t="str">
        <f>+CONTACTO!$C$6</f>
        <v>-</v>
      </c>
    </row>
    <row r="1582" spans="7:11" x14ac:dyDescent="0.25">
      <c r="G1582" s="80" t="str">
        <f t="shared" si="24"/>
        <v>-</v>
      </c>
      <c r="K1582" s="85" t="str">
        <f>+CONTACTO!$C$6</f>
        <v>-</v>
      </c>
    </row>
    <row r="1583" spans="7:11" x14ac:dyDescent="0.25">
      <c r="G1583" s="80" t="str">
        <f t="shared" si="24"/>
        <v>-</v>
      </c>
      <c r="K1583" s="85" t="str">
        <f>+CONTACTO!$C$6</f>
        <v>-</v>
      </c>
    </row>
    <row r="1584" spans="7:11" x14ac:dyDescent="0.25">
      <c r="G1584" s="80" t="str">
        <f t="shared" si="24"/>
        <v>-</v>
      </c>
      <c r="K1584" s="85" t="str">
        <f>+CONTACTO!$C$6</f>
        <v>-</v>
      </c>
    </row>
    <row r="1585" spans="7:11" x14ac:dyDescent="0.25">
      <c r="G1585" s="80" t="str">
        <f t="shared" si="24"/>
        <v>-</v>
      </c>
      <c r="K1585" s="85" t="str">
        <f>+CONTACTO!$C$6</f>
        <v>-</v>
      </c>
    </row>
    <row r="1586" spans="7:11" x14ac:dyDescent="0.25">
      <c r="G1586" s="80" t="str">
        <f t="shared" si="24"/>
        <v>-</v>
      </c>
      <c r="K1586" s="85" t="str">
        <f>+CONTACTO!$C$6</f>
        <v>-</v>
      </c>
    </row>
    <row r="1587" spans="7:11" x14ac:dyDescent="0.25">
      <c r="G1587" s="80" t="str">
        <f t="shared" si="24"/>
        <v>-</v>
      </c>
      <c r="K1587" s="85" t="str">
        <f>+CONTACTO!$C$6</f>
        <v>-</v>
      </c>
    </row>
    <row r="1588" spans="7:11" x14ac:dyDescent="0.25">
      <c r="G1588" s="80" t="str">
        <f t="shared" si="24"/>
        <v>-</v>
      </c>
      <c r="K1588" s="85" t="str">
        <f>+CONTACTO!$C$6</f>
        <v>-</v>
      </c>
    </row>
    <row r="1589" spans="7:11" x14ac:dyDescent="0.25">
      <c r="G1589" s="80" t="str">
        <f t="shared" si="24"/>
        <v>-</v>
      </c>
      <c r="K1589" s="85" t="str">
        <f>+CONTACTO!$C$6</f>
        <v>-</v>
      </c>
    </row>
    <row r="1590" spans="7:11" x14ac:dyDescent="0.25">
      <c r="G1590" s="80" t="str">
        <f t="shared" si="24"/>
        <v>-</v>
      </c>
      <c r="K1590" s="85" t="str">
        <f>+CONTACTO!$C$6</f>
        <v>-</v>
      </c>
    </row>
    <row r="1591" spans="7:11" x14ac:dyDescent="0.25">
      <c r="G1591" s="80" t="str">
        <f t="shared" si="24"/>
        <v>-</v>
      </c>
      <c r="K1591" s="85" t="str">
        <f>+CONTACTO!$C$6</f>
        <v>-</v>
      </c>
    </row>
    <row r="1592" spans="7:11" x14ac:dyDescent="0.25">
      <c r="G1592" s="80" t="str">
        <f t="shared" si="24"/>
        <v>-</v>
      </c>
      <c r="K1592" s="85" t="str">
        <f>+CONTACTO!$C$6</f>
        <v>-</v>
      </c>
    </row>
    <row r="1593" spans="7:11" x14ac:dyDescent="0.25">
      <c r="G1593" s="80" t="str">
        <f t="shared" si="24"/>
        <v>-</v>
      </c>
      <c r="K1593" s="85" t="str">
        <f>+CONTACTO!$C$6</f>
        <v>-</v>
      </c>
    </row>
    <row r="1594" spans="7:11" x14ac:dyDescent="0.25">
      <c r="G1594" s="80" t="str">
        <f t="shared" si="24"/>
        <v>-</v>
      </c>
      <c r="K1594" s="85" t="str">
        <f>+CONTACTO!$C$6</f>
        <v>-</v>
      </c>
    </row>
    <row r="1595" spans="7:11" x14ac:dyDescent="0.25">
      <c r="G1595" s="80" t="str">
        <f t="shared" si="24"/>
        <v>-</v>
      </c>
      <c r="K1595" s="85" t="str">
        <f>+CONTACTO!$C$6</f>
        <v>-</v>
      </c>
    </row>
    <row r="1596" spans="7:11" x14ac:dyDescent="0.25">
      <c r="G1596" s="80" t="str">
        <f t="shared" si="24"/>
        <v>-</v>
      </c>
      <c r="K1596" s="85" t="str">
        <f>+CONTACTO!$C$6</f>
        <v>-</v>
      </c>
    </row>
    <row r="1597" spans="7:11" x14ac:dyDescent="0.25">
      <c r="G1597" s="80" t="str">
        <f t="shared" si="24"/>
        <v>-</v>
      </c>
      <c r="K1597" s="85" t="str">
        <f>+CONTACTO!$C$6</f>
        <v>-</v>
      </c>
    </row>
    <row r="1598" spans="7:11" x14ac:dyDescent="0.25">
      <c r="G1598" s="80" t="str">
        <f t="shared" si="24"/>
        <v>-</v>
      </c>
      <c r="K1598" s="85" t="str">
        <f>+CONTACTO!$C$6</f>
        <v>-</v>
      </c>
    </row>
    <row r="1599" spans="7:11" x14ac:dyDescent="0.25">
      <c r="G1599" s="80" t="str">
        <f t="shared" si="24"/>
        <v>-</v>
      </c>
      <c r="K1599" s="85" t="str">
        <f>+CONTACTO!$C$6</f>
        <v>-</v>
      </c>
    </row>
    <row r="1600" spans="7:11" x14ac:dyDescent="0.25">
      <c r="G1600" s="80" t="str">
        <f t="shared" si="24"/>
        <v>-</v>
      </c>
      <c r="K1600" s="85" t="str">
        <f>+CONTACTO!$C$6</f>
        <v>-</v>
      </c>
    </row>
    <row r="1601" spans="7:11" x14ac:dyDescent="0.25">
      <c r="G1601" s="80" t="str">
        <f t="shared" si="24"/>
        <v>-</v>
      </c>
      <c r="K1601" s="85" t="str">
        <f>+CONTACTO!$C$6</f>
        <v>-</v>
      </c>
    </row>
    <row r="1602" spans="7:11" x14ac:dyDescent="0.25">
      <c r="G1602" s="80" t="str">
        <f t="shared" si="24"/>
        <v>-</v>
      </c>
      <c r="K1602" s="85" t="str">
        <f>+CONTACTO!$C$6</f>
        <v>-</v>
      </c>
    </row>
    <row r="1603" spans="7:11" x14ac:dyDescent="0.25">
      <c r="G1603" s="80" t="str">
        <f t="shared" si="24"/>
        <v>-</v>
      </c>
      <c r="K1603" s="85" t="str">
        <f>+CONTACTO!$C$6</f>
        <v>-</v>
      </c>
    </row>
    <row r="1604" spans="7:11" x14ac:dyDescent="0.25">
      <c r="G1604" s="80" t="str">
        <f t="shared" si="24"/>
        <v>-</v>
      </c>
      <c r="K1604" s="85" t="str">
        <f>+CONTACTO!$C$6</f>
        <v>-</v>
      </c>
    </row>
    <row r="1605" spans="7:11" x14ac:dyDescent="0.25">
      <c r="G1605" s="80" t="str">
        <f t="shared" si="24"/>
        <v>-</v>
      </c>
      <c r="K1605" s="85" t="str">
        <f>+CONTACTO!$C$6</f>
        <v>-</v>
      </c>
    </row>
    <row r="1606" spans="7:11" x14ac:dyDescent="0.25">
      <c r="G1606" s="80" t="str">
        <f t="shared" si="24"/>
        <v>-</v>
      </c>
      <c r="K1606" s="85" t="str">
        <f>+CONTACTO!$C$6</f>
        <v>-</v>
      </c>
    </row>
    <row r="1607" spans="7:11" x14ac:dyDescent="0.25">
      <c r="G1607" s="80" t="str">
        <f t="shared" ref="G1607:G1670" si="25">IF(F1607="","-",IFERROR(+IF(F1607="si",(((E1607*19)/100)+E1607),E1607),"-"))</f>
        <v>-</v>
      </c>
      <c r="K1607" s="85" t="str">
        <f>+CONTACTO!$C$6</f>
        <v>-</v>
      </c>
    </row>
    <row r="1608" spans="7:11" x14ac:dyDescent="0.25">
      <c r="G1608" s="80" t="str">
        <f t="shared" si="25"/>
        <v>-</v>
      </c>
      <c r="K1608" s="85" t="str">
        <f>+CONTACTO!$C$6</f>
        <v>-</v>
      </c>
    </row>
    <row r="1609" spans="7:11" x14ac:dyDescent="0.25">
      <c r="G1609" s="80" t="str">
        <f t="shared" si="25"/>
        <v>-</v>
      </c>
      <c r="K1609" s="85" t="str">
        <f>+CONTACTO!$C$6</f>
        <v>-</v>
      </c>
    </row>
    <row r="1610" spans="7:11" x14ac:dyDescent="0.25">
      <c r="G1610" s="80" t="str">
        <f t="shared" si="25"/>
        <v>-</v>
      </c>
      <c r="K1610" s="85" t="str">
        <f>+CONTACTO!$C$6</f>
        <v>-</v>
      </c>
    </row>
    <row r="1611" spans="7:11" x14ac:dyDescent="0.25">
      <c r="G1611" s="80" t="str">
        <f t="shared" si="25"/>
        <v>-</v>
      </c>
      <c r="K1611" s="85" t="str">
        <f>+CONTACTO!$C$6</f>
        <v>-</v>
      </c>
    </row>
    <row r="1612" spans="7:11" x14ac:dyDescent="0.25">
      <c r="G1612" s="80" t="str">
        <f t="shared" si="25"/>
        <v>-</v>
      </c>
      <c r="K1612" s="85" t="str">
        <f>+CONTACTO!$C$6</f>
        <v>-</v>
      </c>
    </row>
    <row r="1613" spans="7:11" x14ac:dyDescent="0.25">
      <c r="G1613" s="80" t="str">
        <f t="shared" si="25"/>
        <v>-</v>
      </c>
      <c r="K1613" s="85" t="str">
        <f>+CONTACTO!$C$6</f>
        <v>-</v>
      </c>
    </row>
    <row r="1614" spans="7:11" x14ac:dyDescent="0.25">
      <c r="G1614" s="80" t="str">
        <f t="shared" si="25"/>
        <v>-</v>
      </c>
      <c r="K1614" s="85" t="str">
        <f>+CONTACTO!$C$6</f>
        <v>-</v>
      </c>
    </row>
    <row r="1615" spans="7:11" x14ac:dyDescent="0.25">
      <c r="G1615" s="80" t="str">
        <f t="shared" si="25"/>
        <v>-</v>
      </c>
      <c r="K1615" s="85" t="str">
        <f>+CONTACTO!$C$6</f>
        <v>-</v>
      </c>
    </row>
    <row r="1616" spans="7:11" x14ac:dyDescent="0.25">
      <c r="G1616" s="80" t="str">
        <f t="shared" si="25"/>
        <v>-</v>
      </c>
      <c r="K1616" s="85" t="str">
        <f>+CONTACTO!$C$6</f>
        <v>-</v>
      </c>
    </row>
    <row r="1617" spans="7:11" x14ac:dyDescent="0.25">
      <c r="G1617" s="80" t="str">
        <f t="shared" si="25"/>
        <v>-</v>
      </c>
      <c r="K1617" s="85" t="str">
        <f>+CONTACTO!$C$6</f>
        <v>-</v>
      </c>
    </row>
    <row r="1618" spans="7:11" x14ac:dyDescent="0.25">
      <c r="G1618" s="80" t="str">
        <f t="shared" si="25"/>
        <v>-</v>
      </c>
      <c r="K1618" s="85" t="str">
        <f>+CONTACTO!$C$6</f>
        <v>-</v>
      </c>
    </row>
    <row r="1619" spans="7:11" x14ac:dyDescent="0.25">
      <c r="G1619" s="80" t="str">
        <f t="shared" si="25"/>
        <v>-</v>
      </c>
      <c r="K1619" s="85" t="str">
        <f>+CONTACTO!$C$6</f>
        <v>-</v>
      </c>
    </row>
    <row r="1620" spans="7:11" x14ac:dyDescent="0.25">
      <c r="G1620" s="80" t="str">
        <f t="shared" si="25"/>
        <v>-</v>
      </c>
      <c r="K1620" s="85" t="str">
        <f>+CONTACTO!$C$6</f>
        <v>-</v>
      </c>
    </row>
    <row r="1621" spans="7:11" x14ac:dyDescent="0.25">
      <c r="G1621" s="80" t="str">
        <f t="shared" si="25"/>
        <v>-</v>
      </c>
      <c r="K1621" s="85" t="str">
        <f>+CONTACTO!$C$6</f>
        <v>-</v>
      </c>
    </row>
    <row r="1622" spans="7:11" x14ac:dyDescent="0.25">
      <c r="G1622" s="80" t="str">
        <f t="shared" si="25"/>
        <v>-</v>
      </c>
      <c r="K1622" s="85" t="str">
        <f>+CONTACTO!$C$6</f>
        <v>-</v>
      </c>
    </row>
    <row r="1623" spans="7:11" x14ac:dyDescent="0.25">
      <c r="G1623" s="80" t="str">
        <f t="shared" si="25"/>
        <v>-</v>
      </c>
      <c r="K1623" s="85" t="str">
        <f>+CONTACTO!$C$6</f>
        <v>-</v>
      </c>
    </row>
    <row r="1624" spans="7:11" x14ac:dyDescent="0.25">
      <c r="G1624" s="80" t="str">
        <f t="shared" si="25"/>
        <v>-</v>
      </c>
      <c r="K1624" s="85" t="str">
        <f>+CONTACTO!$C$6</f>
        <v>-</v>
      </c>
    </row>
    <row r="1625" spans="7:11" x14ac:dyDescent="0.25">
      <c r="G1625" s="80" t="str">
        <f t="shared" si="25"/>
        <v>-</v>
      </c>
      <c r="K1625" s="85" t="str">
        <f>+CONTACTO!$C$6</f>
        <v>-</v>
      </c>
    </row>
    <row r="1626" spans="7:11" x14ac:dyDescent="0.25">
      <c r="G1626" s="80" t="str">
        <f t="shared" si="25"/>
        <v>-</v>
      </c>
      <c r="K1626" s="85" t="str">
        <f>+CONTACTO!$C$6</f>
        <v>-</v>
      </c>
    </row>
    <row r="1627" spans="7:11" x14ac:dyDescent="0.25">
      <c r="G1627" s="80" t="str">
        <f t="shared" si="25"/>
        <v>-</v>
      </c>
      <c r="K1627" s="85" t="str">
        <f>+CONTACTO!$C$6</f>
        <v>-</v>
      </c>
    </row>
    <row r="1628" spans="7:11" x14ac:dyDescent="0.25">
      <c r="G1628" s="80" t="str">
        <f t="shared" si="25"/>
        <v>-</v>
      </c>
      <c r="K1628" s="85" t="str">
        <f>+CONTACTO!$C$6</f>
        <v>-</v>
      </c>
    </row>
    <row r="1629" spans="7:11" x14ac:dyDescent="0.25">
      <c r="G1629" s="80" t="str">
        <f t="shared" si="25"/>
        <v>-</v>
      </c>
      <c r="K1629" s="85" t="str">
        <f>+CONTACTO!$C$6</f>
        <v>-</v>
      </c>
    </row>
    <row r="1630" spans="7:11" x14ac:dyDescent="0.25">
      <c r="G1630" s="80" t="str">
        <f t="shared" si="25"/>
        <v>-</v>
      </c>
      <c r="K1630" s="85" t="str">
        <f>+CONTACTO!$C$6</f>
        <v>-</v>
      </c>
    </row>
    <row r="1631" spans="7:11" x14ac:dyDescent="0.25">
      <c r="G1631" s="80" t="str">
        <f t="shared" si="25"/>
        <v>-</v>
      </c>
      <c r="K1631" s="85" t="str">
        <f>+CONTACTO!$C$6</f>
        <v>-</v>
      </c>
    </row>
    <row r="1632" spans="7:11" x14ac:dyDescent="0.25">
      <c r="G1632" s="80" t="str">
        <f t="shared" si="25"/>
        <v>-</v>
      </c>
      <c r="K1632" s="85" t="str">
        <f>+CONTACTO!$C$6</f>
        <v>-</v>
      </c>
    </row>
    <row r="1633" spans="7:11" x14ac:dyDescent="0.25">
      <c r="G1633" s="80" t="str">
        <f t="shared" si="25"/>
        <v>-</v>
      </c>
      <c r="K1633" s="85" t="str">
        <f>+CONTACTO!$C$6</f>
        <v>-</v>
      </c>
    </row>
    <row r="1634" spans="7:11" x14ac:dyDescent="0.25">
      <c r="G1634" s="80" t="str">
        <f t="shared" si="25"/>
        <v>-</v>
      </c>
      <c r="K1634" s="85" t="str">
        <f>+CONTACTO!$C$6</f>
        <v>-</v>
      </c>
    </row>
    <row r="1635" spans="7:11" x14ac:dyDescent="0.25">
      <c r="G1635" s="80" t="str">
        <f t="shared" si="25"/>
        <v>-</v>
      </c>
      <c r="K1635" s="85" t="str">
        <f>+CONTACTO!$C$6</f>
        <v>-</v>
      </c>
    </row>
    <row r="1636" spans="7:11" x14ac:dyDescent="0.25">
      <c r="G1636" s="80" t="str">
        <f t="shared" si="25"/>
        <v>-</v>
      </c>
      <c r="K1636" s="85" t="str">
        <f>+CONTACTO!$C$6</f>
        <v>-</v>
      </c>
    </row>
    <row r="1637" spans="7:11" x14ac:dyDescent="0.25">
      <c r="G1637" s="80" t="str">
        <f t="shared" si="25"/>
        <v>-</v>
      </c>
      <c r="K1637" s="85" t="str">
        <f>+CONTACTO!$C$6</f>
        <v>-</v>
      </c>
    </row>
    <row r="1638" spans="7:11" x14ac:dyDescent="0.25">
      <c r="G1638" s="80" t="str">
        <f t="shared" si="25"/>
        <v>-</v>
      </c>
      <c r="K1638" s="85" t="str">
        <f>+CONTACTO!$C$6</f>
        <v>-</v>
      </c>
    </row>
    <row r="1639" spans="7:11" x14ac:dyDescent="0.25">
      <c r="G1639" s="80" t="str">
        <f t="shared" si="25"/>
        <v>-</v>
      </c>
      <c r="K1639" s="85" t="str">
        <f>+CONTACTO!$C$6</f>
        <v>-</v>
      </c>
    </row>
    <row r="1640" spans="7:11" x14ac:dyDescent="0.25">
      <c r="G1640" s="80" t="str">
        <f t="shared" si="25"/>
        <v>-</v>
      </c>
      <c r="K1640" s="85" t="str">
        <f>+CONTACTO!$C$6</f>
        <v>-</v>
      </c>
    </row>
    <row r="1641" spans="7:11" x14ac:dyDescent="0.25">
      <c r="G1641" s="80" t="str">
        <f t="shared" si="25"/>
        <v>-</v>
      </c>
      <c r="K1641" s="85" t="str">
        <f>+CONTACTO!$C$6</f>
        <v>-</v>
      </c>
    </row>
    <row r="1642" spans="7:11" x14ac:dyDescent="0.25">
      <c r="G1642" s="80" t="str">
        <f t="shared" si="25"/>
        <v>-</v>
      </c>
      <c r="K1642" s="85" t="str">
        <f>+CONTACTO!$C$6</f>
        <v>-</v>
      </c>
    </row>
    <row r="1643" spans="7:11" x14ac:dyDescent="0.25">
      <c r="G1643" s="80" t="str">
        <f t="shared" si="25"/>
        <v>-</v>
      </c>
      <c r="K1643" s="85" t="str">
        <f>+CONTACTO!$C$6</f>
        <v>-</v>
      </c>
    </row>
    <row r="1644" spans="7:11" x14ac:dyDescent="0.25">
      <c r="G1644" s="80" t="str">
        <f t="shared" si="25"/>
        <v>-</v>
      </c>
      <c r="K1644" s="85" t="str">
        <f>+CONTACTO!$C$6</f>
        <v>-</v>
      </c>
    </row>
    <row r="1645" spans="7:11" x14ac:dyDescent="0.25">
      <c r="G1645" s="80" t="str">
        <f t="shared" si="25"/>
        <v>-</v>
      </c>
      <c r="K1645" s="85" t="str">
        <f>+CONTACTO!$C$6</f>
        <v>-</v>
      </c>
    </row>
    <row r="1646" spans="7:11" x14ac:dyDescent="0.25">
      <c r="G1646" s="80" t="str">
        <f t="shared" si="25"/>
        <v>-</v>
      </c>
      <c r="K1646" s="85" t="str">
        <f>+CONTACTO!$C$6</f>
        <v>-</v>
      </c>
    </row>
    <row r="1647" spans="7:11" x14ac:dyDescent="0.25">
      <c r="G1647" s="80" t="str">
        <f t="shared" si="25"/>
        <v>-</v>
      </c>
      <c r="K1647" s="85" t="str">
        <f>+CONTACTO!$C$6</f>
        <v>-</v>
      </c>
    </row>
    <row r="1648" spans="7:11" x14ac:dyDescent="0.25">
      <c r="G1648" s="80" t="str">
        <f t="shared" si="25"/>
        <v>-</v>
      </c>
      <c r="K1648" s="85" t="str">
        <f>+CONTACTO!$C$6</f>
        <v>-</v>
      </c>
    </row>
    <row r="1649" spans="7:11" x14ac:dyDescent="0.25">
      <c r="G1649" s="80" t="str">
        <f t="shared" si="25"/>
        <v>-</v>
      </c>
      <c r="K1649" s="85" t="str">
        <f>+CONTACTO!$C$6</f>
        <v>-</v>
      </c>
    </row>
    <row r="1650" spans="7:11" x14ac:dyDescent="0.25">
      <c r="G1650" s="80" t="str">
        <f t="shared" si="25"/>
        <v>-</v>
      </c>
      <c r="K1650" s="85" t="str">
        <f>+CONTACTO!$C$6</f>
        <v>-</v>
      </c>
    </row>
    <row r="1651" spans="7:11" x14ac:dyDescent="0.25">
      <c r="G1651" s="80" t="str">
        <f t="shared" si="25"/>
        <v>-</v>
      </c>
      <c r="K1651" s="85" t="str">
        <f>+CONTACTO!$C$6</f>
        <v>-</v>
      </c>
    </row>
    <row r="1652" spans="7:11" x14ac:dyDescent="0.25">
      <c r="G1652" s="80" t="str">
        <f t="shared" si="25"/>
        <v>-</v>
      </c>
      <c r="K1652" s="85" t="str">
        <f>+CONTACTO!$C$6</f>
        <v>-</v>
      </c>
    </row>
    <row r="1653" spans="7:11" x14ac:dyDescent="0.25">
      <c r="G1653" s="80" t="str">
        <f t="shared" si="25"/>
        <v>-</v>
      </c>
      <c r="K1653" s="85" t="str">
        <f>+CONTACTO!$C$6</f>
        <v>-</v>
      </c>
    </row>
    <row r="1654" spans="7:11" x14ac:dyDescent="0.25">
      <c r="G1654" s="80" t="str">
        <f t="shared" si="25"/>
        <v>-</v>
      </c>
      <c r="K1654" s="85" t="str">
        <f>+CONTACTO!$C$6</f>
        <v>-</v>
      </c>
    </row>
    <row r="1655" spans="7:11" x14ac:dyDescent="0.25">
      <c r="G1655" s="80" t="str">
        <f t="shared" si="25"/>
        <v>-</v>
      </c>
      <c r="K1655" s="85" t="str">
        <f>+CONTACTO!$C$6</f>
        <v>-</v>
      </c>
    </row>
    <row r="1656" spans="7:11" x14ac:dyDescent="0.25">
      <c r="G1656" s="80" t="str">
        <f t="shared" si="25"/>
        <v>-</v>
      </c>
      <c r="K1656" s="85" t="str">
        <f>+CONTACTO!$C$6</f>
        <v>-</v>
      </c>
    </row>
    <row r="1657" spans="7:11" x14ac:dyDescent="0.25">
      <c r="G1657" s="80" t="str">
        <f t="shared" si="25"/>
        <v>-</v>
      </c>
      <c r="K1657" s="85" t="str">
        <f>+CONTACTO!$C$6</f>
        <v>-</v>
      </c>
    </row>
    <row r="1658" spans="7:11" x14ac:dyDescent="0.25">
      <c r="G1658" s="80" t="str">
        <f t="shared" si="25"/>
        <v>-</v>
      </c>
      <c r="K1658" s="85" t="str">
        <f>+CONTACTO!$C$6</f>
        <v>-</v>
      </c>
    </row>
    <row r="1659" spans="7:11" x14ac:dyDescent="0.25">
      <c r="G1659" s="80" t="str">
        <f t="shared" si="25"/>
        <v>-</v>
      </c>
      <c r="K1659" s="85" t="str">
        <f>+CONTACTO!$C$6</f>
        <v>-</v>
      </c>
    </row>
    <row r="1660" spans="7:11" x14ac:dyDescent="0.25">
      <c r="G1660" s="80" t="str">
        <f t="shared" si="25"/>
        <v>-</v>
      </c>
      <c r="K1660" s="85" t="str">
        <f>+CONTACTO!$C$6</f>
        <v>-</v>
      </c>
    </row>
    <row r="1661" spans="7:11" x14ac:dyDescent="0.25">
      <c r="G1661" s="80" t="str">
        <f t="shared" si="25"/>
        <v>-</v>
      </c>
      <c r="K1661" s="85" t="str">
        <f>+CONTACTO!$C$6</f>
        <v>-</v>
      </c>
    </row>
    <row r="1662" spans="7:11" x14ac:dyDescent="0.25">
      <c r="G1662" s="80" t="str">
        <f t="shared" si="25"/>
        <v>-</v>
      </c>
      <c r="K1662" s="85" t="str">
        <f>+CONTACTO!$C$6</f>
        <v>-</v>
      </c>
    </row>
    <row r="1663" spans="7:11" x14ac:dyDescent="0.25">
      <c r="G1663" s="80" t="str">
        <f t="shared" si="25"/>
        <v>-</v>
      </c>
      <c r="K1663" s="85" t="str">
        <f>+CONTACTO!$C$6</f>
        <v>-</v>
      </c>
    </row>
    <row r="1664" spans="7:11" x14ac:dyDescent="0.25">
      <c r="G1664" s="80" t="str">
        <f t="shared" si="25"/>
        <v>-</v>
      </c>
      <c r="K1664" s="85" t="str">
        <f>+CONTACTO!$C$6</f>
        <v>-</v>
      </c>
    </row>
    <row r="1665" spans="7:11" x14ac:dyDescent="0.25">
      <c r="G1665" s="80" t="str">
        <f t="shared" si="25"/>
        <v>-</v>
      </c>
      <c r="K1665" s="85" t="str">
        <f>+CONTACTO!$C$6</f>
        <v>-</v>
      </c>
    </row>
    <row r="1666" spans="7:11" x14ac:dyDescent="0.25">
      <c r="G1666" s="80" t="str">
        <f t="shared" si="25"/>
        <v>-</v>
      </c>
      <c r="K1666" s="85" t="str">
        <f>+CONTACTO!$C$6</f>
        <v>-</v>
      </c>
    </row>
    <row r="1667" spans="7:11" x14ac:dyDescent="0.25">
      <c r="G1667" s="80" t="str">
        <f t="shared" si="25"/>
        <v>-</v>
      </c>
      <c r="K1667" s="85" t="str">
        <f>+CONTACTO!$C$6</f>
        <v>-</v>
      </c>
    </row>
    <row r="1668" spans="7:11" x14ac:dyDescent="0.25">
      <c r="G1668" s="80" t="str">
        <f t="shared" si="25"/>
        <v>-</v>
      </c>
      <c r="K1668" s="85" t="str">
        <f>+CONTACTO!$C$6</f>
        <v>-</v>
      </c>
    </row>
    <row r="1669" spans="7:11" x14ac:dyDescent="0.25">
      <c r="G1669" s="80" t="str">
        <f t="shared" si="25"/>
        <v>-</v>
      </c>
      <c r="K1669" s="85" t="str">
        <f>+CONTACTO!$C$6</f>
        <v>-</v>
      </c>
    </row>
    <row r="1670" spans="7:11" x14ac:dyDescent="0.25">
      <c r="G1670" s="80" t="str">
        <f t="shared" si="25"/>
        <v>-</v>
      </c>
      <c r="K1670" s="85" t="str">
        <f>+CONTACTO!$C$6</f>
        <v>-</v>
      </c>
    </row>
    <row r="1671" spans="7:11" x14ac:dyDescent="0.25">
      <c r="G1671" s="80" t="str">
        <f t="shared" ref="G1671:G1734" si="26">IF(F1671="","-",IFERROR(+IF(F1671="si",(((E1671*19)/100)+E1671),E1671),"-"))</f>
        <v>-</v>
      </c>
      <c r="K1671" s="85" t="str">
        <f>+CONTACTO!$C$6</f>
        <v>-</v>
      </c>
    </row>
    <row r="1672" spans="7:11" x14ac:dyDescent="0.25">
      <c r="G1672" s="80" t="str">
        <f t="shared" si="26"/>
        <v>-</v>
      </c>
      <c r="K1672" s="85" t="str">
        <f>+CONTACTO!$C$6</f>
        <v>-</v>
      </c>
    </row>
    <row r="1673" spans="7:11" x14ac:dyDescent="0.25">
      <c r="G1673" s="80" t="str">
        <f t="shared" si="26"/>
        <v>-</v>
      </c>
      <c r="K1673" s="85" t="str">
        <f>+CONTACTO!$C$6</f>
        <v>-</v>
      </c>
    </row>
    <row r="1674" spans="7:11" x14ac:dyDescent="0.25">
      <c r="G1674" s="80" t="str">
        <f t="shared" si="26"/>
        <v>-</v>
      </c>
      <c r="K1674" s="85" t="str">
        <f>+CONTACTO!$C$6</f>
        <v>-</v>
      </c>
    </row>
    <row r="1675" spans="7:11" x14ac:dyDescent="0.25">
      <c r="G1675" s="80" t="str">
        <f t="shared" si="26"/>
        <v>-</v>
      </c>
      <c r="K1675" s="85" t="str">
        <f>+CONTACTO!$C$6</f>
        <v>-</v>
      </c>
    </row>
    <row r="1676" spans="7:11" x14ac:dyDescent="0.25">
      <c r="G1676" s="80" t="str">
        <f t="shared" si="26"/>
        <v>-</v>
      </c>
      <c r="K1676" s="85" t="str">
        <f>+CONTACTO!$C$6</f>
        <v>-</v>
      </c>
    </row>
    <row r="1677" spans="7:11" x14ac:dyDescent="0.25">
      <c r="G1677" s="80" t="str">
        <f t="shared" si="26"/>
        <v>-</v>
      </c>
      <c r="K1677" s="85" t="str">
        <f>+CONTACTO!$C$6</f>
        <v>-</v>
      </c>
    </row>
    <row r="1678" spans="7:11" x14ac:dyDescent="0.25">
      <c r="G1678" s="80" t="str">
        <f t="shared" si="26"/>
        <v>-</v>
      </c>
      <c r="K1678" s="85" t="str">
        <f>+CONTACTO!$C$6</f>
        <v>-</v>
      </c>
    </row>
    <row r="1679" spans="7:11" x14ac:dyDescent="0.25">
      <c r="G1679" s="80" t="str">
        <f t="shared" si="26"/>
        <v>-</v>
      </c>
      <c r="K1679" s="85" t="str">
        <f>+CONTACTO!$C$6</f>
        <v>-</v>
      </c>
    </row>
    <row r="1680" spans="7:11" x14ac:dyDescent="0.25">
      <c r="G1680" s="80" t="str">
        <f t="shared" si="26"/>
        <v>-</v>
      </c>
      <c r="K1680" s="85" t="str">
        <f>+CONTACTO!$C$6</f>
        <v>-</v>
      </c>
    </row>
    <row r="1681" spans="7:11" x14ac:dyDescent="0.25">
      <c r="G1681" s="80" t="str">
        <f t="shared" si="26"/>
        <v>-</v>
      </c>
      <c r="K1681" s="85" t="str">
        <f>+CONTACTO!$C$6</f>
        <v>-</v>
      </c>
    </row>
    <row r="1682" spans="7:11" x14ac:dyDescent="0.25">
      <c r="G1682" s="80" t="str">
        <f t="shared" si="26"/>
        <v>-</v>
      </c>
      <c r="K1682" s="85" t="str">
        <f>+CONTACTO!$C$6</f>
        <v>-</v>
      </c>
    </row>
    <row r="1683" spans="7:11" x14ac:dyDescent="0.25">
      <c r="G1683" s="80" t="str">
        <f t="shared" si="26"/>
        <v>-</v>
      </c>
      <c r="K1683" s="85" t="str">
        <f>+CONTACTO!$C$6</f>
        <v>-</v>
      </c>
    </row>
    <row r="1684" spans="7:11" x14ac:dyDescent="0.25">
      <c r="G1684" s="80" t="str">
        <f t="shared" si="26"/>
        <v>-</v>
      </c>
      <c r="K1684" s="85" t="str">
        <f>+CONTACTO!$C$6</f>
        <v>-</v>
      </c>
    </row>
    <row r="1685" spans="7:11" x14ac:dyDescent="0.25">
      <c r="G1685" s="80" t="str">
        <f t="shared" si="26"/>
        <v>-</v>
      </c>
      <c r="K1685" s="85" t="str">
        <f>+CONTACTO!$C$6</f>
        <v>-</v>
      </c>
    </row>
    <row r="1686" spans="7:11" x14ac:dyDescent="0.25">
      <c r="G1686" s="80" t="str">
        <f t="shared" si="26"/>
        <v>-</v>
      </c>
      <c r="K1686" s="85" t="str">
        <f>+CONTACTO!$C$6</f>
        <v>-</v>
      </c>
    </row>
    <row r="1687" spans="7:11" x14ac:dyDescent="0.25">
      <c r="G1687" s="80" t="str">
        <f t="shared" si="26"/>
        <v>-</v>
      </c>
      <c r="K1687" s="85" t="str">
        <f>+CONTACTO!$C$6</f>
        <v>-</v>
      </c>
    </row>
    <row r="1688" spans="7:11" x14ac:dyDescent="0.25">
      <c r="G1688" s="80" t="str">
        <f t="shared" si="26"/>
        <v>-</v>
      </c>
      <c r="K1688" s="85" t="str">
        <f>+CONTACTO!$C$6</f>
        <v>-</v>
      </c>
    </row>
    <row r="1689" spans="7:11" x14ac:dyDescent="0.25">
      <c r="G1689" s="80" t="str">
        <f t="shared" si="26"/>
        <v>-</v>
      </c>
      <c r="K1689" s="85" t="str">
        <f>+CONTACTO!$C$6</f>
        <v>-</v>
      </c>
    </row>
    <row r="1690" spans="7:11" x14ac:dyDescent="0.25">
      <c r="G1690" s="80" t="str">
        <f t="shared" si="26"/>
        <v>-</v>
      </c>
      <c r="K1690" s="85" t="str">
        <f>+CONTACTO!$C$6</f>
        <v>-</v>
      </c>
    </row>
    <row r="1691" spans="7:11" x14ac:dyDescent="0.25">
      <c r="G1691" s="80" t="str">
        <f t="shared" si="26"/>
        <v>-</v>
      </c>
      <c r="K1691" s="85" t="str">
        <f>+CONTACTO!$C$6</f>
        <v>-</v>
      </c>
    </row>
    <row r="1692" spans="7:11" x14ac:dyDescent="0.25">
      <c r="G1692" s="80" t="str">
        <f t="shared" si="26"/>
        <v>-</v>
      </c>
      <c r="K1692" s="85" t="str">
        <f>+CONTACTO!$C$6</f>
        <v>-</v>
      </c>
    </row>
    <row r="1693" spans="7:11" x14ac:dyDescent="0.25">
      <c r="G1693" s="80" t="str">
        <f t="shared" si="26"/>
        <v>-</v>
      </c>
      <c r="K1693" s="85" t="str">
        <f>+CONTACTO!$C$6</f>
        <v>-</v>
      </c>
    </row>
    <row r="1694" spans="7:11" x14ac:dyDescent="0.25">
      <c r="G1694" s="80" t="str">
        <f t="shared" si="26"/>
        <v>-</v>
      </c>
      <c r="K1694" s="85" t="str">
        <f>+CONTACTO!$C$6</f>
        <v>-</v>
      </c>
    </row>
    <row r="1695" spans="7:11" x14ac:dyDescent="0.25">
      <c r="G1695" s="80" t="str">
        <f t="shared" si="26"/>
        <v>-</v>
      </c>
      <c r="K1695" s="85" t="str">
        <f>+CONTACTO!$C$6</f>
        <v>-</v>
      </c>
    </row>
    <row r="1696" spans="7:11" x14ac:dyDescent="0.25">
      <c r="G1696" s="80" t="str">
        <f t="shared" si="26"/>
        <v>-</v>
      </c>
      <c r="K1696" s="85" t="str">
        <f>+CONTACTO!$C$6</f>
        <v>-</v>
      </c>
    </row>
    <row r="1697" spans="7:11" x14ac:dyDescent="0.25">
      <c r="G1697" s="80" t="str">
        <f t="shared" si="26"/>
        <v>-</v>
      </c>
      <c r="K1697" s="85" t="str">
        <f>+CONTACTO!$C$6</f>
        <v>-</v>
      </c>
    </row>
    <row r="1698" spans="7:11" x14ac:dyDescent="0.25">
      <c r="G1698" s="80" t="str">
        <f t="shared" si="26"/>
        <v>-</v>
      </c>
      <c r="K1698" s="85" t="str">
        <f>+CONTACTO!$C$6</f>
        <v>-</v>
      </c>
    </row>
    <row r="1699" spans="7:11" x14ac:dyDescent="0.25">
      <c r="G1699" s="80" t="str">
        <f t="shared" si="26"/>
        <v>-</v>
      </c>
      <c r="K1699" s="85" t="str">
        <f>+CONTACTO!$C$6</f>
        <v>-</v>
      </c>
    </row>
    <row r="1700" spans="7:11" x14ac:dyDescent="0.25">
      <c r="G1700" s="80" t="str">
        <f t="shared" si="26"/>
        <v>-</v>
      </c>
      <c r="K1700" s="85" t="str">
        <f>+CONTACTO!$C$6</f>
        <v>-</v>
      </c>
    </row>
    <row r="1701" spans="7:11" x14ac:dyDescent="0.25">
      <c r="G1701" s="80" t="str">
        <f t="shared" si="26"/>
        <v>-</v>
      </c>
      <c r="K1701" s="85" t="str">
        <f>+CONTACTO!$C$6</f>
        <v>-</v>
      </c>
    </row>
    <row r="1702" spans="7:11" x14ac:dyDescent="0.25">
      <c r="G1702" s="80" t="str">
        <f t="shared" si="26"/>
        <v>-</v>
      </c>
      <c r="K1702" s="85" t="str">
        <f>+CONTACTO!$C$6</f>
        <v>-</v>
      </c>
    </row>
    <row r="1703" spans="7:11" x14ac:dyDescent="0.25">
      <c r="G1703" s="80" t="str">
        <f t="shared" si="26"/>
        <v>-</v>
      </c>
      <c r="K1703" s="85" t="str">
        <f>+CONTACTO!$C$6</f>
        <v>-</v>
      </c>
    </row>
    <row r="1704" spans="7:11" x14ac:dyDescent="0.25">
      <c r="G1704" s="80" t="str">
        <f t="shared" si="26"/>
        <v>-</v>
      </c>
      <c r="K1704" s="85" t="str">
        <f>+CONTACTO!$C$6</f>
        <v>-</v>
      </c>
    </row>
    <row r="1705" spans="7:11" x14ac:dyDescent="0.25">
      <c r="G1705" s="80" t="str">
        <f t="shared" si="26"/>
        <v>-</v>
      </c>
      <c r="K1705" s="85" t="str">
        <f>+CONTACTO!$C$6</f>
        <v>-</v>
      </c>
    </row>
    <row r="1706" spans="7:11" x14ac:dyDescent="0.25">
      <c r="G1706" s="80" t="str">
        <f t="shared" si="26"/>
        <v>-</v>
      </c>
      <c r="K1706" s="85" t="str">
        <f>+CONTACTO!$C$6</f>
        <v>-</v>
      </c>
    </row>
    <row r="1707" spans="7:11" x14ac:dyDescent="0.25">
      <c r="G1707" s="80" t="str">
        <f t="shared" si="26"/>
        <v>-</v>
      </c>
      <c r="K1707" s="85" t="str">
        <f>+CONTACTO!$C$6</f>
        <v>-</v>
      </c>
    </row>
    <row r="1708" spans="7:11" x14ac:dyDescent="0.25">
      <c r="G1708" s="80" t="str">
        <f t="shared" si="26"/>
        <v>-</v>
      </c>
      <c r="K1708" s="85" t="str">
        <f>+CONTACTO!$C$6</f>
        <v>-</v>
      </c>
    </row>
    <row r="1709" spans="7:11" x14ac:dyDescent="0.25">
      <c r="G1709" s="80" t="str">
        <f t="shared" si="26"/>
        <v>-</v>
      </c>
      <c r="K1709" s="85" t="str">
        <f>+CONTACTO!$C$6</f>
        <v>-</v>
      </c>
    </row>
    <row r="1710" spans="7:11" x14ac:dyDescent="0.25">
      <c r="G1710" s="80" t="str">
        <f t="shared" si="26"/>
        <v>-</v>
      </c>
      <c r="K1710" s="85" t="str">
        <f>+CONTACTO!$C$6</f>
        <v>-</v>
      </c>
    </row>
    <row r="1711" spans="7:11" x14ac:dyDescent="0.25">
      <c r="G1711" s="80" t="str">
        <f t="shared" si="26"/>
        <v>-</v>
      </c>
      <c r="K1711" s="85" t="str">
        <f>+CONTACTO!$C$6</f>
        <v>-</v>
      </c>
    </row>
    <row r="1712" spans="7:11" x14ac:dyDescent="0.25">
      <c r="G1712" s="80" t="str">
        <f t="shared" si="26"/>
        <v>-</v>
      </c>
      <c r="K1712" s="85" t="str">
        <f>+CONTACTO!$C$6</f>
        <v>-</v>
      </c>
    </row>
    <row r="1713" spans="7:11" x14ac:dyDescent="0.25">
      <c r="G1713" s="80" t="str">
        <f t="shared" si="26"/>
        <v>-</v>
      </c>
      <c r="K1713" s="85" t="str">
        <f>+CONTACTO!$C$6</f>
        <v>-</v>
      </c>
    </row>
    <row r="1714" spans="7:11" x14ac:dyDescent="0.25">
      <c r="G1714" s="80" t="str">
        <f t="shared" si="26"/>
        <v>-</v>
      </c>
      <c r="K1714" s="85" t="str">
        <f>+CONTACTO!$C$6</f>
        <v>-</v>
      </c>
    </row>
    <row r="1715" spans="7:11" x14ac:dyDescent="0.25">
      <c r="G1715" s="80" t="str">
        <f t="shared" si="26"/>
        <v>-</v>
      </c>
      <c r="K1715" s="85" t="str">
        <f>+CONTACTO!$C$6</f>
        <v>-</v>
      </c>
    </row>
    <row r="1716" spans="7:11" x14ac:dyDescent="0.25">
      <c r="G1716" s="80" t="str">
        <f t="shared" si="26"/>
        <v>-</v>
      </c>
      <c r="K1716" s="85" t="str">
        <f>+CONTACTO!$C$6</f>
        <v>-</v>
      </c>
    </row>
    <row r="1717" spans="7:11" x14ac:dyDescent="0.25">
      <c r="G1717" s="80" t="str">
        <f t="shared" si="26"/>
        <v>-</v>
      </c>
      <c r="K1717" s="85" t="str">
        <f>+CONTACTO!$C$6</f>
        <v>-</v>
      </c>
    </row>
    <row r="1718" spans="7:11" x14ac:dyDescent="0.25">
      <c r="G1718" s="80" t="str">
        <f t="shared" si="26"/>
        <v>-</v>
      </c>
      <c r="K1718" s="85" t="str">
        <f>+CONTACTO!$C$6</f>
        <v>-</v>
      </c>
    </row>
    <row r="1719" spans="7:11" x14ac:dyDescent="0.25">
      <c r="G1719" s="80" t="str">
        <f t="shared" si="26"/>
        <v>-</v>
      </c>
      <c r="K1719" s="85" t="str">
        <f>+CONTACTO!$C$6</f>
        <v>-</v>
      </c>
    </row>
    <row r="1720" spans="7:11" x14ac:dyDescent="0.25">
      <c r="G1720" s="80" t="str">
        <f t="shared" si="26"/>
        <v>-</v>
      </c>
      <c r="K1720" s="85" t="str">
        <f>+CONTACTO!$C$6</f>
        <v>-</v>
      </c>
    </row>
    <row r="1721" spans="7:11" x14ac:dyDescent="0.25">
      <c r="G1721" s="80" t="str">
        <f t="shared" si="26"/>
        <v>-</v>
      </c>
      <c r="K1721" s="85" t="str">
        <f>+CONTACTO!$C$6</f>
        <v>-</v>
      </c>
    </row>
    <row r="1722" spans="7:11" x14ac:dyDescent="0.25">
      <c r="G1722" s="80" t="str">
        <f t="shared" si="26"/>
        <v>-</v>
      </c>
      <c r="K1722" s="85" t="str">
        <f>+CONTACTO!$C$6</f>
        <v>-</v>
      </c>
    </row>
    <row r="1723" spans="7:11" x14ac:dyDescent="0.25">
      <c r="G1723" s="80" t="str">
        <f t="shared" si="26"/>
        <v>-</v>
      </c>
      <c r="K1723" s="85" t="str">
        <f>+CONTACTO!$C$6</f>
        <v>-</v>
      </c>
    </row>
    <row r="1724" spans="7:11" x14ac:dyDescent="0.25">
      <c r="G1724" s="80" t="str">
        <f t="shared" si="26"/>
        <v>-</v>
      </c>
      <c r="K1724" s="85" t="str">
        <f>+CONTACTO!$C$6</f>
        <v>-</v>
      </c>
    </row>
    <row r="1725" spans="7:11" x14ac:dyDescent="0.25">
      <c r="G1725" s="80" t="str">
        <f t="shared" si="26"/>
        <v>-</v>
      </c>
      <c r="K1725" s="85" t="str">
        <f>+CONTACTO!$C$6</f>
        <v>-</v>
      </c>
    </row>
    <row r="1726" spans="7:11" x14ac:dyDescent="0.25">
      <c r="G1726" s="80" t="str">
        <f t="shared" si="26"/>
        <v>-</v>
      </c>
      <c r="K1726" s="85" t="str">
        <f>+CONTACTO!$C$6</f>
        <v>-</v>
      </c>
    </row>
    <row r="1727" spans="7:11" x14ac:dyDescent="0.25">
      <c r="G1727" s="80" t="str">
        <f t="shared" si="26"/>
        <v>-</v>
      </c>
      <c r="K1727" s="85" t="str">
        <f>+CONTACTO!$C$6</f>
        <v>-</v>
      </c>
    </row>
    <row r="1728" spans="7:11" x14ac:dyDescent="0.25">
      <c r="G1728" s="80" t="str">
        <f t="shared" si="26"/>
        <v>-</v>
      </c>
      <c r="K1728" s="85" t="str">
        <f>+CONTACTO!$C$6</f>
        <v>-</v>
      </c>
    </row>
    <row r="1729" spans="7:11" x14ac:dyDescent="0.25">
      <c r="G1729" s="80" t="str">
        <f t="shared" si="26"/>
        <v>-</v>
      </c>
      <c r="K1729" s="85" t="str">
        <f>+CONTACTO!$C$6</f>
        <v>-</v>
      </c>
    </row>
    <row r="1730" spans="7:11" x14ac:dyDescent="0.25">
      <c r="G1730" s="80" t="str">
        <f t="shared" si="26"/>
        <v>-</v>
      </c>
      <c r="K1730" s="85" t="str">
        <f>+CONTACTO!$C$6</f>
        <v>-</v>
      </c>
    </row>
    <row r="1731" spans="7:11" x14ac:dyDescent="0.25">
      <c r="G1731" s="80" t="str">
        <f t="shared" si="26"/>
        <v>-</v>
      </c>
      <c r="K1731" s="85" t="str">
        <f>+CONTACTO!$C$6</f>
        <v>-</v>
      </c>
    </row>
    <row r="1732" spans="7:11" x14ac:dyDescent="0.25">
      <c r="G1732" s="80" t="str">
        <f t="shared" si="26"/>
        <v>-</v>
      </c>
      <c r="K1732" s="85" t="str">
        <f>+CONTACTO!$C$6</f>
        <v>-</v>
      </c>
    </row>
    <row r="1733" spans="7:11" x14ac:dyDescent="0.25">
      <c r="G1733" s="80" t="str">
        <f t="shared" si="26"/>
        <v>-</v>
      </c>
      <c r="K1733" s="85" t="str">
        <f>+CONTACTO!$C$6</f>
        <v>-</v>
      </c>
    </row>
    <row r="1734" spans="7:11" x14ac:dyDescent="0.25">
      <c r="G1734" s="80" t="str">
        <f t="shared" si="26"/>
        <v>-</v>
      </c>
      <c r="K1734" s="85" t="str">
        <f>+CONTACTO!$C$6</f>
        <v>-</v>
      </c>
    </row>
    <row r="1735" spans="7:11" x14ac:dyDescent="0.25">
      <c r="G1735" s="80" t="str">
        <f t="shared" ref="G1735:G1798" si="27">IF(F1735="","-",IFERROR(+IF(F1735="si",(((E1735*19)/100)+E1735),E1735),"-"))</f>
        <v>-</v>
      </c>
      <c r="K1735" s="85" t="str">
        <f>+CONTACTO!$C$6</f>
        <v>-</v>
      </c>
    </row>
    <row r="1736" spans="7:11" x14ac:dyDescent="0.25">
      <c r="G1736" s="80" t="str">
        <f t="shared" si="27"/>
        <v>-</v>
      </c>
      <c r="K1736" s="85" t="str">
        <f>+CONTACTO!$C$6</f>
        <v>-</v>
      </c>
    </row>
    <row r="1737" spans="7:11" x14ac:dyDescent="0.25">
      <c r="G1737" s="80" t="str">
        <f t="shared" si="27"/>
        <v>-</v>
      </c>
      <c r="K1737" s="85" t="str">
        <f>+CONTACTO!$C$6</f>
        <v>-</v>
      </c>
    </row>
    <row r="1738" spans="7:11" x14ac:dyDescent="0.25">
      <c r="G1738" s="80" t="str">
        <f t="shared" si="27"/>
        <v>-</v>
      </c>
      <c r="K1738" s="85" t="str">
        <f>+CONTACTO!$C$6</f>
        <v>-</v>
      </c>
    </row>
    <row r="1739" spans="7:11" x14ac:dyDescent="0.25">
      <c r="G1739" s="80" t="str">
        <f t="shared" si="27"/>
        <v>-</v>
      </c>
      <c r="K1739" s="85" t="str">
        <f>+CONTACTO!$C$6</f>
        <v>-</v>
      </c>
    </row>
    <row r="1740" spans="7:11" x14ac:dyDescent="0.25">
      <c r="G1740" s="80" t="str">
        <f t="shared" si="27"/>
        <v>-</v>
      </c>
      <c r="K1740" s="85" t="str">
        <f>+CONTACTO!$C$6</f>
        <v>-</v>
      </c>
    </row>
    <row r="1741" spans="7:11" x14ac:dyDescent="0.25">
      <c r="G1741" s="80" t="str">
        <f t="shared" si="27"/>
        <v>-</v>
      </c>
      <c r="K1741" s="85" t="str">
        <f>+CONTACTO!$C$6</f>
        <v>-</v>
      </c>
    </row>
    <row r="1742" spans="7:11" x14ac:dyDescent="0.25">
      <c r="G1742" s="80" t="str">
        <f t="shared" si="27"/>
        <v>-</v>
      </c>
      <c r="K1742" s="85" t="str">
        <f>+CONTACTO!$C$6</f>
        <v>-</v>
      </c>
    </row>
    <row r="1743" spans="7:11" x14ac:dyDescent="0.25">
      <c r="G1743" s="80" t="str">
        <f t="shared" si="27"/>
        <v>-</v>
      </c>
      <c r="K1743" s="85" t="str">
        <f>+CONTACTO!$C$6</f>
        <v>-</v>
      </c>
    </row>
    <row r="1744" spans="7:11" x14ac:dyDescent="0.25">
      <c r="G1744" s="80" t="str">
        <f t="shared" si="27"/>
        <v>-</v>
      </c>
      <c r="K1744" s="85" t="str">
        <f>+CONTACTO!$C$6</f>
        <v>-</v>
      </c>
    </row>
    <row r="1745" spans="7:11" x14ac:dyDescent="0.25">
      <c r="G1745" s="80" t="str">
        <f t="shared" si="27"/>
        <v>-</v>
      </c>
      <c r="K1745" s="85" t="str">
        <f>+CONTACTO!$C$6</f>
        <v>-</v>
      </c>
    </row>
    <row r="1746" spans="7:11" x14ac:dyDescent="0.25">
      <c r="G1746" s="80" t="str">
        <f t="shared" si="27"/>
        <v>-</v>
      </c>
      <c r="K1746" s="85" t="str">
        <f>+CONTACTO!$C$6</f>
        <v>-</v>
      </c>
    </row>
    <row r="1747" spans="7:11" x14ac:dyDescent="0.25">
      <c r="G1747" s="80" t="str">
        <f t="shared" si="27"/>
        <v>-</v>
      </c>
      <c r="K1747" s="85" t="str">
        <f>+CONTACTO!$C$6</f>
        <v>-</v>
      </c>
    </row>
    <row r="1748" spans="7:11" x14ac:dyDescent="0.25">
      <c r="G1748" s="80" t="str">
        <f t="shared" si="27"/>
        <v>-</v>
      </c>
      <c r="K1748" s="85" t="str">
        <f>+CONTACTO!$C$6</f>
        <v>-</v>
      </c>
    </row>
    <row r="1749" spans="7:11" x14ac:dyDescent="0.25">
      <c r="G1749" s="80" t="str">
        <f t="shared" si="27"/>
        <v>-</v>
      </c>
      <c r="K1749" s="85" t="str">
        <f>+CONTACTO!$C$6</f>
        <v>-</v>
      </c>
    </row>
    <row r="1750" spans="7:11" x14ac:dyDescent="0.25">
      <c r="G1750" s="80" t="str">
        <f t="shared" si="27"/>
        <v>-</v>
      </c>
      <c r="K1750" s="85" t="str">
        <f>+CONTACTO!$C$6</f>
        <v>-</v>
      </c>
    </row>
    <row r="1751" spans="7:11" x14ac:dyDescent="0.25">
      <c r="G1751" s="80" t="str">
        <f t="shared" si="27"/>
        <v>-</v>
      </c>
      <c r="K1751" s="85" t="str">
        <f>+CONTACTO!$C$6</f>
        <v>-</v>
      </c>
    </row>
    <row r="1752" spans="7:11" x14ac:dyDescent="0.25">
      <c r="G1752" s="80" t="str">
        <f t="shared" si="27"/>
        <v>-</v>
      </c>
      <c r="K1752" s="85" t="str">
        <f>+CONTACTO!$C$6</f>
        <v>-</v>
      </c>
    </row>
    <row r="1753" spans="7:11" x14ac:dyDescent="0.25">
      <c r="G1753" s="80" t="str">
        <f t="shared" si="27"/>
        <v>-</v>
      </c>
      <c r="K1753" s="85" t="str">
        <f>+CONTACTO!$C$6</f>
        <v>-</v>
      </c>
    </row>
    <row r="1754" spans="7:11" x14ac:dyDescent="0.25">
      <c r="G1754" s="80" t="str">
        <f t="shared" si="27"/>
        <v>-</v>
      </c>
      <c r="K1754" s="85" t="str">
        <f>+CONTACTO!$C$6</f>
        <v>-</v>
      </c>
    </row>
    <row r="1755" spans="7:11" x14ac:dyDescent="0.25">
      <c r="G1755" s="80" t="str">
        <f t="shared" si="27"/>
        <v>-</v>
      </c>
      <c r="K1755" s="85" t="str">
        <f>+CONTACTO!$C$6</f>
        <v>-</v>
      </c>
    </row>
    <row r="1756" spans="7:11" x14ac:dyDescent="0.25">
      <c r="G1756" s="80" t="str">
        <f t="shared" si="27"/>
        <v>-</v>
      </c>
      <c r="K1756" s="85" t="str">
        <f>+CONTACTO!$C$6</f>
        <v>-</v>
      </c>
    </row>
    <row r="1757" spans="7:11" x14ac:dyDescent="0.25">
      <c r="G1757" s="80" t="str">
        <f t="shared" si="27"/>
        <v>-</v>
      </c>
      <c r="K1757" s="85" t="str">
        <f>+CONTACTO!$C$6</f>
        <v>-</v>
      </c>
    </row>
    <row r="1758" spans="7:11" x14ac:dyDescent="0.25">
      <c r="G1758" s="80" t="str">
        <f t="shared" si="27"/>
        <v>-</v>
      </c>
      <c r="K1758" s="85" t="str">
        <f>+CONTACTO!$C$6</f>
        <v>-</v>
      </c>
    </row>
    <row r="1759" spans="7:11" x14ac:dyDescent="0.25">
      <c r="G1759" s="80" t="str">
        <f t="shared" si="27"/>
        <v>-</v>
      </c>
      <c r="K1759" s="85" t="str">
        <f>+CONTACTO!$C$6</f>
        <v>-</v>
      </c>
    </row>
    <row r="1760" spans="7:11" x14ac:dyDescent="0.25">
      <c r="G1760" s="80" t="str">
        <f t="shared" si="27"/>
        <v>-</v>
      </c>
      <c r="K1760" s="85" t="str">
        <f>+CONTACTO!$C$6</f>
        <v>-</v>
      </c>
    </row>
    <row r="1761" spans="7:11" x14ac:dyDescent="0.25">
      <c r="G1761" s="80" t="str">
        <f t="shared" si="27"/>
        <v>-</v>
      </c>
      <c r="K1761" s="85" t="str">
        <f>+CONTACTO!$C$6</f>
        <v>-</v>
      </c>
    </row>
    <row r="1762" spans="7:11" x14ac:dyDescent="0.25">
      <c r="G1762" s="80" t="str">
        <f t="shared" si="27"/>
        <v>-</v>
      </c>
      <c r="K1762" s="85" t="str">
        <f>+CONTACTO!$C$6</f>
        <v>-</v>
      </c>
    </row>
    <row r="1763" spans="7:11" x14ac:dyDescent="0.25">
      <c r="G1763" s="80" t="str">
        <f t="shared" si="27"/>
        <v>-</v>
      </c>
      <c r="K1763" s="85" t="str">
        <f>+CONTACTO!$C$6</f>
        <v>-</v>
      </c>
    </row>
    <row r="1764" spans="7:11" x14ac:dyDescent="0.25">
      <c r="G1764" s="80" t="str">
        <f t="shared" si="27"/>
        <v>-</v>
      </c>
      <c r="K1764" s="85" t="str">
        <f>+CONTACTO!$C$6</f>
        <v>-</v>
      </c>
    </row>
    <row r="1765" spans="7:11" x14ac:dyDescent="0.25">
      <c r="G1765" s="80" t="str">
        <f t="shared" si="27"/>
        <v>-</v>
      </c>
      <c r="K1765" s="85" t="str">
        <f>+CONTACTO!$C$6</f>
        <v>-</v>
      </c>
    </row>
    <row r="1766" spans="7:11" x14ac:dyDescent="0.25">
      <c r="G1766" s="80" t="str">
        <f t="shared" si="27"/>
        <v>-</v>
      </c>
      <c r="K1766" s="85" t="str">
        <f>+CONTACTO!$C$6</f>
        <v>-</v>
      </c>
    </row>
    <row r="1767" spans="7:11" x14ac:dyDescent="0.25">
      <c r="G1767" s="80" t="str">
        <f t="shared" si="27"/>
        <v>-</v>
      </c>
      <c r="K1767" s="85" t="str">
        <f>+CONTACTO!$C$6</f>
        <v>-</v>
      </c>
    </row>
    <row r="1768" spans="7:11" x14ac:dyDescent="0.25">
      <c r="G1768" s="80" t="str">
        <f t="shared" si="27"/>
        <v>-</v>
      </c>
      <c r="K1768" s="85" t="str">
        <f>+CONTACTO!$C$6</f>
        <v>-</v>
      </c>
    </row>
    <row r="1769" spans="7:11" x14ac:dyDescent="0.25">
      <c r="G1769" s="80" t="str">
        <f t="shared" si="27"/>
        <v>-</v>
      </c>
      <c r="K1769" s="85" t="str">
        <f>+CONTACTO!$C$6</f>
        <v>-</v>
      </c>
    </row>
    <row r="1770" spans="7:11" x14ac:dyDescent="0.25">
      <c r="G1770" s="80" t="str">
        <f t="shared" si="27"/>
        <v>-</v>
      </c>
      <c r="K1770" s="85" t="str">
        <f>+CONTACTO!$C$6</f>
        <v>-</v>
      </c>
    </row>
    <row r="1771" spans="7:11" x14ac:dyDescent="0.25">
      <c r="G1771" s="80" t="str">
        <f t="shared" si="27"/>
        <v>-</v>
      </c>
      <c r="K1771" s="85" t="str">
        <f>+CONTACTO!$C$6</f>
        <v>-</v>
      </c>
    </row>
    <row r="1772" spans="7:11" x14ac:dyDescent="0.25">
      <c r="G1772" s="80" t="str">
        <f t="shared" si="27"/>
        <v>-</v>
      </c>
      <c r="K1772" s="85" t="str">
        <f>+CONTACTO!$C$6</f>
        <v>-</v>
      </c>
    </row>
    <row r="1773" spans="7:11" x14ac:dyDescent="0.25">
      <c r="G1773" s="80" t="str">
        <f t="shared" si="27"/>
        <v>-</v>
      </c>
      <c r="K1773" s="85" t="str">
        <f>+CONTACTO!$C$6</f>
        <v>-</v>
      </c>
    </row>
    <row r="1774" spans="7:11" x14ac:dyDescent="0.25">
      <c r="G1774" s="80" t="str">
        <f t="shared" si="27"/>
        <v>-</v>
      </c>
      <c r="K1774" s="85" t="str">
        <f>+CONTACTO!$C$6</f>
        <v>-</v>
      </c>
    </row>
    <row r="1775" spans="7:11" x14ac:dyDescent="0.25">
      <c r="G1775" s="80" t="str">
        <f t="shared" si="27"/>
        <v>-</v>
      </c>
      <c r="K1775" s="85" t="str">
        <f>+CONTACTO!$C$6</f>
        <v>-</v>
      </c>
    </row>
    <row r="1776" spans="7:11" x14ac:dyDescent="0.25">
      <c r="G1776" s="80" t="str">
        <f t="shared" si="27"/>
        <v>-</v>
      </c>
      <c r="K1776" s="85" t="str">
        <f>+CONTACTO!$C$6</f>
        <v>-</v>
      </c>
    </row>
    <row r="1777" spans="7:11" x14ac:dyDescent="0.25">
      <c r="G1777" s="80" t="str">
        <f t="shared" si="27"/>
        <v>-</v>
      </c>
      <c r="K1777" s="85" t="str">
        <f>+CONTACTO!$C$6</f>
        <v>-</v>
      </c>
    </row>
    <row r="1778" spans="7:11" x14ac:dyDescent="0.25">
      <c r="G1778" s="80" t="str">
        <f t="shared" si="27"/>
        <v>-</v>
      </c>
      <c r="K1778" s="85" t="str">
        <f>+CONTACTO!$C$6</f>
        <v>-</v>
      </c>
    </row>
    <row r="1779" spans="7:11" x14ac:dyDescent="0.25">
      <c r="G1779" s="80" t="str">
        <f t="shared" si="27"/>
        <v>-</v>
      </c>
      <c r="K1779" s="85" t="str">
        <f>+CONTACTO!$C$6</f>
        <v>-</v>
      </c>
    </row>
    <row r="1780" spans="7:11" x14ac:dyDescent="0.25">
      <c r="G1780" s="80" t="str">
        <f t="shared" si="27"/>
        <v>-</v>
      </c>
      <c r="K1780" s="85" t="str">
        <f>+CONTACTO!$C$6</f>
        <v>-</v>
      </c>
    </row>
    <row r="1781" spans="7:11" x14ac:dyDescent="0.25">
      <c r="G1781" s="80" t="str">
        <f t="shared" si="27"/>
        <v>-</v>
      </c>
      <c r="K1781" s="85" t="str">
        <f>+CONTACTO!$C$6</f>
        <v>-</v>
      </c>
    </row>
    <row r="1782" spans="7:11" x14ac:dyDescent="0.25">
      <c r="G1782" s="80" t="str">
        <f t="shared" si="27"/>
        <v>-</v>
      </c>
      <c r="K1782" s="85" t="str">
        <f>+CONTACTO!$C$6</f>
        <v>-</v>
      </c>
    </row>
    <row r="1783" spans="7:11" x14ac:dyDescent="0.25">
      <c r="G1783" s="80" t="str">
        <f t="shared" si="27"/>
        <v>-</v>
      </c>
      <c r="K1783" s="85" t="str">
        <f>+CONTACTO!$C$6</f>
        <v>-</v>
      </c>
    </row>
    <row r="1784" spans="7:11" x14ac:dyDescent="0.25">
      <c r="G1784" s="80" t="str">
        <f t="shared" si="27"/>
        <v>-</v>
      </c>
      <c r="K1784" s="85" t="str">
        <f>+CONTACTO!$C$6</f>
        <v>-</v>
      </c>
    </row>
    <row r="1785" spans="7:11" x14ac:dyDescent="0.25">
      <c r="G1785" s="80" t="str">
        <f t="shared" si="27"/>
        <v>-</v>
      </c>
      <c r="K1785" s="85" t="str">
        <f>+CONTACTO!$C$6</f>
        <v>-</v>
      </c>
    </row>
    <row r="1786" spans="7:11" x14ac:dyDescent="0.25">
      <c r="G1786" s="80" t="str">
        <f t="shared" si="27"/>
        <v>-</v>
      </c>
      <c r="K1786" s="85" t="str">
        <f>+CONTACTO!$C$6</f>
        <v>-</v>
      </c>
    </row>
    <row r="1787" spans="7:11" x14ac:dyDescent="0.25">
      <c r="G1787" s="80" t="str">
        <f t="shared" si="27"/>
        <v>-</v>
      </c>
      <c r="K1787" s="85" t="str">
        <f>+CONTACTO!$C$6</f>
        <v>-</v>
      </c>
    </row>
    <row r="1788" spans="7:11" x14ac:dyDescent="0.25">
      <c r="G1788" s="80" t="str">
        <f t="shared" si="27"/>
        <v>-</v>
      </c>
      <c r="K1788" s="85" t="str">
        <f>+CONTACTO!$C$6</f>
        <v>-</v>
      </c>
    </row>
    <row r="1789" spans="7:11" x14ac:dyDescent="0.25">
      <c r="G1789" s="80" t="str">
        <f t="shared" si="27"/>
        <v>-</v>
      </c>
      <c r="K1789" s="85" t="str">
        <f>+CONTACTO!$C$6</f>
        <v>-</v>
      </c>
    </row>
    <row r="1790" spans="7:11" x14ac:dyDescent="0.25">
      <c r="G1790" s="80" t="str">
        <f t="shared" si="27"/>
        <v>-</v>
      </c>
      <c r="K1790" s="85" t="str">
        <f>+CONTACTO!$C$6</f>
        <v>-</v>
      </c>
    </row>
    <row r="1791" spans="7:11" x14ac:dyDescent="0.25">
      <c r="G1791" s="80" t="str">
        <f t="shared" si="27"/>
        <v>-</v>
      </c>
      <c r="K1791" s="85" t="str">
        <f>+CONTACTO!$C$6</f>
        <v>-</v>
      </c>
    </row>
    <row r="1792" spans="7:11" x14ac:dyDescent="0.25">
      <c r="G1792" s="80" t="str">
        <f t="shared" si="27"/>
        <v>-</v>
      </c>
      <c r="K1792" s="85" t="str">
        <f>+CONTACTO!$C$6</f>
        <v>-</v>
      </c>
    </row>
    <row r="1793" spans="7:11" x14ac:dyDescent="0.25">
      <c r="G1793" s="80" t="str">
        <f t="shared" si="27"/>
        <v>-</v>
      </c>
      <c r="K1793" s="85" t="str">
        <f>+CONTACTO!$C$6</f>
        <v>-</v>
      </c>
    </row>
    <row r="1794" spans="7:11" x14ac:dyDescent="0.25">
      <c r="G1794" s="80" t="str">
        <f t="shared" si="27"/>
        <v>-</v>
      </c>
      <c r="K1794" s="85" t="str">
        <f>+CONTACTO!$C$6</f>
        <v>-</v>
      </c>
    </row>
    <row r="1795" spans="7:11" x14ac:dyDescent="0.25">
      <c r="G1795" s="80" t="str">
        <f t="shared" si="27"/>
        <v>-</v>
      </c>
      <c r="K1795" s="85" t="str">
        <f>+CONTACTO!$C$6</f>
        <v>-</v>
      </c>
    </row>
    <row r="1796" spans="7:11" x14ac:dyDescent="0.25">
      <c r="G1796" s="80" t="str">
        <f t="shared" si="27"/>
        <v>-</v>
      </c>
      <c r="K1796" s="85" t="str">
        <f>+CONTACTO!$C$6</f>
        <v>-</v>
      </c>
    </row>
    <row r="1797" spans="7:11" x14ac:dyDescent="0.25">
      <c r="G1797" s="80" t="str">
        <f t="shared" si="27"/>
        <v>-</v>
      </c>
      <c r="K1797" s="85" t="str">
        <f>+CONTACTO!$C$6</f>
        <v>-</v>
      </c>
    </row>
    <row r="1798" spans="7:11" x14ac:dyDescent="0.25">
      <c r="G1798" s="80" t="str">
        <f t="shared" si="27"/>
        <v>-</v>
      </c>
      <c r="K1798" s="85" t="str">
        <f>+CONTACTO!$C$6</f>
        <v>-</v>
      </c>
    </row>
    <row r="1799" spans="7:11" x14ac:dyDescent="0.25">
      <c r="G1799" s="80" t="str">
        <f t="shared" ref="G1799:G1862" si="28">IF(F1799="","-",IFERROR(+IF(F1799="si",(((E1799*19)/100)+E1799),E1799),"-"))</f>
        <v>-</v>
      </c>
      <c r="K1799" s="85" t="str">
        <f>+CONTACTO!$C$6</f>
        <v>-</v>
      </c>
    </row>
    <row r="1800" spans="7:11" x14ac:dyDescent="0.25">
      <c r="G1800" s="80" t="str">
        <f t="shared" si="28"/>
        <v>-</v>
      </c>
      <c r="K1800" s="85" t="str">
        <f>+CONTACTO!$C$6</f>
        <v>-</v>
      </c>
    </row>
    <row r="1801" spans="7:11" x14ac:dyDescent="0.25">
      <c r="G1801" s="80" t="str">
        <f t="shared" si="28"/>
        <v>-</v>
      </c>
      <c r="K1801" s="85" t="str">
        <f>+CONTACTO!$C$6</f>
        <v>-</v>
      </c>
    </row>
    <row r="1802" spans="7:11" x14ac:dyDescent="0.25">
      <c r="G1802" s="80" t="str">
        <f t="shared" si="28"/>
        <v>-</v>
      </c>
      <c r="K1802" s="85" t="str">
        <f>+CONTACTO!$C$6</f>
        <v>-</v>
      </c>
    </row>
    <row r="1803" spans="7:11" x14ac:dyDescent="0.25">
      <c r="G1803" s="80" t="str">
        <f t="shared" si="28"/>
        <v>-</v>
      </c>
      <c r="K1803" s="85" t="str">
        <f>+CONTACTO!$C$6</f>
        <v>-</v>
      </c>
    </row>
    <row r="1804" spans="7:11" x14ac:dyDescent="0.25">
      <c r="G1804" s="80" t="str">
        <f t="shared" si="28"/>
        <v>-</v>
      </c>
      <c r="K1804" s="85" t="str">
        <f>+CONTACTO!$C$6</f>
        <v>-</v>
      </c>
    </row>
    <row r="1805" spans="7:11" x14ac:dyDescent="0.25">
      <c r="G1805" s="80" t="str">
        <f t="shared" si="28"/>
        <v>-</v>
      </c>
      <c r="K1805" s="85" t="str">
        <f>+CONTACTO!$C$6</f>
        <v>-</v>
      </c>
    </row>
    <row r="1806" spans="7:11" x14ac:dyDescent="0.25">
      <c r="G1806" s="80" t="str">
        <f t="shared" si="28"/>
        <v>-</v>
      </c>
      <c r="K1806" s="85" t="str">
        <f>+CONTACTO!$C$6</f>
        <v>-</v>
      </c>
    </row>
    <row r="1807" spans="7:11" x14ac:dyDescent="0.25">
      <c r="G1807" s="80" t="str">
        <f t="shared" si="28"/>
        <v>-</v>
      </c>
      <c r="K1807" s="85" t="str">
        <f>+CONTACTO!$C$6</f>
        <v>-</v>
      </c>
    </row>
    <row r="1808" spans="7:11" x14ac:dyDescent="0.25">
      <c r="G1808" s="80" t="str">
        <f t="shared" si="28"/>
        <v>-</v>
      </c>
      <c r="K1808" s="85" t="str">
        <f>+CONTACTO!$C$6</f>
        <v>-</v>
      </c>
    </row>
    <row r="1809" spans="7:11" x14ac:dyDescent="0.25">
      <c r="G1809" s="80" t="str">
        <f t="shared" si="28"/>
        <v>-</v>
      </c>
      <c r="K1809" s="85" t="str">
        <f>+CONTACTO!$C$6</f>
        <v>-</v>
      </c>
    </row>
    <row r="1810" spans="7:11" x14ac:dyDescent="0.25">
      <c r="G1810" s="80" t="str">
        <f t="shared" si="28"/>
        <v>-</v>
      </c>
      <c r="K1810" s="85" t="str">
        <f>+CONTACTO!$C$6</f>
        <v>-</v>
      </c>
    </row>
    <row r="1811" spans="7:11" x14ac:dyDescent="0.25">
      <c r="G1811" s="80" t="str">
        <f t="shared" si="28"/>
        <v>-</v>
      </c>
      <c r="K1811" s="85" t="str">
        <f>+CONTACTO!$C$6</f>
        <v>-</v>
      </c>
    </row>
    <row r="1812" spans="7:11" x14ac:dyDescent="0.25">
      <c r="G1812" s="80" t="str">
        <f t="shared" si="28"/>
        <v>-</v>
      </c>
      <c r="K1812" s="85" t="str">
        <f>+CONTACTO!$C$6</f>
        <v>-</v>
      </c>
    </row>
    <row r="1813" spans="7:11" x14ac:dyDescent="0.25">
      <c r="G1813" s="80" t="str">
        <f t="shared" si="28"/>
        <v>-</v>
      </c>
      <c r="K1813" s="85" t="str">
        <f>+CONTACTO!$C$6</f>
        <v>-</v>
      </c>
    </row>
    <row r="1814" spans="7:11" x14ac:dyDescent="0.25">
      <c r="G1814" s="80" t="str">
        <f t="shared" si="28"/>
        <v>-</v>
      </c>
      <c r="K1814" s="85" t="str">
        <f>+CONTACTO!$C$6</f>
        <v>-</v>
      </c>
    </row>
    <row r="1815" spans="7:11" x14ac:dyDescent="0.25">
      <c r="G1815" s="80" t="str">
        <f t="shared" si="28"/>
        <v>-</v>
      </c>
      <c r="K1815" s="85" t="str">
        <f>+CONTACTO!$C$6</f>
        <v>-</v>
      </c>
    </row>
    <row r="1816" spans="7:11" x14ac:dyDescent="0.25">
      <c r="G1816" s="80" t="str">
        <f t="shared" si="28"/>
        <v>-</v>
      </c>
      <c r="K1816" s="85" t="str">
        <f>+CONTACTO!$C$6</f>
        <v>-</v>
      </c>
    </row>
    <row r="1817" spans="7:11" x14ac:dyDescent="0.25">
      <c r="G1817" s="80" t="str">
        <f t="shared" si="28"/>
        <v>-</v>
      </c>
      <c r="K1817" s="85" t="str">
        <f>+CONTACTO!$C$6</f>
        <v>-</v>
      </c>
    </row>
    <row r="1818" spans="7:11" x14ac:dyDescent="0.25">
      <c r="G1818" s="80" t="str">
        <f t="shared" si="28"/>
        <v>-</v>
      </c>
      <c r="K1818" s="85" t="str">
        <f>+CONTACTO!$C$6</f>
        <v>-</v>
      </c>
    </row>
    <row r="1819" spans="7:11" x14ac:dyDescent="0.25">
      <c r="G1819" s="80" t="str">
        <f t="shared" si="28"/>
        <v>-</v>
      </c>
      <c r="K1819" s="85" t="str">
        <f>+CONTACTO!$C$6</f>
        <v>-</v>
      </c>
    </row>
    <row r="1820" spans="7:11" x14ac:dyDescent="0.25">
      <c r="G1820" s="80" t="str">
        <f t="shared" si="28"/>
        <v>-</v>
      </c>
      <c r="K1820" s="85" t="str">
        <f>+CONTACTO!$C$6</f>
        <v>-</v>
      </c>
    </row>
    <row r="1821" spans="7:11" x14ac:dyDescent="0.25">
      <c r="G1821" s="80" t="str">
        <f t="shared" si="28"/>
        <v>-</v>
      </c>
      <c r="K1821" s="85" t="str">
        <f>+CONTACTO!$C$6</f>
        <v>-</v>
      </c>
    </row>
    <row r="1822" spans="7:11" x14ac:dyDescent="0.25">
      <c r="G1822" s="80" t="str">
        <f t="shared" si="28"/>
        <v>-</v>
      </c>
      <c r="K1822" s="85" t="str">
        <f>+CONTACTO!$C$6</f>
        <v>-</v>
      </c>
    </row>
    <row r="1823" spans="7:11" x14ac:dyDescent="0.25">
      <c r="G1823" s="80" t="str">
        <f t="shared" si="28"/>
        <v>-</v>
      </c>
      <c r="K1823" s="85" t="str">
        <f>+CONTACTO!$C$6</f>
        <v>-</v>
      </c>
    </row>
    <row r="1824" spans="7:11" x14ac:dyDescent="0.25">
      <c r="G1824" s="80" t="str">
        <f t="shared" si="28"/>
        <v>-</v>
      </c>
      <c r="K1824" s="85" t="str">
        <f>+CONTACTO!$C$6</f>
        <v>-</v>
      </c>
    </row>
    <row r="1825" spans="7:11" x14ac:dyDescent="0.25">
      <c r="G1825" s="80" t="str">
        <f t="shared" si="28"/>
        <v>-</v>
      </c>
      <c r="K1825" s="85" t="str">
        <f>+CONTACTO!$C$6</f>
        <v>-</v>
      </c>
    </row>
    <row r="1826" spans="7:11" x14ac:dyDescent="0.25">
      <c r="G1826" s="80" t="str">
        <f t="shared" si="28"/>
        <v>-</v>
      </c>
      <c r="K1826" s="85" t="str">
        <f>+CONTACTO!$C$6</f>
        <v>-</v>
      </c>
    </row>
    <row r="1827" spans="7:11" x14ac:dyDescent="0.25">
      <c r="G1827" s="80" t="str">
        <f t="shared" si="28"/>
        <v>-</v>
      </c>
      <c r="K1827" s="85" t="str">
        <f>+CONTACTO!$C$6</f>
        <v>-</v>
      </c>
    </row>
    <row r="1828" spans="7:11" x14ac:dyDescent="0.25">
      <c r="G1828" s="80" t="str">
        <f t="shared" si="28"/>
        <v>-</v>
      </c>
      <c r="K1828" s="85" t="str">
        <f>+CONTACTO!$C$6</f>
        <v>-</v>
      </c>
    </row>
    <row r="1829" spans="7:11" x14ac:dyDescent="0.25">
      <c r="G1829" s="80" t="str">
        <f t="shared" si="28"/>
        <v>-</v>
      </c>
      <c r="K1829" s="85" t="str">
        <f>+CONTACTO!$C$6</f>
        <v>-</v>
      </c>
    </row>
    <row r="1830" spans="7:11" x14ac:dyDescent="0.25">
      <c r="G1830" s="80" t="str">
        <f t="shared" si="28"/>
        <v>-</v>
      </c>
      <c r="K1830" s="85" t="str">
        <f>+CONTACTO!$C$6</f>
        <v>-</v>
      </c>
    </row>
    <row r="1831" spans="7:11" x14ac:dyDescent="0.25">
      <c r="G1831" s="80" t="str">
        <f t="shared" si="28"/>
        <v>-</v>
      </c>
      <c r="K1831" s="85" t="str">
        <f>+CONTACTO!$C$6</f>
        <v>-</v>
      </c>
    </row>
    <row r="1832" spans="7:11" x14ac:dyDescent="0.25">
      <c r="G1832" s="80" t="str">
        <f t="shared" si="28"/>
        <v>-</v>
      </c>
      <c r="K1832" s="85" t="str">
        <f>+CONTACTO!$C$6</f>
        <v>-</v>
      </c>
    </row>
    <row r="1833" spans="7:11" x14ac:dyDescent="0.25">
      <c r="G1833" s="80" t="str">
        <f t="shared" si="28"/>
        <v>-</v>
      </c>
      <c r="K1833" s="85" t="str">
        <f>+CONTACTO!$C$6</f>
        <v>-</v>
      </c>
    </row>
    <row r="1834" spans="7:11" x14ac:dyDescent="0.25">
      <c r="G1834" s="80" t="str">
        <f t="shared" si="28"/>
        <v>-</v>
      </c>
      <c r="K1834" s="85" t="str">
        <f>+CONTACTO!$C$6</f>
        <v>-</v>
      </c>
    </row>
    <row r="1835" spans="7:11" x14ac:dyDescent="0.25">
      <c r="G1835" s="80" t="str">
        <f t="shared" si="28"/>
        <v>-</v>
      </c>
      <c r="K1835" s="85" t="str">
        <f>+CONTACTO!$C$6</f>
        <v>-</v>
      </c>
    </row>
    <row r="1836" spans="7:11" x14ac:dyDescent="0.25">
      <c r="G1836" s="80" t="str">
        <f t="shared" si="28"/>
        <v>-</v>
      </c>
      <c r="K1836" s="85" t="str">
        <f>+CONTACTO!$C$6</f>
        <v>-</v>
      </c>
    </row>
    <row r="1837" spans="7:11" x14ac:dyDescent="0.25">
      <c r="G1837" s="80" t="str">
        <f t="shared" si="28"/>
        <v>-</v>
      </c>
      <c r="K1837" s="85" t="str">
        <f>+CONTACTO!$C$6</f>
        <v>-</v>
      </c>
    </row>
    <row r="1838" spans="7:11" x14ac:dyDescent="0.25">
      <c r="G1838" s="80" t="str">
        <f t="shared" si="28"/>
        <v>-</v>
      </c>
      <c r="K1838" s="85" t="str">
        <f>+CONTACTO!$C$6</f>
        <v>-</v>
      </c>
    </row>
    <row r="1839" spans="7:11" x14ac:dyDescent="0.25">
      <c r="G1839" s="80" t="str">
        <f t="shared" si="28"/>
        <v>-</v>
      </c>
      <c r="K1839" s="85" t="str">
        <f>+CONTACTO!$C$6</f>
        <v>-</v>
      </c>
    </row>
    <row r="1840" spans="7:11" x14ac:dyDescent="0.25">
      <c r="G1840" s="80" t="str">
        <f t="shared" si="28"/>
        <v>-</v>
      </c>
      <c r="K1840" s="85" t="str">
        <f>+CONTACTO!$C$6</f>
        <v>-</v>
      </c>
    </row>
    <row r="1841" spans="7:11" x14ac:dyDescent="0.25">
      <c r="G1841" s="80" t="str">
        <f t="shared" si="28"/>
        <v>-</v>
      </c>
      <c r="K1841" s="85" t="str">
        <f>+CONTACTO!$C$6</f>
        <v>-</v>
      </c>
    </row>
    <row r="1842" spans="7:11" x14ac:dyDescent="0.25">
      <c r="G1842" s="80" t="str">
        <f t="shared" si="28"/>
        <v>-</v>
      </c>
      <c r="K1842" s="85" t="str">
        <f>+CONTACTO!$C$6</f>
        <v>-</v>
      </c>
    </row>
    <row r="1843" spans="7:11" x14ac:dyDescent="0.25">
      <c r="G1843" s="80" t="str">
        <f t="shared" si="28"/>
        <v>-</v>
      </c>
      <c r="K1843" s="85" t="str">
        <f>+CONTACTO!$C$6</f>
        <v>-</v>
      </c>
    </row>
    <row r="1844" spans="7:11" x14ac:dyDescent="0.25">
      <c r="G1844" s="80" t="str">
        <f t="shared" si="28"/>
        <v>-</v>
      </c>
      <c r="K1844" s="85" t="str">
        <f>+CONTACTO!$C$6</f>
        <v>-</v>
      </c>
    </row>
    <row r="1845" spans="7:11" x14ac:dyDescent="0.25">
      <c r="G1845" s="80" t="str">
        <f t="shared" si="28"/>
        <v>-</v>
      </c>
      <c r="K1845" s="85" t="str">
        <f>+CONTACTO!$C$6</f>
        <v>-</v>
      </c>
    </row>
    <row r="1846" spans="7:11" x14ac:dyDescent="0.25">
      <c r="G1846" s="80" t="str">
        <f t="shared" si="28"/>
        <v>-</v>
      </c>
      <c r="K1846" s="85" t="str">
        <f>+CONTACTO!$C$6</f>
        <v>-</v>
      </c>
    </row>
    <row r="1847" spans="7:11" x14ac:dyDescent="0.25">
      <c r="G1847" s="80" t="str">
        <f t="shared" si="28"/>
        <v>-</v>
      </c>
      <c r="K1847" s="85" t="str">
        <f>+CONTACTO!$C$6</f>
        <v>-</v>
      </c>
    </row>
    <row r="1848" spans="7:11" x14ac:dyDescent="0.25">
      <c r="G1848" s="80" t="str">
        <f t="shared" si="28"/>
        <v>-</v>
      </c>
      <c r="K1848" s="85" t="str">
        <f>+CONTACTO!$C$6</f>
        <v>-</v>
      </c>
    </row>
    <row r="1849" spans="7:11" x14ac:dyDescent="0.25">
      <c r="G1849" s="80" t="str">
        <f t="shared" si="28"/>
        <v>-</v>
      </c>
      <c r="K1849" s="85" t="str">
        <f>+CONTACTO!$C$6</f>
        <v>-</v>
      </c>
    </row>
    <row r="1850" spans="7:11" x14ac:dyDescent="0.25">
      <c r="G1850" s="80" t="str">
        <f t="shared" si="28"/>
        <v>-</v>
      </c>
      <c r="K1850" s="85" t="str">
        <f>+CONTACTO!$C$6</f>
        <v>-</v>
      </c>
    </row>
    <row r="1851" spans="7:11" x14ac:dyDescent="0.25">
      <c r="G1851" s="80" t="str">
        <f t="shared" si="28"/>
        <v>-</v>
      </c>
      <c r="K1851" s="85" t="str">
        <f>+CONTACTO!$C$6</f>
        <v>-</v>
      </c>
    </row>
    <row r="1852" spans="7:11" x14ac:dyDescent="0.25">
      <c r="G1852" s="80" t="str">
        <f t="shared" si="28"/>
        <v>-</v>
      </c>
      <c r="K1852" s="85" t="str">
        <f>+CONTACTO!$C$6</f>
        <v>-</v>
      </c>
    </row>
    <row r="1853" spans="7:11" x14ac:dyDescent="0.25">
      <c r="G1853" s="80" t="str">
        <f t="shared" si="28"/>
        <v>-</v>
      </c>
      <c r="K1853" s="85" t="str">
        <f>+CONTACTO!$C$6</f>
        <v>-</v>
      </c>
    </row>
    <row r="1854" spans="7:11" x14ac:dyDescent="0.25">
      <c r="G1854" s="80" t="str">
        <f t="shared" si="28"/>
        <v>-</v>
      </c>
      <c r="K1854" s="85" t="str">
        <f>+CONTACTO!$C$6</f>
        <v>-</v>
      </c>
    </row>
    <row r="1855" spans="7:11" x14ac:dyDescent="0.25">
      <c r="G1855" s="80" t="str">
        <f t="shared" si="28"/>
        <v>-</v>
      </c>
      <c r="K1855" s="85" t="str">
        <f>+CONTACTO!$C$6</f>
        <v>-</v>
      </c>
    </row>
    <row r="1856" spans="7:11" x14ac:dyDescent="0.25">
      <c r="G1856" s="80" t="str">
        <f t="shared" si="28"/>
        <v>-</v>
      </c>
      <c r="K1856" s="85" t="str">
        <f>+CONTACTO!$C$6</f>
        <v>-</v>
      </c>
    </row>
    <row r="1857" spans="7:11" x14ac:dyDescent="0.25">
      <c r="G1857" s="80" t="str">
        <f t="shared" si="28"/>
        <v>-</v>
      </c>
      <c r="K1857" s="85" t="str">
        <f>+CONTACTO!$C$6</f>
        <v>-</v>
      </c>
    </row>
    <row r="1858" spans="7:11" x14ac:dyDescent="0.25">
      <c r="G1858" s="80" t="str">
        <f t="shared" si="28"/>
        <v>-</v>
      </c>
      <c r="K1858" s="85" t="str">
        <f>+CONTACTO!$C$6</f>
        <v>-</v>
      </c>
    </row>
    <row r="1859" spans="7:11" x14ac:dyDescent="0.25">
      <c r="G1859" s="80" t="str">
        <f t="shared" si="28"/>
        <v>-</v>
      </c>
      <c r="K1859" s="85" t="str">
        <f>+CONTACTO!$C$6</f>
        <v>-</v>
      </c>
    </row>
    <row r="1860" spans="7:11" x14ac:dyDescent="0.25">
      <c r="G1860" s="80" t="str">
        <f t="shared" si="28"/>
        <v>-</v>
      </c>
      <c r="K1860" s="85" t="str">
        <f>+CONTACTO!$C$6</f>
        <v>-</v>
      </c>
    </row>
    <row r="1861" spans="7:11" x14ac:dyDescent="0.25">
      <c r="G1861" s="80" t="str">
        <f t="shared" si="28"/>
        <v>-</v>
      </c>
      <c r="K1861" s="85" t="str">
        <f>+CONTACTO!$C$6</f>
        <v>-</v>
      </c>
    </row>
    <row r="1862" spans="7:11" x14ac:dyDescent="0.25">
      <c r="G1862" s="80" t="str">
        <f t="shared" si="28"/>
        <v>-</v>
      </c>
      <c r="K1862" s="85" t="str">
        <f>+CONTACTO!$C$6</f>
        <v>-</v>
      </c>
    </row>
    <row r="1863" spans="7:11" x14ac:dyDescent="0.25">
      <c r="G1863" s="80" t="str">
        <f t="shared" ref="G1863:G1926" si="29">IF(F1863="","-",IFERROR(+IF(F1863="si",(((E1863*19)/100)+E1863),E1863),"-"))</f>
        <v>-</v>
      </c>
      <c r="K1863" s="85" t="str">
        <f>+CONTACTO!$C$6</f>
        <v>-</v>
      </c>
    </row>
    <row r="1864" spans="7:11" x14ac:dyDescent="0.25">
      <c r="G1864" s="80" t="str">
        <f t="shared" si="29"/>
        <v>-</v>
      </c>
      <c r="K1864" s="85" t="str">
        <f>+CONTACTO!$C$6</f>
        <v>-</v>
      </c>
    </row>
    <row r="1865" spans="7:11" x14ac:dyDescent="0.25">
      <c r="G1865" s="80" t="str">
        <f t="shared" si="29"/>
        <v>-</v>
      </c>
      <c r="K1865" s="85" t="str">
        <f>+CONTACTO!$C$6</f>
        <v>-</v>
      </c>
    </row>
    <row r="1866" spans="7:11" x14ac:dyDescent="0.25">
      <c r="G1866" s="80" t="str">
        <f t="shared" si="29"/>
        <v>-</v>
      </c>
      <c r="K1866" s="85" t="str">
        <f>+CONTACTO!$C$6</f>
        <v>-</v>
      </c>
    </row>
    <row r="1867" spans="7:11" x14ac:dyDescent="0.25">
      <c r="G1867" s="80" t="str">
        <f t="shared" si="29"/>
        <v>-</v>
      </c>
      <c r="K1867" s="85" t="str">
        <f>+CONTACTO!$C$6</f>
        <v>-</v>
      </c>
    </row>
    <row r="1868" spans="7:11" x14ac:dyDescent="0.25">
      <c r="G1868" s="80" t="str">
        <f t="shared" si="29"/>
        <v>-</v>
      </c>
      <c r="K1868" s="85" t="str">
        <f>+CONTACTO!$C$6</f>
        <v>-</v>
      </c>
    </row>
    <row r="1869" spans="7:11" x14ac:dyDescent="0.25">
      <c r="G1869" s="80" t="str">
        <f t="shared" si="29"/>
        <v>-</v>
      </c>
      <c r="K1869" s="85" t="str">
        <f>+CONTACTO!$C$6</f>
        <v>-</v>
      </c>
    </row>
    <row r="1870" spans="7:11" x14ac:dyDescent="0.25">
      <c r="G1870" s="80" t="str">
        <f t="shared" si="29"/>
        <v>-</v>
      </c>
      <c r="K1870" s="85" t="str">
        <f>+CONTACTO!$C$6</f>
        <v>-</v>
      </c>
    </row>
    <row r="1871" spans="7:11" x14ac:dyDescent="0.25">
      <c r="G1871" s="80" t="str">
        <f t="shared" si="29"/>
        <v>-</v>
      </c>
      <c r="K1871" s="85" t="str">
        <f>+CONTACTO!$C$6</f>
        <v>-</v>
      </c>
    </row>
    <row r="1872" spans="7:11" x14ac:dyDescent="0.25">
      <c r="G1872" s="80" t="str">
        <f t="shared" si="29"/>
        <v>-</v>
      </c>
      <c r="K1872" s="85" t="str">
        <f>+CONTACTO!$C$6</f>
        <v>-</v>
      </c>
    </row>
    <row r="1873" spans="7:11" x14ac:dyDescent="0.25">
      <c r="G1873" s="80" t="str">
        <f t="shared" si="29"/>
        <v>-</v>
      </c>
      <c r="K1873" s="85" t="str">
        <f>+CONTACTO!$C$6</f>
        <v>-</v>
      </c>
    </row>
    <row r="1874" spans="7:11" x14ac:dyDescent="0.25">
      <c r="G1874" s="80" t="str">
        <f t="shared" si="29"/>
        <v>-</v>
      </c>
      <c r="K1874" s="85" t="str">
        <f>+CONTACTO!$C$6</f>
        <v>-</v>
      </c>
    </row>
    <row r="1875" spans="7:11" x14ac:dyDescent="0.25">
      <c r="G1875" s="80" t="str">
        <f t="shared" si="29"/>
        <v>-</v>
      </c>
      <c r="K1875" s="85" t="str">
        <f>+CONTACTO!$C$6</f>
        <v>-</v>
      </c>
    </row>
    <row r="1876" spans="7:11" x14ac:dyDescent="0.25">
      <c r="G1876" s="80" t="str">
        <f t="shared" si="29"/>
        <v>-</v>
      </c>
      <c r="K1876" s="85" t="str">
        <f>+CONTACTO!$C$6</f>
        <v>-</v>
      </c>
    </row>
    <row r="1877" spans="7:11" x14ac:dyDescent="0.25">
      <c r="G1877" s="80" t="str">
        <f t="shared" si="29"/>
        <v>-</v>
      </c>
      <c r="K1877" s="85" t="str">
        <f>+CONTACTO!$C$6</f>
        <v>-</v>
      </c>
    </row>
    <row r="1878" spans="7:11" x14ac:dyDescent="0.25">
      <c r="G1878" s="80" t="str">
        <f t="shared" si="29"/>
        <v>-</v>
      </c>
      <c r="K1878" s="85" t="str">
        <f>+CONTACTO!$C$6</f>
        <v>-</v>
      </c>
    </row>
    <row r="1879" spans="7:11" x14ac:dyDescent="0.25">
      <c r="G1879" s="80" t="str">
        <f t="shared" si="29"/>
        <v>-</v>
      </c>
      <c r="K1879" s="85" t="str">
        <f>+CONTACTO!$C$6</f>
        <v>-</v>
      </c>
    </row>
    <row r="1880" spans="7:11" x14ac:dyDescent="0.25">
      <c r="G1880" s="80" t="str">
        <f t="shared" si="29"/>
        <v>-</v>
      </c>
      <c r="K1880" s="85" t="str">
        <f>+CONTACTO!$C$6</f>
        <v>-</v>
      </c>
    </row>
    <row r="1881" spans="7:11" x14ac:dyDescent="0.25">
      <c r="G1881" s="80" t="str">
        <f t="shared" si="29"/>
        <v>-</v>
      </c>
      <c r="K1881" s="85" t="str">
        <f>+CONTACTO!$C$6</f>
        <v>-</v>
      </c>
    </row>
    <row r="1882" spans="7:11" x14ac:dyDescent="0.25">
      <c r="G1882" s="80" t="str">
        <f t="shared" si="29"/>
        <v>-</v>
      </c>
      <c r="K1882" s="85" t="str">
        <f>+CONTACTO!$C$6</f>
        <v>-</v>
      </c>
    </row>
    <row r="1883" spans="7:11" x14ac:dyDescent="0.25">
      <c r="G1883" s="80" t="str">
        <f t="shared" si="29"/>
        <v>-</v>
      </c>
      <c r="K1883" s="85" t="str">
        <f>+CONTACTO!$C$6</f>
        <v>-</v>
      </c>
    </row>
    <row r="1884" spans="7:11" x14ac:dyDescent="0.25">
      <c r="G1884" s="80" t="str">
        <f t="shared" si="29"/>
        <v>-</v>
      </c>
      <c r="K1884" s="85" t="str">
        <f>+CONTACTO!$C$6</f>
        <v>-</v>
      </c>
    </row>
    <row r="1885" spans="7:11" x14ac:dyDescent="0.25">
      <c r="G1885" s="80" t="str">
        <f t="shared" si="29"/>
        <v>-</v>
      </c>
      <c r="K1885" s="85" t="str">
        <f>+CONTACTO!$C$6</f>
        <v>-</v>
      </c>
    </row>
    <row r="1886" spans="7:11" x14ac:dyDescent="0.25">
      <c r="G1886" s="80" t="str">
        <f t="shared" si="29"/>
        <v>-</v>
      </c>
      <c r="K1886" s="85" t="str">
        <f>+CONTACTO!$C$6</f>
        <v>-</v>
      </c>
    </row>
    <row r="1887" spans="7:11" x14ac:dyDescent="0.25">
      <c r="G1887" s="80" t="str">
        <f t="shared" si="29"/>
        <v>-</v>
      </c>
      <c r="K1887" s="85" t="str">
        <f>+CONTACTO!$C$6</f>
        <v>-</v>
      </c>
    </row>
    <row r="1888" spans="7:11" x14ac:dyDescent="0.25">
      <c r="G1888" s="80" t="str">
        <f t="shared" si="29"/>
        <v>-</v>
      </c>
      <c r="K1888" s="85" t="str">
        <f>+CONTACTO!$C$6</f>
        <v>-</v>
      </c>
    </row>
    <row r="1889" spans="7:11" x14ac:dyDescent="0.25">
      <c r="G1889" s="80" t="str">
        <f t="shared" si="29"/>
        <v>-</v>
      </c>
      <c r="K1889" s="85" t="str">
        <f>+CONTACTO!$C$6</f>
        <v>-</v>
      </c>
    </row>
    <row r="1890" spans="7:11" x14ac:dyDescent="0.25">
      <c r="G1890" s="80" t="str">
        <f t="shared" si="29"/>
        <v>-</v>
      </c>
      <c r="K1890" s="85" t="str">
        <f>+CONTACTO!$C$6</f>
        <v>-</v>
      </c>
    </row>
    <row r="1891" spans="7:11" x14ac:dyDescent="0.25">
      <c r="G1891" s="80" t="str">
        <f t="shared" si="29"/>
        <v>-</v>
      </c>
      <c r="K1891" s="85" t="str">
        <f>+CONTACTO!$C$6</f>
        <v>-</v>
      </c>
    </row>
    <row r="1892" spans="7:11" x14ac:dyDescent="0.25">
      <c r="G1892" s="80" t="str">
        <f t="shared" si="29"/>
        <v>-</v>
      </c>
      <c r="K1892" s="85" t="str">
        <f>+CONTACTO!$C$6</f>
        <v>-</v>
      </c>
    </row>
    <row r="1893" spans="7:11" x14ac:dyDescent="0.25">
      <c r="G1893" s="80" t="str">
        <f t="shared" si="29"/>
        <v>-</v>
      </c>
      <c r="K1893" s="85" t="str">
        <f>+CONTACTO!$C$6</f>
        <v>-</v>
      </c>
    </row>
    <row r="1894" spans="7:11" x14ac:dyDescent="0.25">
      <c r="G1894" s="80" t="str">
        <f t="shared" si="29"/>
        <v>-</v>
      </c>
      <c r="K1894" s="85" t="str">
        <f>+CONTACTO!$C$6</f>
        <v>-</v>
      </c>
    </row>
    <row r="1895" spans="7:11" x14ac:dyDescent="0.25">
      <c r="G1895" s="80" t="str">
        <f t="shared" si="29"/>
        <v>-</v>
      </c>
      <c r="K1895" s="85" t="str">
        <f>+CONTACTO!$C$6</f>
        <v>-</v>
      </c>
    </row>
    <row r="1896" spans="7:11" x14ac:dyDescent="0.25">
      <c r="G1896" s="80" t="str">
        <f t="shared" si="29"/>
        <v>-</v>
      </c>
      <c r="K1896" s="85" t="str">
        <f>+CONTACTO!$C$6</f>
        <v>-</v>
      </c>
    </row>
    <row r="1897" spans="7:11" x14ac:dyDescent="0.25">
      <c r="G1897" s="80" t="str">
        <f t="shared" si="29"/>
        <v>-</v>
      </c>
      <c r="K1897" s="85" t="str">
        <f>+CONTACTO!$C$6</f>
        <v>-</v>
      </c>
    </row>
    <row r="1898" spans="7:11" x14ac:dyDescent="0.25">
      <c r="G1898" s="80" t="str">
        <f t="shared" si="29"/>
        <v>-</v>
      </c>
      <c r="K1898" s="85" t="str">
        <f>+CONTACTO!$C$6</f>
        <v>-</v>
      </c>
    </row>
    <row r="1899" spans="7:11" x14ac:dyDescent="0.25">
      <c r="G1899" s="80" t="str">
        <f t="shared" si="29"/>
        <v>-</v>
      </c>
      <c r="K1899" s="85" t="str">
        <f>+CONTACTO!$C$6</f>
        <v>-</v>
      </c>
    </row>
    <row r="1900" spans="7:11" x14ac:dyDescent="0.25">
      <c r="G1900" s="80" t="str">
        <f t="shared" si="29"/>
        <v>-</v>
      </c>
      <c r="K1900" s="85" t="str">
        <f>+CONTACTO!$C$6</f>
        <v>-</v>
      </c>
    </row>
    <row r="1901" spans="7:11" x14ac:dyDescent="0.25">
      <c r="G1901" s="80" t="str">
        <f t="shared" si="29"/>
        <v>-</v>
      </c>
      <c r="K1901" s="85" t="str">
        <f>+CONTACTO!$C$6</f>
        <v>-</v>
      </c>
    </row>
    <row r="1902" spans="7:11" x14ac:dyDescent="0.25">
      <c r="G1902" s="80" t="str">
        <f t="shared" si="29"/>
        <v>-</v>
      </c>
      <c r="K1902" s="85" t="str">
        <f>+CONTACTO!$C$6</f>
        <v>-</v>
      </c>
    </row>
    <row r="1903" spans="7:11" x14ac:dyDescent="0.25">
      <c r="G1903" s="80" t="str">
        <f t="shared" si="29"/>
        <v>-</v>
      </c>
      <c r="K1903" s="85" t="str">
        <f>+CONTACTO!$C$6</f>
        <v>-</v>
      </c>
    </row>
    <row r="1904" spans="7:11" x14ac:dyDescent="0.25">
      <c r="G1904" s="80" t="str">
        <f t="shared" si="29"/>
        <v>-</v>
      </c>
      <c r="K1904" s="85" t="str">
        <f>+CONTACTO!$C$6</f>
        <v>-</v>
      </c>
    </row>
    <row r="1905" spans="7:11" x14ac:dyDescent="0.25">
      <c r="G1905" s="80" t="str">
        <f t="shared" si="29"/>
        <v>-</v>
      </c>
      <c r="K1905" s="85" t="str">
        <f>+CONTACTO!$C$6</f>
        <v>-</v>
      </c>
    </row>
    <row r="1906" spans="7:11" x14ac:dyDescent="0.25">
      <c r="G1906" s="80" t="str">
        <f t="shared" si="29"/>
        <v>-</v>
      </c>
      <c r="K1906" s="85" t="str">
        <f>+CONTACTO!$C$6</f>
        <v>-</v>
      </c>
    </row>
    <row r="1907" spans="7:11" x14ac:dyDescent="0.25">
      <c r="G1907" s="80" t="str">
        <f t="shared" si="29"/>
        <v>-</v>
      </c>
      <c r="K1907" s="85" t="str">
        <f>+CONTACTO!$C$6</f>
        <v>-</v>
      </c>
    </row>
    <row r="1908" spans="7:11" x14ac:dyDescent="0.25">
      <c r="G1908" s="80" t="str">
        <f t="shared" si="29"/>
        <v>-</v>
      </c>
      <c r="K1908" s="85" t="str">
        <f>+CONTACTO!$C$6</f>
        <v>-</v>
      </c>
    </row>
    <row r="1909" spans="7:11" x14ac:dyDescent="0.25">
      <c r="G1909" s="80" t="str">
        <f t="shared" si="29"/>
        <v>-</v>
      </c>
      <c r="K1909" s="85" t="str">
        <f>+CONTACTO!$C$6</f>
        <v>-</v>
      </c>
    </row>
    <row r="1910" spans="7:11" x14ac:dyDescent="0.25">
      <c r="G1910" s="80" t="str">
        <f t="shared" si="29"/>
        <v>-</v>
      </c>
      <c r="K1910" s="85" t="str">
        <f>+CONTACTO!$C$6</f>
        <v>-</v>
      </c>
    </row>
    <row r="1911" spans="7:11" x14ac:dyDescent="0.25">
      <c r="G1911" s="80" t="str">
        <f t="shared" si="29"/>
        <v>-</v>
      </c>
      <c r="K1911" s="85" t="str">
        <f>+CONTACTO!$C$6</f>
        <v>-</v>
      </c>
    </row>
    <row r="1912" spans="7:11" x14ac:dyDescent="0.25">
      <c r="G1912" s="80" t="str">
        <f t="shared" si="29"/>
        <v>-</v>
      </c>
      <c r="K1912" s="85" t="str">
        <f>+CONTACTO!$C$6</f>
        <v>-</v>
      </c>
    </row>
    <row r="1913" spans="7:11" x14ac:dyDescent="0.25">
      <c r="G1913" s="80" t="str">
        <f t="shared" si="29"/>
        <v>-</v>
      </c>
      <c r="K1913" s="85" t="str">
        <f>+CONTACTO!$C$6</f>
        <v>-</v>
      </c>
    </row>
    <row r="1914" spans="7:11" x14ac:dyDescent="0.25">
      <c r="G1914" s="80" t="str">
        <f t="shared" si="29"/>
        <v>-</v>
      </c>
      <c r="K1914" s="85" t="str">
        <f>+CONTACTO!$C$6</f>
        <v>-</v>
      </c>
    </row>
    <row r="1915" spans="7:11" x14ac:dyDescent="0.25">
      <c r="G1915" s="80" t="str">
        <f t="shared" si="29"/>
        <v>-</v>
      </c>
      <c r="K1915" s="85" t="str">
        <f>+CONTACTO!$C$6</f>
        <v>-</v>
      </c>
    </row>
    <row r="1916" spans="7:11" x14ac:dyDescent="0.25">
      <c r="G1916" s="80" t="str">
        <f t="shared" si="29"/>
        <v>-</v>
      </c>
      <c r="K1916" s="85" t="str">
        <f>+CONTACTO!$C$6</f>
        <v>-</v>
      </c>
    </row>
    <row r="1917" spans="7:11" x14ac:dyDescent="0.25">
      <c r="G1917" s="80" t="str">
        <f t="shared" si="29"/>
        <v>-</v>
      </c>
      <c r="K1917" s="85" t="str">
        <f>+CONTACTO!$C$6</f>
        <v>-</v>
      </c>
    </row>
    <row r="1918" spans="7:11" x14ac:dyDescent="0.25">
      <c r="G1918" s="80" t="str">
        <f t="shared" si="29"/>
        <v>-</v>
      </c>
      <c r="K1918" s="85" t="str">
        <f>+CONTACTO!$C$6</f>
        <v>-</v>
      </c>
    </row>
    <row r="1919" spans="7:11" x14ac:dyDescent="0.25">
      <c r="G1919" s="80" t="str">
        <f t="shared" si="29"/>
        <v>-</v>
      </c>
      <c r="K1919" s="85" t="str">
        <f>+CONTACTO!$C$6</f>
        <v>-</v>
      </c>
    </row>
    <row r="1920" spans="7:11" x14ac:dyDescent="0.25">
      <c r="G1920" s="80" t="str">
        <f t="shared" si="29"/>
        <v>-</v>
      </c>
      <c r="K1920" s="85" t="str">
        <f>+CONTACTO!$C$6</f>
        <v>-</v>
      </c>
    </row>
    <row r="1921" spans="7:11" x14ac:dyDescent="0.25">
      <c r="G1921" s="80" t="str">
        <f t="shared" si="29"/>
        <v>-</v>
      </c>
      <c r="K1921" s="85" t="str">
        <f>+CONTACTO!$C$6</f>
        <v>-</v>
      </c>
    </row>
    <row r="1922" spans="7:11" x14ac:dyDescent="0.25">
      <c r="G1922" s="80" t="str">
        <f t="shared" si="29"/>
        <v>-</v>
      </c>
      <c r="K1922" s="85" t="str">
        <f>+CONTACTO!$C$6</f>
        <v>-</v>
      </c>
    </row>
    <row r="1923" spans="7:11" x14ac:dyDescent="0.25">
      <c r="G1923" s="80" t="str">
        <f t="shared" si="29"/>
        <v>-</v>
      </c>
      <c r="K1923" s="85" t="str">
        <f>+CONTACTO!$C$6</f>
        <v>-</v>
      </c>
    </row>
    <row r="1924" spans="7:11" x14ac:dyDescent="0.25">
      <c r="G1924" s="80" t="str">
        <f t="shared" si="29"/>
        <v>-</v>
      </c>
      <c r="K1924" s="85" t="str">
        <f>+CONTACTO!$C$6</f>
        <v>-</v>
      </c>
    </row>
    <row r="1925" spans="7:11" x14ac:dyDescent="0.25">
      <c r="G1925" s="80" t="str">
        <f t="shared" si="29"/>
        <v>-</v>
      </c>
      <c r="K1925" s="85" t="str">
        <f>+CONTACTO!$C$6</f>
        <v>-</v>
      </c>
    </row>
    <row r="1926" spans="7:11" x14ac:dyDescent="0.25">
      <c r="G1926" s="80" t="str">
        <f t="shared" si="29"/>
        <v>-</v>
      </c>
      <c r="K1926" s="85" t="str">
        <f>+CONTACTO!$C$6</f>
        <v>-</v>
      </c>
    </row>
    <row r="1927" spans="7:11" x14ac:dyDescent="0.25">
      <c r="G1927" s="80" t="str">
        <f t="shared" ref="G1927:G1990" si="30">IF(F1927="","-",IFERROR(+IF(F1927="si",(((E1927*19)/100)+E1927),E1927),"-"))</f>
        <v>-</v>
      </c>
      <c r="K1927" s="85" t="str">
        <f>+CONTACTO!$C$6</f>
        <v>-</v>
      </c>
    </row>
    <row r="1928" spans="7:11" x14ac:dyDescent="0.25">
      <c r="G1928" s="80" t="str">
        <f t="shared" si="30"/>
        <v>-</v>
      </c>
      <c r="K1928" s="85" t="str">
        <f>+CONTACTO!$C$6</f>
        <v>-</v>
      </c>
    </row>
    <row r="1929" spans="7:11" x14ac:dyDescent="0.25">
      <c r="G1929" s="80" t="str">
        <f t="shared" si="30"/>
        <v>-</v>
      </c>
      <c r="K1929" s="85" t="str">
        <f>+CONTACTO!$C$6</f>
        <v>-</v>
      </c>
    </row>
    <row r="1930" spans="7:11" x14ac:dyDescent="0.25">
      <c r="G1930" s="80" t="str">
        <f t="shared" si="30"/>
        <v>-</v>
      </c>
      <c r="K1930" s="85" t="str">
        <f>+CONTACTO!$C$6</f>
        <v>-</v>
      </c>
    </row>
    <row r="1931" spans="7:11" x14ac:dyDescent="0.25">
      <c r="G1931" s="80" t="str">
        <f t="shared" si="30"/>
        <v>-</v>
      </c>
      <c r="K1931" s="85" t="str">
        <f>+CONTACTO!$C$6</f>
        <v>-</v>
      </c>
    </row>
    <row r="1932" spans="7:11" x14ac:dyDescent="0.25">
      <c r="G1932" s="80" t="str">
        <f t="shared" si="30"/>
        <v>-</v>
      </c>
      <c r="K1932" s="85" t="str">
        <f>+CONTACTO!$C$6</f>
        <v>-</v>
      </c>
    </row>
    <row r="1933" spans="7:11" x14ac:dyDescent="0.25">
      <c r="G1933" s="80" t="str">
        <f t="shared" si="30"/>
        <v>-</v>
      </c>
      <c r="K1933" s="85" t="str">
        <f>+CONTACTO!$C$6</f>
        <v>-</v>
      </c>
    </row>
    <row r="1934" spans="7:11" x14ac:dyDescent="0.25">
      <c r="G1934" s="80" t="str">
        <f t="shared" si="30"/>
        <v>-</v>
      </c>
      <c r="K1934" s="85" t="str">
        <f>+CONTACTO!$C$6</f>
        <v>-</v>
      </c>
    </row>
    <row r="1935" spans="7:11" x14ac:dyDescent="0.25">
      <c r="G1935" s="80" t="str">
        <f t="shared" si="30"/>
        <v>-</v>
      </c>
      <c r="K1935" s="85" t="str">
        <f>+CONTACTO!$C$6</f>
        <v>-</v>
      </c>
    </row>
    <row r="1936" spans="7:11" x14ac:dyDescent="0.25">
      <c r="G1936" s="80" t="str">
        <f t="shared" si="30"/>
        <v>-</v>
      </c>
      <c r="K1936" s="85" t="str">
        <f>+CONTACTO!$C$6</f>
        <v>-</v>
      </c>
    </row>
    <row r="1937" spans="7:11" x14ac:dyDescent="0.25">
      <c r="G1937" s="80" t="str">
        <f t="shared" si="30"/>
        <v>-</v>
      </c>
      <c r="K1937" s="85" t="str">
        <f>+CONTACTO!$C$6</f>
        <v>-</v>
      </c>
    </row>
    <row r="1938" spans="7:11" x14ac:dyDescent="0.25">
      <c r="G1938" s="80" t="str">
        <f t="shared" si="30"/>
        <v>-</v>
      </c>
      <c r="K1938" s="85" t="str">
        <f>+CONTACTO!$C$6</f>
        <v>-</v>
      </c>
    </row>
    <row r="1939" spans="7:11" x14ac:dyDescent="0.25">
      <c r="G1939" s="80" t="str">
        <f t="shared" si="30"/>
        <v>-</v>
      </c>
      <c r="K1939" s="85" t="str">
        <f>+CONTACTO!$C$6</f>
        <v>-</v>
      </c>
    </row>
    <row r="1940" spans="7:11" x14ac:dyDescent="0.25">
      <c r="G1940" s="80" t="str">
        <f t="shared" si="30"/>
        <v>-</v>
      </c>
      <c r="K1940" s="85" t="str">
        <f>+CONTACTO!$C$6</f>
        <v>-</v>
      </c>
    </row>
    <row r="1941" spans="7:11" x14ac:dyDescent="0.25">
      <c r="G1941" s="80" t="str">
        <f t="shared" si="30"/>
        <v>-</v>
      </c>
      <c r="K1941" s="85" t="str">
        <f>+CONTACTO!$C$6</f>
        <v>-</v>
      </c>
    </row>
    <row r="1942" spans="7:11" x14ac:dyDescent="0.25">
      <c r="G1942" s="80" t="str">
        <f t="shared" si="30"/>
        <v>-</v>
      </c>
      <c r="K1942" s="85" t="str">
        <f>+CONTACTO!$C$6</f>
        <v>-</v>
      </c>
    </row>
    <row r="1943" spans="7:11" x14ac:dyDescent="0.25">
      <c r="G1943" s="80" t="str">
        <f t="shared" si="30"/>
        <v>-</v>
      </c>
      <c r="K1943" s="85" t="str">
        <f>+CONTACTO!$C$6</f>
        <v>-</v>
      </c>
    </row>
    <row r="1944" spans="7:11" x14ac:dyDescent="0.25">
      <c r="G1944" s="80" t="str">
        <f t="shared" si="30"/>
        <v>-</v>
      </c>
      <c r="K1944" s="85" t="str">
        <f>+CONTACTO!$C$6</f>
        <v>-</v>
      </c>
    </row>
    <row r="1945" spans="7:11" x14ac:dyDescent="0.25">
      <c r="G1945" s="80" t="str">
        <f t="shared" si="30"/>
        <v>-</v>
      </c>
      <c r="K1945" s="85" t="str">
        <f>+CONTACTO!$C$6</f>
        <v>-</v>
      </c>
    </row>
    <row r="1946" spans="7:11" x14ac:dyDescent="0.25">
      <c r="G1946" s="80" t="str">
        <f t="shared" si="30"/>
        <v>-</v>
      </c>
      <c r="K1946" s="85" t="str">
        <f>+CONTACTO!$C$6</f>
        <v>-</v>
      </c>
    </row>
    <row r="1947" spans="7:11" x14ac:dyDescent="0.25">
      <c r="G1947" s="80" t="str">
        <f t="shared" si="30"/>
        <v>-</v>
      </c>
      <c r="K1947" s="85" t="str">
        <f>+CONTACTO!$C$6</f>
        <v>-</v>
      </c>
    </row>
    <row r="1948" spans="7:11" x14ac:dyDescent="0.25">
      <c r="G1948" s="80" t="str">
        <f t="shared" si="30"/>
        <v>-</v>
      </c>
      <c r="K1948" s="85" t="str">
        <f>+CONTACTO!$C$6</f>
        <v>-</v>
      </c>
    </row>
    <row r="1949" spans="7:11" x14ac:dyDescent="0.25">
      <c r="G1949" s="80" t="str">
        <f t="shared" si="30"/>
        <v>-</v>
      </c>
      <c r="K1949" s="85" t="str">
        <f>+CONTACTO!$C$6</f>
        <v>-</v>
      </c>
    </row>
    <row r="1950" spans="7:11" x14ac:dyDescent="0.25">
      <c r="G1950" s="80" t="str">
        <f t="shared" si="30"/>
        <v>-</v>
      </c>
      <c r="K1950" s="85" t="str">
        <f>+CONTACTO!$C$6</f>
        <v>-</v>
      </c>
    </row>
    <row r="1951" spans="7:11" x14ac:dyDescent="0.25">
      <c r="G1951" s="80" t="str">
        <f t="shared" si="30"/>
        <v>-</v>
      </c>
      <c r="K1951" s="85" t="str">
        <f>+CONTACTO!$C$6</f>
        <v>-</v>
      </c>
    </row>
    <row r="1952" spans="7:11" x14ac:dyDescent="0.25">
      <c r="G1952" s="80" t="str">
        <f t="shared" si="30"/>
        <v>-</v>
      </c>
      <c r="K1952" s="85" t="str">
        <f>+CONTACTO!$C$6</f>
        <v>-</v>
      </c>
    </row>
    <row r="1953" spans="7:11" x14ac:dyDescent="0.25">
      <c r="G1953" s="80" t="str">
        <f t="shared" si="30"/>
        <v>-</v>
      </c>
      <c r="K1953" s="85" t="str">
        <f>+CONTACTO!$C$6</f>
        <v>-</v>
      </c>
    </row>
    <row r="1954" spans="7:11" x14ac:dyDescent="0.25">
      <c r="G1954" s="80" t="str">
        <f t="shared" si="30"/>
        <v>-</v>
      </c>
      <c r="K1954" s="85" t="str">
        <f>+CONTACTO!$C$6</f>
        <v>-</v>
      </c>
    </row>
    <row r="1955" spans="7:11" x14ac:dyDescent="0.25">
      <c r="G1955" s="80" t="str">
        <f t="shared" si="30"/>
        <v>-</v>
      </c>
      <c r="K1955" s="85" t="str">
        <f>+CONTACTO!$C$6</f>
        <v>-</v>
      </c>
    </row>
    <row r="1956" spans="7:11" x14ac:dyDescent="0.25">
      <c r="G1956" s="80" t="str">
        <f t="shared" si="30"/>
        <v>-</v>
      </c>
      <c r="K1956" s="85" t="str">
        <f>+CONTACTO!$C$6</f>
        <v>-</v>
      </c>
    </row>
    <row r="1957" spans="7:11" x14ac:dyDescent="0.25">
      <c r="G1957" s="80" t="str">
        <f t="shared" si="30"/>
        <v>-</v>
      </c>
      <c r="K1957" s="85" t="str">
        <f>+CONTACTO!$C$6</f>
        <v>-</v>
      </c>
    </row>
    <row r="1958" spans="7:11" x14ac:dyDescent="0.25">
      <c r="G1958" s="80" t="str">
        <f t="shared" si="30"/>
        <v>-</v>
      </c>
      <c r="K1958" s="85" t="str">
        <f>+CONTACTO!$C$6</f>
        <v>-</v>
      </c>
    </row>
    <row r="1959" spans="7:11" x14ac:dyDescent="0.25">
      <c r="G1959" s="80" t="str">
        <f t="shared" si="30"/>
        <v>-</v>
      </c>
      <c r="K1959" s="85" t="str">
        <f>+CONTACTO!$C$6</f>
        <v>-</v>
      </c>
    </row>
    <row r="1960" spans="7:11" x14ac:dyDescent="0.25">
      <c r="G1960" s="80" t="str">
        <f t="shared" si="30"/>
        <v>-</v>
      </c>
      <c r="K1960" s="85" t="str">
        <f>+CONTACTO!$C$6</f>
        <v>-</v>
      </c>
    </row>
    <row r="1961" spans="7:11" x14ac:dyDescent="0.25">
      <c r="G1961" s="80" t="str">
        <f t="shared" si="30"/>
        <v>-</v>
      </c>
      <c r="K1961" s="85" t="str">
        <f>+CONTACTO!$C$6</f>
        <v>-</v>
      </c>
    </row>
    <row r="1962" spans="7:11" x14ac:dyDescent="0.25">
      <c r="G1962" s="80" t="str">
        <f t="shared" si="30"/>
        <v>-</v>
      </c>
      <c r="K1962" s="85" t="str">
        <f>+CONTACTO!$C$6</f>
        <v>-</v>
      </c>
    </row>
    <row r="1963" spans="7:11" x14ac:dyDescent="0.25">
      <c r="G1963" s="80" t="str">
        <f t="shared" si="30"/>
        <v>-</v>
      </c>
      <c r="K1963" s="85" t="str">
        <f>+CONTACTO!$C$6</f>
        <v>-</v>
      </c>
    </row>
    <row r="1964" spans="7:11" x14ac:dyDescent="0.25">
      <c r="G1964" s="80" t="str">
        <f t="shared" si="30"/>
        <v>-</v>
      </c>
      <c r="K1964" s="85" t="str">
        <f>+CONTACTO!$C$6</f>
        <v>-</v>
      </c>
    </row>
    <row r="1965" spans="7:11" x14ac:dyDescent="0.25">
      <c r="G1965" s="80" t="str">
        <f t="shared" si="30"/>
        <v>-</v>
      </c>
      <c r="K1965" s="85" t="str">
        <f>+CONTACTO!$C$6</f>
        <v>-</v>
      </c>
    </row>
    <row r="1966" spans="7:11" x14ac:dyDescent="0.25">
      <c r="G1966" s="80" t="str">
        <f t="shared" si="30"/>
        <v>-</v>
      </c>
      <c r="K1966" s="85" t="str">
        <f>+CONTACTO!$C$6</f>
        <v>-</v>
      </c>
    </row>
    <row r="1967" spans="7:11" x14ac:dyDescent="0.25">
      <c r="G1967" s="80" t="str">
        <f t="shared" si="30"/>
        <v>-</v>
      </c>
      <c r="K1967" s="85" t="str">
        <f>+CONTACTO!$C$6</f>
        <v>-</v>
      </c>
    </row>
    <row r="1968" spans="7:11" x14ac:dyDescent="0.25">
      <c r="G1968" s="80" t="str">
        <f t="shared" si="30"/>
        <v>-</v>
      </c>
      <c r="K1968" s="85" t="str">
        <f>+CONTACTO!$C$6</f>
        <v>-</v>
      </c>
    </row>
    <row r="1969" spans="7:11" x14ac:dyDescent="0.25">
      <c r="G1969" s="80" t="str">
        <f t="shared" si="30"/>
        <v>-</v>
      </c>
      <c r="K1969" s="85" t="str">
        <f>+CONTACTO!$C$6</f>
        <v>-</v>
      </c>
    </row>
    <row r="1970" spans="7:11" x14ac:dyDescent="0.25">
      <c r="G1970" s="80" t="str">
        <f t="shared" si="30"/>
        <v>-</v>
      </c>
      <c r="K1970" s="85" t="str">
        <f>+CONTACTO!$C$6</f>
        <v>-</v>
      </c>
    </row>
    <row r="1971" spans="7:11" x14ac:dyDescent="0.25">
      <c r="G1971" s="80" t="str">
        <f t="shared" si="30"/>
        <v>-</v>
      </c>
      <c r="K1971" s="85" t="str">
        <f>+CONTACTO!$C$6</f>
        <v>-</v>
      </c>
    </row>
    <row r="1972" spans="7:11" x14ac:dyDescent="0.25">
      <c r="G1972" s="80" t="str">
        <f t="shared" si="30"/>
        <v>-</v>
      </c>
      <c r="K1972" s="85" t="str">
        <f>+CONTACTO!$C$6</f>
        <v>-</v>
      </c>
    </row>
    <row r="1973" spans="7:11" x14ac:dyDescent="0.25">
      <c r="G1973" s="80" t="str">
        <f t="shared" si="30"/>
        <v>-</v>
      </c>
      <c r="K1973" s="85" t="str">
        <f>+CONTACTO!$C$6</f>
        <v>-</v>
      </c>
    </row>
    <row r="1974" spans="7:11" x14ac:dyDescent="0.25">
      <c r="G1974" s="80" t="str">
        <f t="shared" si="30"/>
        <v>-</v>
      </c>
      <c r="K1974" s="85" t="str">
        <f>+CONTACTO!$C$6</f>
        <v>-</v>
      </c>
    </row>
    <row r="1975" spans="7:11" x14ac:dyDescent="0.25">
      <c r="G1975" s="80" t="str">
        <f t="shared" si="30"/>
        <v>-</v>
      </c>
      <c r="K1975" s="85" t="str">
        <f>+CONTACTO!$C$6</f>
        <v>-</v>
      </c>
    </row>
    <row r="1976" spans="7:11" x14ac:dyDescent="0.25">
      <c r="G1976" s="80" t="str">
        <f t="shared" si="30"/>
        <v>-</v>
      </c>
      <c r="K1976" s="85" t="str">
        <f>+CONTACTO!$C$6</f>
        <v>-</v>
      </c>
    </row>
    <row r="1977" spans="7:11" x14ac:dyDescent="0.25">
      <c r="G1977" s="80" t="str">
        <f t="shared" si="30"/>
        <v>-</v>
      </c>
      <c r="K1977" s="85" t="str">
        <f>+CONTACTO!$C$6</f>
        <v>-</v>
      </c>
    </row>
    <row r="1978" spans="7:11" x14ac:dyDescent="0.25">
      <c r="G1978" s="80" t="str">
        <f t="shared" si="30"/>
        <v>-</v>
      </c>
      <c r="K1978" s="85" t="str">
        <f>+CONTACTO!$C$6</f>
        <v>-</v>
      </c>
    </row>
    <row r="1979" spans="7:11" x14ac:dyDescent="0.25">
      <c r="G1979" s="80" t="str">
        <f t="shared" si="30"/>
        <v>-</v>
      </c>
      <c r="K1979" s="85" t="str">
        <f>+CONTACTO!$C$6</f>
        <v>-</v>
      </c>
    </row>
    <row r="1980" spans="7:11" x14ac:dyDescent="0.25">
      <c r="G1980" s="80" t="str">
        <f t="shared" si="30"/>
        <v>-</v>
      </c>
      <c r="K1980" s="85" t="str">
        <f>+CONTACTO!$C$6</f>
        <v>-</v>
      </c>
    </row>
    <row r="1981" spans="7:11" x14ac:dyDescent="0.25">
      <c r="G1981" s="80" t="str">
        <f t="shared" si="30"/>
        <v>-</v>
      </c>
      <c r="K1981" s="85" t="str">
        <f>+CONTACTO!$C$6</f>
        <v>-</v>
      </c>
    </row>
    <row r="1982" spans="7:11" x14ac:dyDescent="0.25">
      <c r="G1982" s="80" t="str">
        <f t="shared" si="30"/>
        <v>-</v>
      </c>
      <c r="K1982" s="85" t="str">
        <f>+CONTACTO!$C$6</f>
        <v>-</v>
      </c>
    </row>
    <row r="1983" spans="7:11" x14ac:dyDescent="0.25">
      <c r="G1983" s="80" t="str">
        <f t="shared" si="30"/>
        <v>-</v>
      </c>
      <c r="K1983" s="85" t="str">
        <f>+CONTACTO!$C$6</f>
        <v>-</v>
      </c>
    </row>
    <row r="1984" spans="7:11" x14ac:dyDescent="0.25">
      <c r="G1984" s="80" t="str">
        <f t="shared" si="30"/>
        <v>-</v>
      </c>
      <c r="K1984" s="85" t="str">
        <f>+CONTACTO!$C$6</f>
        <v>-</v>
      </c>
    </row>
    <row r="1985" spans="7:11" x14ac:dyDescent="0.25">
      <c r="G1985" s="80" t="str">
        <f t="shared" si="30"/>
        <v>-</v>
      </c>
      <c r="K1985" s="85" t="str">
        <f>+CONTACTO!$C$6</f>
        <v>-</v>
      </c>
    </row>
    <row r="1986" spans="7:11" x14ac:dyDescent="0.25">
      <c r="G1986" s="80" t="str">
        <f t="shared" si="30"/>
        <v>-</v>
      </c>
      <c r="K1986" s="85" t="str">
        <f>+CONTACTO!$C$6</f>
        <v>-</v>
      </c>
    </row>
    <row r="1987" spans="7:11" x14ac:dyDescent="0.25">
      <c r="G1987" s="80" t="str">
        <f t="shared" si="30"/>
        <v>-</v>
      </c>
      <c r="K1987" s="85" t="str">
        <f>+CONTACTO!$C$6</f>
        <v>-</v>
      </c>
    </row>
    <row r="1988" spans="7:11" x14ac:dyDescent="0.25">
      <c r="G1988" s="80" t="str">
        <f t="shared" si="30"/>
        <v>-</v>
      </c>
      <c r="K1988" s="85" t="str">
        <f>+CONTACTO!$C$6</f>
        <v>-</v>
      </c>
    </row>
    <row r="1989" spans="7:11" x14ac:dyDescent="0.25">
      <c r="G1989" s="80" t="str">
        <f t="shared" si="30"/>
        <v>-</v>
      </c>
      <c r="K1989" s="85" t="str">
        <f>+CONTACTO!$C$6</f>
        <v>-</v>
      </c>
    </row>
    <row r="1990" spans="7:11" x14ac:dyDescent="0.25">
      <c r="G1990" s="80" t="str">
        <f t="shared" si="30"/>
        <v>-</v>
      </c>
      <c r="K1990" s="85" t="str">
        <f>+CONTACTO!$C$6</f>
        <v>-</v>
      </c>
    </row>
    <row r="1991" spans="7:11" x14ac:dyDescent="0.25">
      <c r="G1991" s="80" t="str">
        <f t="shared" ref="G1991:G2054" si="31">IF(F1991="","-",IFERROR(+IF(F1991="si",(((E1991*19)/100)+E1991),E1991),"-"))</f>
        <v>-</v>
      </c>
      <c r="K1991" s="85" t="str">
        <f>+CONTACTO!$C$6</f>
        <v>-</v>
      </c>
    </row>
    <row r="1992" spans="7:11" x14ac:dyDescent="0.25">
      <c r="G1992" s="80" t="str">
        <f t="shared" si="31"/>
        <v>-</v>
      </c>
      <c r="K1992" s="85" t="str">
        <f>+CONTACTO!$C$6</f>
        <v>-</v>
      </c>
    </row>
    <row r="1993" spans="7:11" x14ac:dyDescent="0.25">
      <c r="G1993" s="80" t="str">
        <f t="shared" si="31"/>
        <v>-</v>
      </c>
      <c r="K1993" s="85" t="str">
        <f>+CONTACTO!$C$6</f>
        <v>-</v>
      </c>
    </row>
    <row r="1994" spans="7:11" x14ac:dyDescent="0.25">
      <c r="G1994" s="80" t="str">
        <f t="shared" si="31"/>
        <v>-</v>
      </c>
      <c r="K1994" s="85" t="str">
        <f>+CONTACTO!$C$6</f>
        <v>-</v>
      </c>
    </row>
    <row r="1995" spans="7:11" x14ac:dyDescent="0.25">
      <c r="G1995" s="80" t="str">
        <f t="shared" si="31"/>
        <v>-</v>
      </c>
      <c r="K1995" s="85" t="str">
        <f>+CONTACTO!$C$6</f>
        <v>-</v>
      </c>
    </row>
    <row r="1996" spans="7:11" x14ac:dyDescent="0.25">
      <c r="G1996" s="80" t="str">
        <f t="shared" si="31"/>
        <v>-</v>
      </c>
      <c r="K1996" s="85" t="str">
        <f>+CONTACTO!$C$6</f>
        <v>-</v>
      </c>
    </row>
    <row r="1997" spans="7:11" x14ac:dyDescent="0.25">
      <c r="G1997" s="80" t="str">
        <f t="shared" si="31"/>
        <v>-</v>
      </c>
      <c r="K1997" s="85" t="str">
        <f>+CONTACTO!$C$6</f>
        <v>-</v>
      </c>
    </row>
    <row r="1998" spans="7:11" x14ac:dyDescent="0.25">
      <c r="G1998" s="80" t="str">
        <f t="shared" si="31"/>
        <v>-</v>
      </c>
      <c r="K1998" s="85" t="str">
        <f>+CONTACTO!$C$6</f>
        <v>-</v>
      </c>
    </row>
    <row r="1999" spans="7:11" x14ac:dyDescent="0.25">
      <c r="G1999" s="80" t="str">
        <f t="shared" si="31"/>
        <v>-</v>
      </c>
      <c r="K1999" s="85" t="str">
        <f>+CONTACTO!$C$6</f>
        <v>-</v>
      </c>
    </row>
    <row r="2000" spans="7:11" x14ac:dyDescent="0.25">
      <c r="G2000" s="80" t="str">
        <f t="shared" si="31"/>
        <v>-</v>
      </c>
      <c r="K2000" s="85" t="str">
        <f>+CONTACTO!$C$6</f>
        <v>-</v>
      </c>
    </row>
    <row r="2001" spans="7:11" x14ac:dyDescent="0.25">
      <c r="G2001" s="80" t="str">
        <f t="shared" si="31"/>
        <v>-</v>
      </c>
      <c r="K2001" s="85" t="str">
        <f>+CONTACTO!$C$6</f>
        <v>-</v>
      </c>
    </row>
    <row r="2002" spans="7:11" x14ac:dyDescent="0.25">
      <c r="G2002" s="80" t="str">
        <f t="shared" si="31"/>
        <v>-</v>
      </c>
      <c r="K2002" s="85" t="str">
        <f>+CONTACTO!$C$6</f>
        <v>-</v>
      </c>
    </row>
    <row r="2003" spans="7:11" x14ac:dyDescent="0.25">
      <c r="G2003" s="80" t="str">
        <f t="shared" si="31"/>
        <v>-</v>
      </c>
      <c r="K2003" s="85" t="str">
        <f>+CONTACTO!$C$6</f>
        <v>-</v>
      </c>
    </row>
    <row r="2004" spans="7:11" x14ac:dyDescent="0.25">
      <c r="G2004" s="80" t="str">
        <f t="shared" si="31"/>
        <v>-</v>
      </c>
      <c r="K2004" s="85" t="str">
        <f>+CONTACTO!$C$6</f>
        <v>-</v>
      </c>
    </row>
    <row r="2005" spans="7:11" x14ac:dyDescent="0.25">
      <c r="G2005" s="80" t="str">
        <f t="shared" si="31"/>
        <v>-</v>
      </c>
      <c r="K2005" s="85" t="str">
        <f>+CONTACTO!$C$6</f>
        <v>-</v>
      </c>
    </row>
    <row r="2006" spans="7:11" x14ac:dyDescent="0.25">
      <c r="G2006" s="80" t="str">
        <f t="shared" si="31"/>
        <v>-</v>
      </c>
      <c r="K2006" s="85" t="str">
        <f>+CONTACTO!$C$6</f>
        <v>-</v>
      </c>
    </row>
    <row r="2007" spans="7:11" x14ac:dyDescent="0.25">
      <c r="G2007" s="80" t="str">
        <f t="shared" si="31"/>
        <v>-</v>
      </c>
      <c r="K2007" s="85" t="str">
        <f>+CONTACTO!$C$6</f>
        <v>-</v>
      </c>
    </row>
    <row r="2008" spans="7:11" x14ac:dyDescent="0.25">
      <c r="G2008" s="80" t="str">
        <f t="shared" si="31"/>
        <v>-</v>
      </c>
      <c r="K2008" s="85" t="str">
        <f>+CONTACTO!$C$6</f>
        <v>-</v>
      </c>
    </row>
    <row r="2009" spans="7:11" x14ac:dyDescent="0.25">
      <c r="G2009" s="80" t="str">
        <f t="shared" si="31"/>
        <v>-</v>
      </c>
      <c r="K2009" s="85" t="str">
        <f>+CONTACTO!$C$6</f>
        <v>-</v>
      </c>
    </row>
    <row r="2010" spans="7:11" x14ac:dyDescent="0.25">
      <c r="G2010" s="80" t="str">
        <f t="shared" si="31"/>
        <v>-</v>
      </c>
      <c r="K2010" s="85" t="str">
        <f>+CONTACTO!$C$6</f>
        <v>-</v>
      </c>
    </row>
    <row r="2011" spans="7:11" x14ac:dyDescent="0.25">
      <c r="G2011" s="80" t="str">
        <f t="shared" si="31"/>
        <v>-</v>
      </c>
      <c r="K2011" s="85" t="str">
        <f>+CONTACTO!$C$6</f>
        <v>-</v>
      </c>
    </row>
    <row r="2012" spans="7:11" x14ac:dyDescent="0.25">
      <c r="G2012" s="80" t="str">
        <f t="shared" si="31"/>
        <v>-</v>
      </c>
      <c r="K2012" s="85" t="str">
        <f>+CONTACTO!$C$6</f>
        <v>-</v>
      </c>
    </row>
    <row r="2013" spans="7:11" x14ac:dyDescent="0.25">
      <c r="G2013" s="80" t="str">
        <f t="shared" si="31"/>
        <v>-</v>
      </c>
      <c r="K2013" s="85" t="str">
        <f>+CONTACTO!$C$6</f>
        <v>-</v>
      </c>
    </row>
    <row r="2014" spans="7:11" x14ac:dyDescent="0.25">
      <c r="G2014" s="80" t="str">
        <f t="shared" si="31"/>
        <v>-</v>
      </c>
      <c r="K2014" s="85" t="str">
        <f>+CONTACTO!$C$6</f>
        <v>-</v>
      </c>
    </row>
    <row r="2015" spans="7:11" x14ac:dyDescent="0.25">
      <c r="G2015" s="80" t="str">
        <f t="shared" si="31"/>
        <v>-</v>
      </c>
      <c r="K2015" s="85" t="str">
        <f>+CONTACTO!$C$6</f>
        <v>-</v>
      </c>
    </row>
    <row r="2016" spans="7:11" x14ac:dyDescent="0.25">
      <c r="G2016" s="80" t="str">
        <f t="shared" si="31"/>
        <v>-</v>
      </c>
      <c r="K2016" s="85" t="str">
        <f>+CONTACTO!$C$6</f>
        <v>-</v>
      </c>
    </row>
    <row r="2017" spans="7:11" x14ac:dyDescent="0.25">
      <c r="G2017" s="80" t="str">
        <f t="shared" si="31"/>
        <v>-</v>
      </c>
      <c r="K2017" s="85" t="str">
        <f>+CONTACTO!$C$6</f>
        <v>-</v>
      </c>
    </row>
    <row r="2018" spans="7:11" x14ac:dyDescent="0.25">
      <c r="G2018" s="80" t="str">
        <f t="shared" si="31"/>
        <v>-</v>
      </c>
      <c r="K2018" s="85" t="str">
        <f>+CONTACTO!$C$6</f>
        <v>-</v>
      </c>
    </row>
    <row r="2019" spans="7:11" x14ac:dyDescent="0.25">
      <c r="G2019" s="80" t="str">
        <f t="shared" si="31"/>
        <v>-</v>
      </c>
      <c r="K2019" s="85" t="str">
        <f>+CONTACTO!$C$6</f>
        <v>-</v>
      </c>
    </row>
    <row r="2020" spans="7:11" x14ac:dyDescent="0.25">
      <c r="G2020" s="80" t="str">
        <f t="shared" si="31"/>
        <v>-</v>
      </c>
      <c r="K2020" s="85" t="str">
        <f>+CONTACTO!$C$6</f>
        <v>-</v>
      </c>
    </row>
    <row r="2021" spans="7:11" x14ac:dyDescent="0.25">
      <c r="G2021" s="80" t="str">
        <f t="shared" si="31"/>
        <v>-</v>
      </c>
      <c r="K2021" s="85" t="str">
        <f>+CONTACTO!$C$6</f>
        <v>-</v>
      </c>
    </row>
    <row r="2022" spans="7:11" x14ac:dyDescent="0.25">
      <c r="G2022" s="80" t="str">
        <f t="shared" si="31"/>
        <v>-</v>
      </c>
      <c r="K2022" s="85" t="str">
        <f>+CONTACTO!$C$6</f>
        <v>-</v>
      </c>
    </row>
    <row r="2023" spans="7:11" x14ac:dyDescent="0.25">
      <c r="G2023" s="80" t="str">
        <f t="shared" si="31"/>
        <v>-</v>
      </c>
      <c r="K2023" s="85" t="str">
        <f>+CONTACTO!$C$6</f>
        <v>-</v>
      </c>
    </row>
    <row r="2024" spans="7:11" x14ac:dyDescent="0.25">
      <c r="G2024" s="80" t="str">
        <f t="shared" si="31"/>
        <v>-</v>
      </c>
      <c r="K2024" s="85" t="str">
        <f>+CONTACTO!$C$6</f>
        <v>-</v>
      </c>
    </row>
    <row r="2025" spans="7:11" x14ac:dyDescent="0.25">
      <c r="G2025" s="80" t="str">
        <f t="shared" si="31"/>
        <v>-</v>
      </c>
      <c r="K2025" s="85" t="str">
        <f>+CONTACTO!$C$6</f>
        <v>-</v>
      </c>
    </row>
    <row r="2026" spans="7:11" x14ac:dyDescent="0.25">
      <c r="G2026" s="80" t="str">
        <f t="shared" si="31"/>
        <v>-</v>
      </c>
      <c r="K2026" s="85" t="str">
        <f>+CONTACTO!$C$6</f>
        <v>-</v>
      </c>
    </row>
    <row r="2027" spans="7:11" x14ac:dyDescent="0.25">
      <c r="G2027" s="80" t="str">
        <f t="shared" si="31"/>
        <v>-</v>
      </c>
      <c r="K2027" s="85" t="str">
        <f>+CONTACTO!$C$6</f>
        <v>-</v>
      </c>
    </row>
    <row r="2028" spans="7:11" x14ac:dyDescent="0.25">
      <c r="G2028" s="80" t="str">
        <f t="shared" si="31"/>
        <v>-</v>
      </c>
      <c r="K2028" s="85" t="str">
        <f>+CONTACTO!$C$6</f>
        <v>-</v>
      </c>
    </row>
    <row r="2029" spans="7:11" x14ac:dyDescent="0.25">
      <c r="G2029" s="80" t="str">
        <f t="shared" si="31"/>
        <v>-</v>
      </c>
      <c r="K2029" s="85" t="str">
        <f>+CONTACTO!$C$6</f>
        <v>-</v>
      </c>
    </row>
    <row r="2030" spans="7:11" x14ac:dyDescent="0.25">
      <c r="G2030" s="80" t="str">
        <f t="shared" si="31"/>
        <v>-</v>
      </c>
      <c r="K2030" s="85" t="str">
        <f>+CONTACTO!$C$6</f>
        <v>-</v>
      </c>
    </row>
    <row r="2031" spans="7:11" x14ac:dyDescent="0.25">
      <c r="G2031" s="80" t="str">
        <f t="shared" si="31"/>
        <v>-</v>
      </c>
      <c r="K2031" s="85" t="str">
        <f>+CONTACTO!$C$6</f>
        <v>-</v>
      </c>
    </row>
    <row r="2032" spans="7:11" x14ac:dyDescent="0.25">
      <c r="G2032" s="80" t="str">
        <f t="shared" si="31"/>
        <v>-</v>
      </c>
      <c r="K2032" s="85" t="str">
        <f>+CONTACTO!$C$6</f>
        <v>-</v>
      </c>
    </row>
    <row r="2033" spans="7:11" x14ac:dyDescent="0.25">
      <c r="G2033" s="80" t="str">
        <f t="shared" si="31"/>
        <v>-</v>
      </c>
      <c r="K2033" s="85" t="str">
        <f>+CONTACTO!$C$6</f>
        <v>-</v>
      </c>
    </row>
    <row r="2034" spans="7:11" x14ac:dyDescent="0.25">
      <c r="G2034" s="80" t="str">
        <f t="shared" si="31"/>
        <v>-</v>
      </c>
      <c r="K2034" s="85" t="str">
        <f>+CONTACTO!$C$6</f>
        <v>-</v>
      </c>
    </row>
    <row r="2035" spans="7:11" x14ac:dyDescent="0.25">
      <c r="G2035" s="80" t="str">
        <f t="shared" si="31"/>
        <v>-</v>
      </c>
      <c r="K2035" s="85" t="str">
        <f>+CONTACTO!$C$6</f>
        <v>-</v>
      </c>
    </row>
    <row r="2036" spans="7:11" x14ac:dyDescent="0.25">
      <c r="G2036" s="80" t="str">
        <f t="shared" si="31"/>
        <v>-</v>
      </c>
      <c r="K2036" s="85" t="str">
        <f>+CONTACTO!$C$6</f>
        <v>-</v>
      </c>
    </row>
    <row r="2037" spans="7:11" x14ac:dyDescent="0.25">
      <c r="G2037" s="80" t="str">
        <f t="shared" si="31"/>
        <v>-</v>
      </c>
      <c r="K2037" s="85" t="str">
        <f>+CONTACTO!$C$6</f>
        <v>-</v>
      </c>
    </row>
    <row r="2038" spans="7:11" x14ac:dyDescent="0.25">
      <c r="G2038" s="80" t="str">
        <f t="shared" si="31"/>
        <v>-</v>
      </c>
      <c r="K2038" s="85" t="str">
        <f>+CONTACTO!$C$6</f>
        <v>-</v>
      </c>
    </row>
    <row r="2039" spans="7:11" x14ac:dyDescent="0.25">
      <c r="G2039" s="80" t="str">
        <f t="shared" si="31"/>
        <v>-</v>
      </c>
      <c r="K2039" s="85" t="str">
        <f>+CONTACTO!$C$6</f>
        <v>-</v>
      </c>
    </row>
    <row r="2040" spans="7:11" x14ac:dyDescent="0.25">
      <c r="G2040" s="80" t="str">
        <f t="shared" si="31"/>
        <v>-</v>
      </c>
      <c r="K2040" s="85" t="str">
        <f>+CONTACTO!$C$6</f>
        <v>-</v>
      </c>
    </row>
    <row r="2041" spans="7:11" x14ac:dyDescent="0.25">
      <c r="G2041" s="80" t="str">
        <f t="shared" si="31"/>
        <v>-</v>
      </c>
      <c r="K2041" s="85" t="str">
        <f>+CONTACTO!$C$6</f>
        <v>-</v>
      </c>
    </row>
    <row r="2042" spans="7:11" x14ac:dyDescent="0.25">
      <c r="G2042" s="80" t="str">
        <f t="shared" si="31"/>
        <v>-</v>
      </c>
      <c r="K2042" s="85" t="str">
        <f>+CONTACTO!$C$6</f>
        <v>-</v>
      </c>
    </row>
    <row r="2043" spans="7:11" x14ac:dyDescent="0.25">
      <c r="G2043" s="80" t="str">
        <f t="shared" si="31"/>
        <v>-</v>
      </c>
      <c r="K2043" s="85" t="str">
        <f>+CONTACTO!$C$6</f>
        <v>-</v>
      </c>
    </row>
    <row r="2044" spans="7:11" x14ac:dyDescent="0.25">
      <c r="G2044" s="80" t="str">
        <f t="shared" si="31"/>
        <v>-</v>
      </c>
      <c r="K2044" s="85" t="str">
        <f>+CONTACTO!$C$6</f>
        <v>-</v>
      </c>
    </row>
    <row r="2045" spans="7:11" x14ac:dyDescent="0.25">
      <c r="G2045" s="80" t="str">
        <f t="shared" si="31"/>
        <v>-</v>
      </c>
      <c r="K2045" s="85" t="str">
        <f>+CONTACTO!$C$6</f>
        <v>-</v>
      </c>
    </row>
    <row r="2046" spans="7:11" x14ac:dyDescent="0.25">
      <c r="G2046" s="80" t="str">
        <f t="shared" si="31"/>
        <v>-</v>
      </c>
      <c r="K2046" s="85" t="str">
        <f>+CONTACTO!$C$6</f>
        <v>-</v>
      </c>
    </row>
    <row r="2047" spans="7:11" x14ac:dyDescent="0.25">
      <c r="G2047" s="80" t="str">
        <f t="shared" si="31"/>
        <v>-</v>
      </c>
      <c r="K2047" s="85" t="str">
        <f>+CONTACTO!$C$6</f>
        <v>-</v>
      </c>
    </row>
    <row r="2048" spans="7:11" x14ac:dyDescent="0.25">
      <c r="G2048" s="80" t="str">
        <f t="shared" si="31"/>
        <v>-</v>
      </c>
      <c r="K2048" s="85" t="str">
        <f>+CONTACTO!$C$6</f>
        <v>-</v>
      </c>
    </row>
    <row r="2049" spans="7:11" x14ac:dyDescent="0.25">
      <c r="G2049" s="80" t="str">
        <f t="shared" si="31"/>
        <v>-</v>
      </c>
      <c r="K2049" s="85" t="str">
        <f>+CONTACTO!$C$6</f>
        <v>-</v>
      </c>
    </row>
    <row r="2050" spans="7:11" x14ac:dyDescent="0.25">
      <c r="G2050" s="80" t="str">
        <f t="shared" si="31"/>
        <v>-</v>
      </c>
      <c r="K2050" s="85" t="str">
        <f>+CONTACTO!$C$6</f>
        <v>-</v>
      </c>
    </row>
    <row r="2051" spans="7:11" x14ac:dyDescent="0.25">
      <c r="G2051" s="80" t="str">
        <f t="shared" si="31"/>
        <v>-</v>
      </c>
      <c r="K2051" s="85" t="str">
        <f>+CONTACTO!$C$6</f>
        <v>-</v>
      </c>
    </row>
    <row r="2052" spans="7:11" x14ac:dyDescent="0.25">
      <c r="G2052" s="80" t="str">
        <f t="shared" si="31"/>
        <v>-</v>
      </c>
      <c r="K2052" s="85" t="str">
        <f>+CONTACTO!$C$6</f>
        <v>-</v>
      </c>
    </row>
    <row r="2053" spans="7:11" x14ac:dyDescent="0.25">
      <c r="G2053" s="80" t="str">
        <f t="shared" si="31"/>
        <v>-</v>
      </c>
      <c r="K2053" s="85" t="str">
        <f>+CONTACTO!$C$6</f>
        <v>-</v>
      </c>
    </row>
    <row r="2054" spans="7:11" x14ac:dyDescent="0.25">
      <c r="G2054" s="80" t="str">
        <f t="shared" si="31"/>
        <v>-</v>
      </c>
      <c r="K2054" s="85" t="str">
        <f>+CONTACTO!$C$6</f>
        <v>-</v>
      </c>
    </row>
    <row r="2055" spans="7:11" x14ac:dyDescent="0.25">
      <c r="G2055" s="80" t="str">
        <f t="shared" ref="G2055:G2118" si="32">IF(F2055="","-",IFERROR(+IF(F2055="si",(((E2055*19)/100)+E2055),E2055),"-"))</f>
        <v>-</v>
      </c>
      <c r="K2055" s="85" t="str">
        <f>+CONTACTO!$C$6</f>
        <v>-</v>
      </c>
    </row>
    <row r="2056" spans="7:11" x14ac:dyDescent="0.25">
      <c r="G2056" s="80" t="str">
        <f t="shared" si="32"/>
        <v>-</v>
      </c>
      <c r="K2056" s="85" t="str">
        <f>+CONTACTO!$C$6</f>
        <v>-</v>
      </c>
    </row>
    <row r="2057" spans="7:11" x14ac:dyDescent="0.25">
      <c r="G2057" s="80" t="str">
        <f t="shared" si="32"/>
        <v>-</v>
      </c>
      <c r="K2057" s="85" t="str">
        <f>+CONTACTO!$C$6</f>
        <v>-</v>
      </c>
    </row>
    <row r="2058" spans="7:11" x14ac:dyDescent="0.25">
      <c r="G2058" s="80" t="str">
        <f t="shared" si="32"/>
        <v>-</v>
      </c>
      <c r="K2058" s="85" t="str">
        <f>+CONTACTO!$C$6</f>
        <v>-</v>
      </c>
    </row>
    <row r="2059" spans="7:11" x14ac:dyDescent="0.25">
      <c r="G2059" s="80" t="str">
        <f t="shared" si="32"/>
        <v>-</v>
      </c>
      <c r="K2059" s="85" t="str">
        <f>+CONTACTO!$C$6</f>
        <v>-</v>
      </c>
    </row>
    <row r="2060" spans="7:11" x14ac:dyDescent="0.25">
      <c r="G2060" s="80" t="str">
        <f t="shared" si="32"/>
        <v>-</v>
      </c>
      <c r="K2060" s="85" t="str">
        <f>+CONTACTO!$C$6</f>
        <v>-</v>
      </c>
    </row>
    <row r="2061" spans="7:11" x14ac:dyDescent="0.25">
      <c r="G2061" s="80" t="str">
        <f t="shared" si="32"/>
        <v>-</v>
      </c>
      <c r="K2061" s="85" t="str">
        <f>+CONTACTO!$C$6</f>
        <v>-</v>
      </c>
    </row>
    <row r="2062" spans="7:11" x14ac:dyDescent="0.25">
      <c r="G2062" s="80" t="str">
        <f t="shared" si="32"/>
        <v>-</v>
      </c>
      <c r="K2062" s="85" t="str">
        <f>+CONTACTO!$C$6</f>
        <v>-</v>
      </c>
    </row>
    <row r="2063" spans="7:11" x14ac:dyDescent="0.25">
      <c r="G2063" s="80" t="str">
        <f t="shared" si="32"/>
        <v>-</v>
      </c>
      <c r="K2063" s="85" t="str">
        <f>+CONTACTO!$C$6</f>
        <v>-</v>
      </c>
    </row>
    <row r="2064" spans="7:11" x14ac:dyDescent="0.25">
      <c r="G2064" s="80" t="str">
        <f t="shared" si="32"/>
        <v>-</v>
      </c>
      <c r="K2064" s="85" t="str">
        <f>+CONTACTO!$C$6</f>
        <v>-</v>
      </c>
    </row>
    <row r="2065" spans="7:11" x14ac:dyDescent="0.25">
      <c r="G2065" s="80" t="str">
        <f t="shared" si="32"/>
        <v>-</v>
      </c>
      <c r="K2065" s="85" t="str">
        <f>+CONTACTO!$C$6</f>
        <v>-</v>
      </c>
    </row>
    <row r="2066" spans="7:11" x14ac:dyDescent="0.25">
      <c r="G2066" s="80" t="str">
        <f t="shared" si="32"/>
        <v>-</v>
      </c>
      <c r="K2066" s="85" t="str">
        <f>+CONTACTO!$C$6</f>
        <v>-</v>
      </c>
    </row>
    <row r="2067" spans="7:11" x14ac:dyDescent="0.25">
      <c r="G2067" s="80" t="str">
        <f t="shared" si="32"/>
        <v>-</v>
      </c>
      <c r="K2067" s="85" t="str">
        <f>+CONTACTO!$C$6</f>
        <v>-</v>
      </c>
    </row>
    <row r="2068" spans="7:11" x14ac:dyDescent="0.25">
      <c r="G2068" s="80" t="str">
        <f t="shared" si="32"/>
        <v>-</v>
      </c>
      <c r="K2068" s="85" t="str">
        <f>+CONTACTO!$C$6</f>
        <v>-</v>
      </c>
    </row>
    <row r="2069" spans="7:11" x14ac:dyDescent="0.25">
      <c r="G2069" s="80" t="str">
        <f t="shared" si="32"/>
        <v>-</v>
      </c>
      <c r="K2069" s="85" t="str">
        <f>+CONTACTO!$C$6</f>
        <v>-</v>
      </c>
    </row>
    <row r="2070" spans="7:11" x14ac:dyDescent="0.25">
      <c r="G2070" s="80" t="str">
        <f t="shared" si="32"/>
        <v>-</v>
      </c>
      <c r="K2070" s="85" t="str">
        <f>+CONTACTO!$C$6</f>
        <v>-</v>
      </c>
    </row>
    <row r="2071" spans="7:11" x14ac:dyDescent="0.25">
      <c r="G2071" s="80" t="str">
        <f t="shared" si="32"/>
        <v>-</v>
      </c>
      <c r="K2071" s="85" t="str">
        <f>+CONTACTO!$C$6</f>
        <v>-</v>
      </c>
    </row>
    <row r="2072" spans="7:11" x14ac:dyDescent="0.25">
      <c r="G2072" s="80" t="str">
        <f t="shared" si="32"/>
        <v>-</v>
      </c>
      <c r="K2072" s="85" t="str">
        <f>+CONTACTO!$C$6</f>
        <v>-</v>
      </c>
    </row>
    <row r="2073" spans="7:11" x14ac:dyDescent="0.25">
      <c r="G2073" s="80" t="str">
        <f t="shared" si="32"/>
        <v>-</v>
      </c>
      <c r="K2073" s="85" t="str">
        <f>+CONTACTO!$C$6</f>
        <v>-</v>
      </c>
    </row>
    <row r="2074" spans="7:11" x14ac:dyDescent="0.25">
      <c r="G2074" s="80" t="str">
        <f t="shared" si="32"/>
        <v>-</v>
      </c>
      <c r="K2074" s="85" t="str">
        <f>+CONTACTO!$C$6</f>
        <v>-</v>
      </c>
    </row>
    <row r="2075" spans="7:11" x14ac:dyDescent="0.25">
      <c r="G2075" s="80" t="str">
        <f t="shared" si="32"/>
        <v>-</v>
      </c>
      <c r="K2075" s="85" t="str">
        <f>+CONTACTO!$C$6</f>
        <v>-</v>
      </c>
    </row>
    <row r="2076" spans="7:11" x14ac:dyDescent="0.25">
      <c r="G2076" s="80" t="str">
        <f t="shared" si="32"/>
        <v>-</v>
      </c>
      <c r="K2076" s="85" t="str">
        <f>+CONTACTO!$C$6</f>
        <v>-</v>
      </c>
    </row>
    <row r="2077" spans="7:11" x14ac:dyDescent="0.25">
      <c r="G2077" s="80" t="str">
        <f t="shared" si="32"/>
        <v>-</v>
      </c>
      <c r="K2077" s="85" t="str">
        <f>+CONTACTO!$C$6</f>
        <v>-</v>
      </c>
    </row>
    <row r="2078" spans="7:11" x14ac:dyDescent="0.25">
      <c r="G2078" s="80" t="str">
        <f t="shared" si="32"/>
        <v>-</v>
      </c>
      <c r="K2078" s="85" t="str">
        <f>+CONTACTO!$C$6</f>
        <v>-</v>
      </c>
    </row>
    <row r="2079" spans="7:11" x14ac:dyDescent="0.25">
      <c r="G2079" s="80" t="str">
        <f t="shared" si="32"/>
        <v>-</v>
      </c>
      <c r="K2079" s="85" t="str">
        <f>+CONTACTO!$C$6</f>
        <v>-</v>
      </c>
    </row>
    <row r="2080" spans="7:11" x14ac:dyDescent="0.25">
      <c r="G2080" s="80" t="str">
        <f t="shared" si="32"/>
        <v>-</v>
      </c>
      <c r="K2080" s="85" t="str">
        <f>+CONTACTO!$C$6</f>
        <v>-</v>
      </c>
    </row>
    <row r="2081" spans="7:11" x14ac:dyDescent="0.25">
      <c r="G2081" s="80" t="str">
        <f t="shared" si="32"/>
        <v>-</v>
      </c>
      <c r="K2081" s="85" t="str">
        <f>+CONTACTO!$C$6</f>
        <v>-</v>
      </c>
    </row>
    <row r="2082" spans="7:11" x14ac:dyDescent="0.25">
      <c r="G2082" s="80" t="str">
        <f t="shared" si="32"/>
        <v>-</v>
      </c>
      <c r="K2082" s="85" t="str">
        <f>+CONTACTO!$C$6</f>
        <v>-</v>
      </c>
    </row>
    <row r="2083" spans="7:11" x14ac:dyDescent="0.25">
      <c r="G2083" s="80" t="str">
        <f t="shared" si="32"/>
        <v>-</v>
      </c>
      <c r="K2083" s="85" t="str">
        <f>+CONTACTO!$C$6</f>
        <v>-</v>
      </c>
    </row>
    <row r="2084" spans="7:11" x14ac:dyDescent="0.25">
      <c r="G2084" s="80" t="str">
        <f t="shared" si="32"/>
        <v>-</v>
      </c>
      <c r="K2084" s="85" t="str">
        <f>+CONTACTO!$C$6</f>
        <v>-</v>
      </c>
    </row>
    <row r="2085" spans="7:11" x14ac:dyDescent="0.25">
      <c r="G2085" s="80" t="str">
        <f t="shared" si="32"/>
        <v>-</v>
      </c>
      <c r="K2085" s="85" t="str">
        <f>+CONTACTO!$C$6</f>
        <v>-</v>
      </c>
    </row>
    <row r="2086" spans="7:11" x14ac:dyDescent="0.25">
      <c r="G2086" s="80" t="str">
        <f t="shared" si="32"/>
        <v>-</v>
      </c>
      <c r="K2086" s="85" t="str">
        <f>+CONTACTO!$C$6</f>
        <v>-</v>
      </c>
    </row>
    <row r="2087" spans="7:11" x14ac:dyDescent="0.25">
      <c r="G2087" s="80" t="str">
        <f t="shared" si="32"/>
        <v>-</v>
      </c>
      <c r="K2087" s="85" t="str">
        <f>+CONTACTO!$C$6</f>
        <v>-</v>
      </c>
    </row>
    <row r="2088" spans="7:11" x14ac:dyDescent="0.25">
      <c r="G2088" s="80" t="str">
        <f t="shared" si="32"/>
        <v>-</v>
      </c>
      <c r="K2088" s="85" t="str">
        <f>+CONTACTO!$C$6</f>
        <v>-</v>
      </c>
    </row>
    <row r="2089" spans="7:11" x14ac:dyDescent="0.25">
      <c r="G2089" s="80" t="str">
        <f t="shared" si="32"/>
        <v>-</v>
      </c>
      <c r="K2089" s="85" t="str">
        <f>+CONTACTO!$C$6</f>
        <v>-</v>
      </c>
    </row>
    <row r="2090" spans="7:11" x14ac:dyDescent="0.25">
      <c r="G2090" s="80" t="str">
        <f t="shared" si="32"/>
        <v>-</v>
      </c>
      <c r="K2090" s="85" t="str">
        <f>+CONTACTO!$C$6</f>
        <v>-</v>
      </c>
    </row>
    <row r="2091" spans="7:11" x14ac:dyDescent="0.25">
      <c r="G2091" s="80" t="str">
        <f t="shared" si="32"/>
        <v>-</v>
      </c>
      <c r="K2091" s="85" t="str">
        <f>+CONTACTO!$C$6</f>
        <v>-</v>
      </c>
    </row>
    <row r="2092" spans="7:11" x14ac:dyDescent="0.25">
      <c r="G2092" s="80" t="str">
        <f t="shared" si="32"/>
        <v>-</v>
      </c>
      <c r="K2092" s="85" t="str">
        <f>+CONTACTO!$C$6</f>
        <v>-</v>
      </c>
    </row>
    <row r="2093" spans="7:11" x14ac:dyDescent="0.25">
      <c r="G2093" s="80" t="str">
        <f t="shared" si="32"/>
        <v>-</v>
      </c>
      <c r="K2093" s="85" t="str">
        <f>+CONTACTO!$C$6</f>
        <v>-</v>
      </c>
    </row>
    <row r="2094" spans="7:11" x14ac:dyDescent="0.25">
      <c r="G2094" s="80" t="str">
        <f t="shared" si="32"/>
        <v>-</v>
      </c>
      <c r="K2094" s="85" t="str">
        <f>+CONTACTO!$C$6</f>
        <v>-</v>
      </c>
    </row>
    <row r="2095" spans="7:11" x14ac:dyDescent="0.25">
      <c r="G2095" s="80" t="str">
        <f t="shared" si="32"/>
        <v>-</v>
      </c>
      <c r="K2095" s="85" t="str">
        <f>+CONTACTO!$C$6</f>
        <v>-</v>
      </c>
    </row>
    <row r="2096" spans="7:11" x14ac:dyDescent="0.25">
      <c r="G2096" s="80" t="str">
        <f t="shared" si="32"/>
        <v>-</v>
      </c>
      <c r="K2096" s="85" t="str">
        <f>+CONTACTO!$C$6</f>
        <v>-</v>
      </c>
    </row>
    <row r="2097" spans="7:11" x14ac:dyDescent="0.25">
      <c r="G2097" s="80" t="str">
        <f t="shared" si="32"/>
        <v>-</v>
      </c>
      <c r="K2097" s="85" t="str">
        <f>+CONTACTO!$C$6</f>
        <v>-</v>
      </c>
    </row>
    <row r="2098" spans="7:11" x14ac:dyDescent="0.25">
      <c r="G2098" s="80" t="str">
        <f t="shared" si="32"/>
        <v>-</v>
      </c>
      <c r="K2098" s="85" t="str">
        <f>+CONTACTO!$C$6</f>
        <v>-</v>
      </c>
    </row>
    <row r="2099" spans="7:11" x14ac:dyDescent="0.25">
      <c r="G2099" s="80" t="str">
        <f t="shared" si="32"/>
        <v>-</v>
      </c>
      <c r="K2099" s="85" t="str">
        <f>+CONTACTO!$C$6</f>
        <v>-</v>
      </c>
    </row>
    <row r="2100" spans="7:11" x14ac:dyDescent="0.25">
      <c r="G2100" s="80" t="str">
        <f t="shared" si="32"/>
        <v>-</v>
      </c>
      <c r="K2100" s="85" t="str">
        <f>+CONTACTO!$C$6</f>
        <v>-</v>
      </c>
    </row>
    <row r="2101" spans="7:11" x14ac:dyDescent="0.25">
      <c r="G2101" s="80" t="str">
        <f t="shared" si="32"/>
        <v>-</v>
      </c>
      <c r="K2101" s="85" t="str">
        <f>+CONTACTO!$C$6</f>
        <v>-</v>
      </c>
    </row>
    <row r="2102" spans="7:11" x14ac:dyDescent="0.25">
      <c r="G2102" s="80" t="str">
        <f t="shared" si="32"/>
        <v>-</v>
      </c>
      <c r="K2102" s="85" t="str">
        <f>+CONTACTO!$C$6</f>
        <v>-</v>
      </c>
    </row>
    <row r="2103" spans="7:11" x14ac:dyDescent="0.25">
      <c r="G2103" s="80" t="str">
        <f t="shared" si="32"/>
        <v>-</v>
      </c>
      <c r="K2103" s="85" t="str">
        <f>+CONTACTO!$C$6</f>
        <v>-</v>
      </c>
    </row>
    <row r="2104" spans="7:11" x14ac:dyDescent="0.25">
      <c r="G2104" s="80" t="str">
        <f t="shared" si="32"/>
        <v>-</v>
      </c>
      <c r="K2104" s="85" t="str">
        <f>+CONTACTO!$C$6</f>
        <v>-</v>
      </c>
    </row>
    <row r="2105" spans="7:11" x14ac:dyDescent="0.25">
      <c r="G2105" s="80" t="str">
        <f t="shared" si="32"/>
        <v>-</v>
      </c>
      <c r="K2105" s="85" t="str">
        <f>+CONTACTO!$C$6</f>
        <v>-</v>
      </c>
    </row>
    <row r="2106" spans="7:11" x14ac:dyDescent="0.25">
      <c r="G2106" s="80" t="str">
        <f t="shared" si="32"/>
        <v>-</v>
      </c>
      <c r="K2106" s="85" t="str">
        <f>+CONTACTO!$C$6</f>
        <v>-</v>
      </c>
    </row>
    <row r="2107" spans="7:11" x14ac:dyDescent="0.25">
      <c r="G2107" s="80" t="str">
        <f t="shared" si="32"/>
        <v>-</v>
      </c>
      <c r="K2107" s="85" t="str">
        <f>+CONTACTO!$C$6</f>
        <v>-</v>
      </c>
    </row>
    <row r="2108" spans="7:11" x14ac:dyDescent="0.25">
      <c r="G2108" s="80" t="str">
        <f t="shared" si="32"/>
        <v>-</v>
      </c>
      <c r="K2108" s="85" t="str">
        <f>+CONTACTO!$C$6</f>
        <v>-</v>
      </c>
    </row>
    <row r="2109" spans="7:11" x14ac:dyDescent="0.25">
      <c r="G2109" s="80" t="str">
        <f t="shared" si="32"/>
        <v>-</v>
      </c>
      <c r="K2109" s="85" t="str">
        <f>+CONTACTO!$C$6</f>
        <v>-</v>
      </c>
    </row>
    <row r="2110" spans="7:11" x14ac:dyDescent="0.25">
      <c r="G2110" s="80" t="str">
        <f t="shared" si="32"/>
        <v>-</v>
      </c>
      <c r="K2110" s="85" t="str">
        <f>+CONTACTO!$C$6</f>
        <v>-</v>
      </c>
    </row>
    <row r="2111" spans="7:11" x14ac:dyDescent="0.25">
      <c r="G2111" s="80" t="str">
        <f t="shared" si="32"/>
        <v>-</v>
      </c>
      <c r="K2111" s="85" t="str">
        <f>+CONTACTO!$C$6</f>
        <v>-</v>
      </c>
    </row>
    <row r="2112" spans="7:11" x14ac:dyDescent="0.25">
      <c r="G2112" s="80" t="str">
        <f t="shared" si="32"/>
        <v>-</v>
      </c>
      <c r="K2112" s="85" t="str">
        <f>+CONTACTO!$C$6</f>
        <v>-</v>
      </c>
    </row>
    <row r="2113" spans="7:11" x14ac:dyDescent="0.25">
      <c r="G2113" s="80" t="str">
        <f t="shared" si="32"/>
        <v>-</v>
      </c>
      <c r="K2113" s="85" t="str">
        <f>+CONTACTO!$C$6</f>
        <v>-</v>
      </c>
    </row>
    <row r="2114" spans="7:11" x14ac:dyDescent="0.25">
      <c r="G2114" s="80" t="str">
        <f t="shared" si="32"/>
        <v>-</v>
      </c>
      <c r="K2114" s="85" t="str">
        <f>+CONTACTO!$C$6</f>
        <v>-</v>
      </c>
    </row>
    <row r="2115" spans="7:11" x14ac:dyDescent="0.25">
      <c r="G2115" s="80" t="str">
        <f t="shared" si="32"/>
        <v>-</v>
      </c>
      <c r="K2115" s="85" t="str">
        <f>+CONTACTO!$C$6</f>
        <v>-</v>
      </c>
    </row>
    <row r="2116" spans="7:11" x14ac:dyDescent="0.25">
      <c r="G2116" s="80" t="str">
        <f t="shared" si="32"/>
        <v>-</v>
      </c>
      <c r="K2116" s="85" t="str">
        <f>+CONTACTO!$C$6</f>
        <v>-</v>
      </c>
    </row>
    <row r="2117" spans="7:11" x14ac:dyDescent="0.25">
      <c r="G2117" s="80" t="str">
        <f t="shared" si="32"/>
        <v>-</v>
      </c>
      <c r="K2117" s="85" t="str">
        <f>+CONTACTO!$C$6</f>
        <v>-</v>
      </c>
    </row>
    <row r="2118" spans="7:11" x14ac:dyDescent="0.25">
      <c r="G2118" s="80" t="str">
        <f t="shared" si="32"/>
        <v>-</v>
      </c>
      <c r="K2118" s="85" t="str">
        <f>+CONTACTO!$C$6</f>
        <v>-</v>
      </c>
    </row>
    <row r="2119" spans="7:11" x14ac:dyDescent="0.25">
      <c r="G2119" s="80" t="str">
        <f t="shared" ref="G2119:G2182" si="33">IF(F2119="","-",IFERROR(+IF(F2119="si",(((E2119*19)/100)+E2119),E2119),"-"))</f>
        <v>-</v>
      </c>
      <c r="K2119" s="85" t="str">
        <f>+CONTACTO!$C$6</f>
        <v>-</v>
      </c>
    </row>
    <row r="2120" spans="7:11" x14ac:dyDescent="0.25">
      <c r="G2120" s="80" t="str">
        <f t="shared" si="33"/>
        <v>-</v>
      </c>
      <c r="K2120" s="85" t="str">
        <f>+CONTACTO!$C$6</f>
        <v>-</v>
      </c>
    </row>
    <row r="2121" spans="7:11" x14ac:dyDescent="0.25">
      <c r="G2121" s="80" t="str">
        <f t="shared" si="33"/>
        <v>-</v>
      </c>
      <c r="K2121" s="85" t="str">
        <f>+CONTACTO!$C$6</f>
        <v>-</v>
      </c>
    </row>
    <row r="2122" spans="7:11" x14ac:dyDescent="0.25">
      <c r="G2122" s="80" t="str">
        <f t="shared" si="33"/>
        <v>-</v>
      </c>
      <c r="K2122" s="85" t="str">
        <f>+CONTACTO!$C$6</f>
        <v>-</v>
      </c>
    </row>
    <row r="2123" spans="7:11" x14ac:dyDescent="0.25">
      <c r="G2123" s="80" t="str">
        <f t="shared" si="33"/>
        <v>-</v>
      </c>
      <c r="K2123" s="85" t="str">
        <f>+CONTACTO!$C$6</f>
        <v>-</v>
      </c>
    </row>
    <row r="2124" spans="7:11" x14ac:dyDescent="0.25">
      <c r="G2124" s="80" t="str">
        <f t="shared" si="33"/>
        <v>-</v>
      </c>
      <c r="K2124" s="85" t="str">
        <f>+CONTACTO!$C$6</f>
        <v>-</v>
      </c>
    </row>
    <row r="2125" spans="7:11" x14ac:dyDescent="0.25">
      <c r="G2125" s="80" t="str">
        <f t="shared" si="33"/>
        <v>-</v>
      </c>
      <c r="K2125" s="85" t="str">
        <f>+CONTACTO!$C$6</f>
        <v>-</v>
      </c>
    </row>
    <row r="2126" spans="7:11" x14ac:dyDescent="0.25">
      <c r="G2126" s="80" t="str">
        <f t="shared" si="33"/>
        <v>-</v>
      </c>
      <c r="K2126" s="85" t="str">
        <f>+CONTACTO!$C$6</f>
        <v>-</v>
      </c>
    </row>
    <row r="2127" spans="7:11" x14ac:dyDescent="0.25">
      <c r="G2127" s="80" t="str">
        <f t="shared" si="33"/>
        <v>-</v>
      </c>
      <c r="K2127" s="85" t="str">
        <f>+CONTACTO!$C$6</f>
        <v>-</v>
      </c>
    </row>
    <row r="2128" spans="7:11" x14ac:dyDescent="0.25">
      <c r="G2128" s="80" t="str">
        <f t="shared" si="33"/>
        <v>-</v>
      </c>
      <c r="K2128" s="85" t="str">
        <f>+CONTACTO!$C$6</f>
        <v>-</v>
      </c>
    </row>
    <row r="2129" spans="7:11" x14ac:dyDescent="0.25">
      <c r="G2129" s="80" t="str">
        <f t="shared" si="33"/>
        <v>-</v>
      </c>
      <c r="K2129" s="85" t="str">
        <f>+CONTACTO!$C$6</f>
        <v>-</v>
      </c>
    </row>
    <row r="2130" spans="7:11" x14ac:dyDescent="0.25">
      <c r="G2130" s="80" t="str">
        <f t="shared" si="33"/>
        <v>-</v>
      </c>
      <c r="K2130" s="85" t="str">
        <f>+CONTACTO!$C$6</f>
        <v>-</v>
      </c>
    </row>
    <row r="2131" spans="7:11" x14ac:dyDescent="0.25">
      <c r="G2131" s="80" t="str">
        <f t="shared" si="33"/>
        <v>-</v>
      </c>
      <c r="K2131" s="85" t="str">
        <f>+CONTACTO!$C$6</f>
        <v>-</v>
      </c>
    </row>
    <row r="2132" spans="7:11" x14ac:dyDescent="0.25">
      <c r="G2132" s="80" t="str">
        <f t="shared" si="33"/>
        <v>-</v>
      </c>
      <c r="K2132" s="85" t="str">
        <f>+CONTACTO!$C$6</f>
        <v>-</v>
      </c>
    </row>
    <row r="2133" spans="7:11" x14ac:dyDescent="0.25">
      <c r="G2133" s="80" t="str">
        <f t="shared" si="33"/>
        <v>-</v>
      </c>
      <c r="K2133" s="85" t="str">
        <f>+CONTACTO!$C$6</f>
        <v>-</v>
      </c>
    </row>
    <row r="2134" spans="7:11" x14ac:dyDescent="0.25">
      <c r="G2134" s="80" t="str">
        <f t="shared" si="33"/>
        <v>-</v>
      </c>
      <c r="K2134" s="85" t="str">
        <f>+CONTACTO!$C$6</f>
        <v>-</v>
      </c>
    </row>
    <row r="2135" spans="7:11" x14ac:dyDescent="0.25">
      <c r="G2135" s="80" t="str">
        <f t="shared" si="33"/>
        <v>-</v>
      </c>
      <c r="K2135" s="85" t="str">
        <f>+CONTACTO!$C$6</f>
        <v>-</v>
      </c>
    </row>
    <row r="2136" spans="7:11" x14ac:dyDescent="0.25">
      <c r="G2136" s="80" t="str">
        <f t="shared" si="33"/>
        <v>-</v>
      </c>
      <c r="K2136" s="85" t="str">
        <f>+CONTACTO!$C$6</f>
        <v>-</v>
      </c>
    </row>
    <row r="2137" spans="7:11" x14ac:dyDescent="0.25">
      <c r="G2137" s="80" t="str">
        <f t="shared" si="33"/>
        <v>-</v>
      </c>
      <c r="K2137" s="85" t="str">
        <f>+CONTACTO!$C$6</f>
        <v>-</v>
      </c>
    </row>
    <row r="2138" spans="7:11" x14ac:dyDescent="0.25">
      <c r="G2138" s="80" t="str">
        <f t="shared" si="33"/>
        <v>-</v>
      </c>
      <c r="K2138" s="85" t="str">
        <f>+CONTACTO!$C$6</f>
        <v>-</v>
      </c>
    </row>
    <row r="2139" spans="7:11" x14ac:dyDescent="0.25">
      <c r="G2139" s="80" t="str">
        <f t="shared" si="33"/>
        <v>-</v>
      </c>
      <c r="K2139" s="85" t="str">
        <f>+CONTACTO!$C$6</f>
        <v>-</v>
      </c>
    </row>
    <row r="2140" spans="7:11" x14ac:dyDescent="0.25">
      <c r="G2140" s="80" t="str">
        <f t="shared" si="33"/>
        <v>-</v>
      </c>
      <c r="K2140" s="85" t="str">
        <f>+CONTACTO!$C$6</f>
        <v>-</v>
      </c>
    </row>
    <row r="2141" spans="7:11" x14ac:dyDescent="0.25">
      <c r="G2141" s="80" t="str">
        <f t="shared" si="33"/>
        <v>-</v>
      </c>
      <c r="K2141" s="85" t="str">
        <f>+CONTACTO!$C$6</f>
        <v>-</v>
      </c>
    </row>
    <row r="2142" spans="7:11" x14ac:dyDescent="0.25">
      <c r="G2142" s="80" t="str">
        <f t="shared" si="33"/>
        <v>-</v>
      </c>
      <c r="K2142" s="85" t="str">
        <f>+CONTACTO!$C$6</f>
        <v>-</v>
      </c>
    </row>
    <row r="2143" spans="7:11" x14ac:dyDescent="0.25">
      <c r="G2143" s="80" t="str">
        <f t="shared" si="33"/>
        <v>-</v>
      </c>
      <c r="K2143" s="85" t="str">
        <f>+CONTACTO!$C$6</f>
        <v>-</v>
      </c>
    </row>
    <row r="2144" spans="7:11" x14ac:dyDescent="0.25">
      <c r="G2144" s="80" t="str">
        <f t="shared" si="33"/>
        <v>-</v>
      </c>
      <c r="K2144" s="85" t="str">
        <f>+CONTACTO!$C$6</f>
        <v>-</v>
      </c>
    </row>
    <row r="2145" spans="7:11" x14ac:dyDescent="0.25">
      <c r="G2145" s="80" t="str">
        <f t="shared" si="33"/>
        <v>-</v>
      </c>
      <c r="K2145" s="85" t="str">
        <f>+CONTACTO!$C$6</f>
        <v>-</v>
      </c>
    </row>
    <row r="2146" spans="7:11" x14ac:dyDescent="0.25">
      <c r="G2146" s="80" t="str">
        <f t="shared" si="33"/>
        <v>-</v>
      </c>
      <c r="K2146" s="85" t="str">
        <f>+CONTACTO!$C$6</f>
        <v>-</v>
      </c>
    </row>
    <row r="2147" spans="7:11" x14ac:dyDescent="0.25">
      <c r="G2147" s="80" t="str">
        <f t="shared" si="33"/>
        <v>-</v>
      </c>
      <c r="K2147" s="85" t="str">
        <f>+CONTACTO!$C$6</f>
        <v>-</v>
      </c>
    </row>
    <row r="2148" spans="7:11" x14ac:dyDescent="0.25">
      <c r="G2148" s="80" t="str">
        <f t="shared" si="33"/>
        <v>-</v>
      </c>
      <c r="K2148" s="85" t="str">
        <f>+CONTACTO!$C$6</f>
        <v>-</v>
      </c>
    </row>
    <row r="2149" spans="7:11" x14ac:dyDescent="0.25">
      <c r="G2149" s="80" t="str">
        <f t="shared" si="33"/>
        <v>-</v>
      </c>
      <c r="K2149" s="85" t="str">
        <f>+CONTACTO!$C$6</f>
        <v>-</v>
      </c>
    </row>
    <row r="2150" spans="7:11" x14ac:dyDescent="0.25">
      <c r="G2150" s="80" t="str">
        <f t="shared" si="33"/>
        <v>-</v>
      </c>
      <c r="K2150" s="85" t="str">
        <f>+CONTACTO!$C$6</f>
        <v>-</v>
      </c>
    </row>
    <row r="2151" spans="7:11" x14ac:dyDescent="0.25">
      <c r="G2151" s="80" t="str">
        <f t="shared" si="33"/>
        <v>-</v>
      </c>
      <c r="K2151" s="85" t="str">
        <f>+CONTACTO!$C$6</f>
        <v>-</v>
      </c>
    </row>
    <row r="2152" spans="7:11" x14ac:dyDescent="0.25">
      <c r="G2152" s="80" t="str">
        <f t="shared" si="33"/>
        <v>-</v>
      </c>
      <c r="K2152" s="85" t="str">
        <f>+CONTACTO!$C$6</f>
        <v>-</v>
      </c>
    </row>
    <row r="2153" spans="7:11" x14ac:dyDescent="0.25">
      <c r="G2153" s="80" t="str">
        <f t="shared" si="33"/>
        <v>-</v>
      </c>
      <c r="K2153" s="85" t="str">
        <f>+CONTACTO!$C$6</f>
        <v>-</v>
      </c>
    </row>
    <row r="2154" spans="7:11" x14ac:dyDescent="0.25">
      <c r="G2154" s="80" t="str">
        <f t="shared" si="33"/>
        <v>-</v>
      </c>
      <c r="K2154" s="85" t="str">
        <f>+CONTACTO!$C$6</f>
        <v>-</v>
      </c>
    </row>
    <row r="2155" spans="7:11" x14ac:dyDescent="0.25">
      <c r="G2155" s="80" t="str">
        <f t="shared" si="33"/>
        <v>-</v>
      </c>
      <c r="K2155" s="85" t="str">
        <f>+CONTACTO!$C$6</f>
        <v>-</v>
      </c>
    </row>
    <row r="2156" spans="7:11" x14ac:dyDescent="0.25">
      <c r="G2156" s="80" t="str">
        <f t="shared" si="33"/>
        <v>-</v>
      </c>
      <c r="K2156" s="85" t="str">
        <f>+CONTACTO!$C$6</f>
        <v>-</v>
      </c>
    </row>
    <row r="2157" spans="7:11" x14ac:dyDescent="0.25">
      <c r="G2157" s="80" t="str">
        <f t="shared" si="33"/>
        <v>-</v>
      </c>
      <c r="K2157" s="85" t="str">
        <f>+CONTACTO!$C$6</f>
        <v>-</v>
      </c>
    </row>
    <row r="2158" spans="7:11" x14ac:dyDescent="0.25">
      <c r="G2158" s="80" t="str">
        <f t="shared" si="33"/>
        <v>-</v>
      </c>
      <c r="K2158" s="85" t="str">
        <f>+CONTACTO!$C$6</f>
        <v>-</v>
      </c>
    </row>
    <row r="2159" spans="7:11" x14ac:dyDescent="0.25">
      <c r="G2159" s="80" t="str">
        <f t="shared" si="33"/>
        <v>-</v>
      </c>
      <c r="K2159" s="85" t="str">
        <f>+CONTACTO!$C$6</f>
        <v>-</v>
      </c>
    </row>
    <row r="2160" spans="7:11" x14ac:dyDescent="0.25">
      <c r="G2160" s="80" t="str">
        <f t="shared" si="33"/>
        <v>-</v>
      </c>
      <c r="K2160" s="85" t="str">
        <f>+CONTACTO!$C$6</f>
        <v>-</v>
      </c>
    </row>
    <row r="2161" spans="7:11" x14ac:dyDescent="0.25">
      <c r="G2161" s="80" t="str">
        <f t="shared" si="33"/>
        <v>-</v>
      </c>
      <c r="K2161" s="85" t="str">
        <f>+CONTACTO!$C$6</f>
        <v>-</v>
      </c>
    </row>
    <row r="2162" spans="7:11" x14ac:dyDescent="0.25">
      <c r="G2162" s="80" t="str">
        <f t="shared" si="33"/>
        <v>-</v>
      </c>
      <c r="K2162" s="85" t="str">
        <f>+CONTACTO!$C$6</f>
        <v>-</v>
      </c>
    </row>
    <row r="2163" spans="7:11" x14ac:dyDescent="0.25">
      <c r="G2163" s="80" t="str">
        <f t="shared" si="33"/>
        <v>-</v>
      </c>
      <c r="K2163" s="85" t="str">
        <f>+CONTACTO!$C$6</f>
        <v>-</v>
      </c>
    </row>
    <row r="2164" spans="7:11" x14ac:dyDescent="0.25">
      <c r="G2164" s="80" t="str">
        <f t="shared" si="33"/>
        <v>-</v>
      </c>
      <c r="K2164" s="85" t="str">
        <f>+CONTACTO!$C$6</f>
        <v>-</v>
      </c>
    </row>
    <row r="2165" spans="7:11" x14ac:dyDescent="0.25">
      <c r="G2165" s="80" t="str">
        <f t="shared" si="33"/>
        <v>-</v>
      </c>
      <c r="K2165" s="85" t="str">
        <f>+CONTACTO!$C$6</f>
        <v>-</v>
      </c>
    </row>
    <row r="2166" spans="7:11" x14ac:dyDescent="0.25">
      <c r="G2166" s="80" t="str">
        <f t="shared" si="33"/>
        <v>-</v>
      </c>
      <c r="K2166" s="85" t="str">
        <f>+CONTACTO!$C$6</f>
        <v>-</v>
      </c>
    </row>
    <row r="2167" spans="7:11" x14ac:dyDescent="0.25">
      <c r="G2167" s="80" t="str">
        <f t="shared" si="33"/>
        <v>-</v>
      </c>
      <c r="K2167" s="85" t="str">
        <f>+CONTACTO!$C$6</f>
        <v>-</v>
      </c>
    </row>
    <row r="2168" spans="7:11" x14ac:dyDescent="0.25">
      <c r="G2168" s="80" t="str">
        <f t="shared" si="33"/>
        <v>-</v>
      </c>
      <c r="K2168" s="85" t="str">
        <f>+CONTACTO!$C$6</f>
        <v>-</v>
      </c>
    </row>
    <row r="2169" spans="7:11" x14ac:dyDescent="0.25">
      <c r="G2169" s="80" t="str">
        <f t="shared" si="33"/>
        <v>-</v>
      </c>
      <c r="K2169" s="85" t="str">
        <f>+CONTACTO!$C$6</f>
        <v>-</v>
      </c>
    </row>
    <row r="2170" spans="7:11" x14ac:dyDescent="0.25">
      <c r="G2170" s="80" t="str">
        <f t="shared" si="33"/>
        <v>-</v>
      </c>
      <c r="K2170" s="85" t="str">
        <f>+CONTACTO!$C$6</f>
        <v>-</v>
      </c>
    </row>
    <row r="2171" spans="7:11" x14ac:dyDescent="0.25">
      <c r="G2171" s="80" t="str">
        <f t="shared" si="33"/>
        <v>-</v>
      </c>
      <c r="K2171" s="85" t="str">
        <f>+CONTACTO!$C$6</f>
        <v>-</v>
      </c>
    </row>
    <row r="2172" spans="7:11" x14ac:dyDescent="0.25">
      <c r="G2172" s="80" t="str">
        <f t="shared" si="33"/>
        <v>-</v>
      </c>
      <c r="K2172" s="85" t="str">
        <f>+CONTACTO!$C$6</f>
        <v>-</v>
      </c>
    </row>
    <row r="2173" spans="7:11" x14ac:dyDescent="0.25">
      <c r="G2173" s="80" t="str">
        <f t="shared" si="33"/>
        <v>-</v>
      </c>
      <c r="K2173" s="85" t="str">
        <f>+CONTACTO!$C$6</f>
        <v>-</v>
      </c>
    </row>
    <row r="2174" spans="7:11" x14ac:dyDescent="0.25">
      <c r="G2174" s="80" t="str">
        <f t="shared" si="33"/>
        <v>-</v>
      </c>
      <c r="K2174" s="85" t="str">
        <f>+CONTACTO!$C$6</f>
        <v>-</v>
      </c>
    </row>
    <row r="2175" spans="7:11" x14ac:dyDescent="0.25">
      <c r="G2175" s="80" t="str">
        <f t="shared" si="33"/>
        <v>-</v>
      </c>
      <c r="K2175" s="85" t="str">
        <f>+CONTACTO!$C$6</f>
        <v>-</v>
      </c>
    </row>
    <row r="2176" spans="7:11" x14ac:dyDescent="0.25">
      <c r="G2176" s="80" t="str">
        <f t="shared" si="33"/>
        <v>-</v>
      </c>
      <c r="K2176" s="85" t="str">
        <f>+CONTACTO!$C$6</f>
        <v>-</v>
      </c>
    </row>
    <row r="2177" spans="7:11" x14ac:dyDescent="0.25">
      <c r="G2177" s="80" t="str">
        <f t="shared" si="33"/>
        <v>-</v>
      </c>
      <c r="K2177" s="85" t="str">
        <f>+CONTACTO!$C$6</f>
        <v>-</v>
      </c>
    </row>
    <row r="2178" spans="7:11" x14ac:dyDescent="0.25">
      <c r="G2178" s="80" t="str">
        <f t="shared" si="33"/>
        <v>-</v>
      </c>
      <c r="K2178" s="85" t="str">
        <f>+CONTACTO!$C$6</f>
        <v>-</v>
      </c>
    </row>
    <row r="2179" spans="7:11" x14ac:dyDescent="0.25">
      <c r="G2179" s="80" t="str">
        <f t="shared" si="33"/>
        <v>-</v>
      </c>
      <c r="K2179" s="85" t="str">
        <f>+CONTACTO!$C$6</f>
        <v>-</v>
      </c>
    </row>
    <row r="2180" spans="7:11" x14ac:dyDescent="0.25">
      <c r="G2180" s="80" t="str">
        <f t="shared" si="33"/>
        <v>-</v>
      </c>
      <c r="K2180" s="85" t="str">
        <f>+CONTACTO!$C$6</f>
        <v>-</v>
      </c>
    </row>
    <row r="2181" spans="7:11" x14ac:dyDescent="0.25">
      <c r="G2181" s="80" t="str">
        <f t="shared" si="33"/>
        <v>-</v>
      </c>
      <c r="K2181" s="85" t="str">
        <f>+CONTACTO!$C$6</f>
        <v>-</v>
      </c>
    </row>
    <row r="2182" spans="7:11" x14ac:dyDescent="0.25">
      <c r="G2182" s="80" t="str">
        <f t="shared" si="33"/>
        <v>-</v>
      </c>
      <c r="K2182" s="85" t="str">
        <f>+CONTACTO!$C$6</f>
        <v>-</v>
      </c>
    </row>
    <row r="2183" spans="7:11" x14ac:dyDescent="0.25">
      <c r="G2183" s="80" t="str">
        <f t="shared" ref="G2183:G2246" si="34">IF(F2183="","-",IFERROR(+IF(F2183="si",(((E2183*19)/100)+E2183),E2183),"-"))</f>
        <v>-</v>
      </c>
      <c r="K2183" s="85" t="str">
        <f>+CONTACTO!$C$6</f>
        <v>-</v>
      </c>
    </row>
    <row r="2184" spans="7:11" x14ac:dyDescent="0.25">
      <c r="G2184" s="80" t="str">
        <f t="shared" si="34"/>
        <v>-</v>
      </c>
      <c r="K2184" s="85" t="str">
        <f>+CONTACTO!$C$6</f>
        <v>-</v>
      </c>
    </row>
    <row r="2185" spans="7:11" x14ac:dyDescent="0.25">
      <c r="G2185" s="80" t="str">
        <f t="shared" si="34"/>
        <v>-</v>
      </c>
      <c r="K2185" s="85" t="str">
        <f>+CONTACTO!$C$6</f>
        <v>-</v>
      </c>
    </row>
    <row r="2186" spans="7:11" x14ac:dyDescent="0.25">
      <c r="G2186" s="80" t="str">
        <f t="shared" si="34"/>
        <v>-</v>
      </c>
      <c r="K2186" s="85" t="str">
        <f>+CONTACTO!$C$6</f>
        <v>-</v>
      </c>
    </row>
    <row r="2187" spans="7:11" x14ac:dyDescent="0.25">
      <c r="G2187" s="80" t="str">
        <f t="shared" si="34"/>
        <v>-</v>
      </c>
      <c r="K2187" s="85" t="str">
        <f>+CONTACTO!$C$6</f>
        <v>-</v>
      </c>
    </row>
    <row r="2188" spans="7:11" x14ac:dyDescent="0.25">
      <c r="G2188" s="80" t="str">
        <f t="shared" si="34"/>
        <v>-</v>
      </c>
      <c r="K2188" s="85" t="str">
        <f>+CONTACTO!$C$6</f>
        <v>-</v>
      </c>
    </row>
    <row r="2189" spans="7:11" x14ac:dyDescent="0.25">
      <c r="G2189" s="80" t="str">
        <f t="shared" si="34"/>
        <v>-</v>
      </c>
      <c r="K2189" s="85" t="str">
        <f>+CONTACTO!$C$6</f>
        <v>-</v>
      </c>
    </row>
    <row r="2190" spans="7:11" x14ac:dyDescent="0.25">
      <c r="G2190" s="80" t="str">
        <f t="shared" si="34"/>
        <v>-</v>
      </c>
      <c r="K2190" s="85" t="str">
        <f>+CONTACTO!$C$6</f>
        <v>-</v>
      </c>
    </row>
    <row r="2191" spans="7:11" x14ac:dyDescent="0.25">
      <c r="G2191" s="80" t="str">
        <f t="shared" si="34"/>
        <v>-</v>
      </c>
      <c r="K2191" s="85" t="str">
        <f>+CONTACTO!$C$6</f>
        <v>-</v>
      </c>
    </row>
    <row r="2192" spans="7:11" x14ac:dyDescent="0.25">
      <c r="G2192" s="80" t="str">
        <f t="shared" si="34"/>
        <v>-</v>
      </c>
      <c r="K2192" s="85" t="str">
        <f>+CONTACTO!$C$6</f>
        <v>-</v>
      </c>
    </row>
    <row r="2193" spans="7:11" x14ac:dyDescent="0.25">
      <c r="G2193" s="80" t="str">
        <f t="shared" si="34"/>
        <v>-</v>
      </c>
      <c r="K2193" s="85" t="str">
        <f>+CONTACTO!$C$6</f>
        <v>-</v>
      </c>
    </row>
    <row r="2194" spans="7:11" x14ac:dyDescent="0.25">
      <c r="G2194" s="80" t="str">
        <f t="shared" si="34"/>
        <v>-</v>
      </c>
      <c r="K2194" s="85" t="str">
        <f>+CONTACTO!$C$6</f>
        <v>-</v>
      </c>
    </row>
    <row r="2195" spans="7:11" x14ac:dyDescent="0.25">
      <c r="G2195" s="80" t="str">
        <f t="shared" si="34"/>
        <v>-</v>
      </c>
      <c r="K2195" s="85" t="str">
        <f>+CONTACTO!$C$6</f>
        <v>-</v>
      </c>
    </row>
    <row r="2196" spans="7:11" x14ac:dyDescent="0.25">
      <c r="G2196" s="80" t="str">
        <f t="shared" si="34"/>
        <v>-</v>
      </c>
      <c r="K2196" s="85" t="str">
        <f>+CONTACTO!$C$6</f>
        <v>-</v>
      </c>
    </row>
    <row r="2197" spans="7:11" x14ac:dyDescent="0.25">
      <c r="G2197" s="80" t="str">
        <f t="shared" si="34"/>
        <v>-</v>
      </c>
      <c r="K2197" s="85" t="str">
        <f>+CONTACTO!$C$6</f>
        <v>-</v>
      </c>
    </row>
    <row r="2198" spans="7:11" x14ac:dyDescent="0.25">
      <c r="G2198" s="80" t="str">
        <f t="shared" si="34"/>
        <v>-</v>
      </c>
      <c r="K2198" s="85" t="str">
        <f>+CONTACTO!$C$6</f>
        <v>-</v>
      </c>
    </row>
    <row r="2199" spans="7:11" x14ac:dyDescent="0.25">
      <c r="G2199" s="80" t="str">
        <f t="shared" si="34"/>
        <v>-</v>
      </c>
      <c r="K2199" s="85" t="str">
        <f>+CONTACTO!$C$6</f>
        <v>-</v>
      </c>
    </row>
    <row r="2200" spans="7:11" x14ac:dyDescent="0.25">
      <c r="G2200" s="80" t="str">
        <f t="shared" si="34"/>
        <v>-</v>
      </c>
      <c r="K2200" s="85" t="str">
        <f>+CONTACTO!$C$6</f>
        <v>-</v>
      </c>
    </row>
    <row r="2201" spans="7:11" x14ac:dyDescent="0.25">
      <c r="G2201" s="80" t="str">
        <f t="shared" si="34"/>
        <v>-</v>
      </c>
      <c r="K2201" s="85" t="str">
        <f>+CONTACTO!$C$6</f>
        <v>-</v>
      </c>
    </row>
    <row r="2202" spans="7:11" x14ac:dyDescent="0.25">
      <c r="G2202" s="80" t="str">
        <f t="shared" si="34"/>
        <v>-</v>
      </c>
      <c r="K2202" s="85" t="str">
        <f>+CONTACTO!$C$6</f>
        <v>-</v>
      </c>
    </row>
    <row r="2203" spans="7:11" x14ac:dyDescent="0.25">
      <c r="G2203" s="80" t="str">
        <f t="shared" si="34"/>
        <v>-</v>
      </c>
      <c r="K2203" s="85" t="str">
        <f>+CONTACTO!$C$6</f>
        <v>-</v>
      </c>
    </row>
    <row r="2204" spans="7:11" x14ac:dyDescent="0.25">
      <c r="G2204" s="80" t="str">
        <f t="shared" si="34"/>
        <v>-</v>
      </c>
      <c r="K2204" s="85" t="str">
        <f>+CONTACTO!$C$6</f>
        <v>-</v>
      </c>
    </row>
    <row r="2205" spans="7:11" x14ac:dyDescent="0.25">
      <c r="G2205" s="80" t="str">
        <f t="shared" si="34"/>
        <v>-</v>
      </c>
      <c r="K2205" s="85" t="str">
        <f>+CONTACTO!$C$6</f>
        <v>-</v>
      </c>
    </row>
    <row r="2206" spans="7:11" x14ac:dyDescent="0.25">
      <c r="G2206" s="80" t="str">
        <f t="shared" si="34"/>
        <v>-</v>
      </c>
      <c r="K2206" s="85" t="str">
        <f>+CONTACTO!$C$6</f>
        <v>-</v>
      </c>
    </row>
    <row r="2207" spans="7:11" x14ac:dyDescent="0.25">
      <c r="G2207" s="80" t="str">
        <f t="shared" si="34"/>
        <v>-</v>
      </c>
      <c r="K2207" s="85" t="str">
        <f>+CONTACTO!$C$6</f>
        <v>-</v>
      </c>
    </row>
    <row r="2208" spans="7:11" x14ac:dyDescent="0.25">
      <c r="G2208" s="80" t="str">
        <f t="shared" si="34"/>
        <v>-</v>
      </c>
      <c r="K2208" s="85" t="str">
        <f>+CONTACTO!$C$6</f>
        <v>-</v>
      </c>
    </row>
    <row r="2209" spans="7:11" x14ac:dyDescent="0.25">
      <c r="G2209" s="80" t="str">
        <f t="shared" si="34"/>
        <v>-</v>
      </c>
      <c r="K2209" s="85" t="str">
        <f>+CONTACTO!$C$6</f>
        <v>-</v>
      </c>
    </row>
    <row r="2210" spans="7:11" x14ac:dyDescent="0.25">
      <c r="G2210" s="80" t="str">
        <f t="shared" si="34"/>
        <v>-</v>
      </c>
      <c r="K2210" s="85" t="str">
        <f>+CONTACTO!$C$6</f>
        <v>-</v>
      </c>
    </row>
    <row r="2211" spans="7:11" x14ac:dyDescent="0.25">
      <c r="G2211" s="80" t="str">
        <f t="shared" si="34"/>
        <v>-</v>
      </c>
      <c r="K2211" s="85" t="str">
        <f>+CONTACTO!$C$6</f>
        <v>-</v>
      </c>
    </row>
    <row r="2212" spans="7:11" x14ac:dyDescent="0.25">
      <c r="G2212" s="80" t="str">
        <f t="shared" si="34"/>
        <v>-</v>
      </c>
      <c r="K2212" s="85" t="str">
        <f>+CONTACTO!$C$6</f>
        <v>-</v>
      </c>
    </row>
    <row r="2213" spans="7:11" x14ac:dyDescent="0.25">
      <c r="G2213" s="80" t="str">
        <f t="shared" si="34"/>
        <v>-</v>
      </c>
      <c r="K2213" s="85" t="str">
        <f>+CONTACTO!$C$6</f>
        <v>-</v>
      </c>
    </row>
    <row r="2214" spans="7:11" x14ac:dyDescent="0.25">
      <c r="G2214" s="80" t="str">
        <f t="shared" si="34"/>
        <v>-</v>
      </c>
      <c r="K2214" s="85" t="str">
        <f>+CONTACTO!$C$6</f>
        <v>-</v>
      </c>
    </row>
    <row r="2215" spans="7:11" x14ac:dyDescent="0.25">
      <c r="G2215" s="80" t="str">
        <f t="shared" si="34"/>
        <v>-</v>
      </c>
      <c r="K2215" s="85" t="str">
        <f>+CONTACTO!$C$6</f>
        <v>-</v>
      </c>
    </row>
    <row r="2216" spans="7:11" x14ac:dyDescent="0.25">
      <c r="G2216" s="80" t="str">
        <f t="shared" si="34"/>
        <v>-</v>
      </c>
      <c r="K2216" s="85" t="str">
        <f>+CONTACTO!$C$6</f>
        <v>-</v>
      </c>
    </row>
    <row r="2217" spans="7:11" x14ac:dyDescent="0.25">
      <c r="G2217" s="80" t="str">
        <f t="shared" si="34"/>
        <v>-</v>
      </c>
      <c r="K2217" s="85" t="str">
        <f>+CONTACTO!$C$6</f>
        <v>-</v>
      </c>
    </row>
    <row r="2218" spans="7:11" x14ac:dyDescent="0.25">
      <c r="G2218" s="80" t="str">
        <f t="shared" si="34"/>
        <v>-</v>
      </c>
      <c r="K2218" s="85" t="str">
        <f>+CONTACTO!$C$6</f>
        <v>-</v>
      </c>
    </row>
    <row r="2219" spans="7:11" x14ac:dyDescent="0.25">
      <c r="G2219" s="80" t="str">
        <f t="shared" si="34"/>
        <v>-</v>
      </c>
      <c r="K2219" s="85" t="str">
        <f>+CONTACTO!$C$6</f>
        <v>-</v>
      </c>
    </row>
    <row r="2220" spans="7:11" x14ac:dyDescent="0.25">
      <c r="G2220" s="80" t="str">
        <f t="shared" si="34"/>
        <v>-</v>
      </c>
      <c r="K2220" s="85" t="str">
        <f>+CONTACTO!$C$6</f>
        <v>-</v>
      </c>
    </row>
    <row r="2221" spans="7:11" x14ac:dyDescent="0.25">
      <c r="G2221" s="80" t="str">
        <f t="shared" si="34"/>
        <v>-</v>
      </c>
      <c r="K2221" s="85" t="str">
        <f>+CONTACTO!$C$6</f>
        <v>-</v>
      </c>
    </row>
    <row r="2222" spans="7:11" x14ac:dyDescent="0.25">
      <c r="G2222" s="80" t="str">
        <f t="shared" si="34"/>
        <v>-</v>
      </c>
      <c r="K2222" s="85" t="str">
        <f>+CONTACTO!$C$6</f>
        <v>-</v>
      </c>
    </row>
    <row r="2223" spans="7:11" x14ac:dyDescent="0.25">
      <c r="G2223" s="80" t="str">
        <f t="shared" si="34"/>
        <v>-</v>
      </c>
      <c r="K2223" s="85" t="str">
        <f>+CONTACTO!$C$6</f>
        <v>-</v>
      </c>
    </row>
    <row r="2224" spans="7:11" x14ac:dyDescent="0.25">
      <c r="G2224" s="80" t="str">
        <f t="shared" si="34"/>
        <v>-</v>
      </c>
      <c r="K2224" s="85" t="str">
        <f>+CONTACTO!$C$6</f>
        <v>-</v>
      </c>
    </row>
    <row r="2225" spans="7:11" x14ac:dyDescent="0.25">
      <c r="G2225" s="80" t="str">
        <f t="shared" si="34"/>
        <v>-</v>
      </c>
      <c r="K2225" s="85" t="str">
        <f>+CONTACTO!$C$6</f>
        <v>-</v>
      </c>
    </row>
    <row r="2226" spans="7:11" x14ac:dyDescent="0.25">
      <c r="G2226" s="80" t="str">
        <f t="shared" si="34"/>
        <v>-</v>
      </c>
      <c r="K2226" s="85" t="str">
        <f>+CONTACTO!$C$6</f>
        <v>-</v>
      </c>
    </row>
    <row r="2227" spans="7:11" x14ac:dyDescent="0.25">
      <c r="G2227" s="80" t="str">
        <f t="shared" si="34"/>
        <v>-</v>
      </c>
      <c r="K2227" s="85" t="str">
        <f>+CONTACTO!$C$6</f>
        <v>-</v>
      </c>
    </row>
    <row r="2228" spans="7:11" x14ac:dyDescent="0.25">
      <c r="G2228" s="80" t="str">
        <f t="shared" si="34"/>
        <v>-</v>
      </c>
      <c r="K2228" s="85" t="str">
        <f>+CONTACTO!$C$6</f>
        <v>-</v>
      </c>
    </row>
    <row r="2229" spans="7:11" x14ac:dyDescent="0.25">
      <c r="G2229" s="80" t="str">
        <f t="shared" si="34"/>
        <v>-</v>
      </c>
      <c r="K2229" s="85" t="str">
        <f>+CONTACTO!$C$6</f>
        <v>-</v>
      </c>
    </row>
    <row r="2230" spans="7:11" x14ac:dyDescent="0.25">
      <c r="G2230" s="80" t="str">
        <f t="shared" si="34"/>
        <v>-</v>
      </c>
      <c r="K2230" s="85" t="str">
        <f>+CONTACTO!$C$6</f>
        <v>-</v>
      </c>
    </row>
    <row r="2231" spans="7:11" x14ac:dyDescent="0.25">
      <c r="G2231" s="80" t="str">
        <f t="shared" si="34"/>
        <v>-</v>
      </c>
      <c r="K2231" s="85" t="str">
        <f>+CONTACTO!$C$6</f>
        <v>-</v>
      </c>
    </row>
    <row r="2232" spans="7:11" x14ac:dyDescent="0.25">
      <c r="G2232" s="80" t="str">
        <f t="shared" si="34"/>
        <v>-</v>
      </c>
      <c r="K2232" s="85" t="str">
        <f>+CONTACTO!$C$6</f>
        <v>-</v>
      </c>
    </row>
    <row r="2233" spans="7:11" x14ac:dyDescent="0.25">
      <c r="G2233" s="80" t="str">
        <f t="shared" si="34"/>
        <v>-</v>
      </c>
      <c r="K2233" s="85" t="str">
        <f>+CONTACTO!$C$6</f>
        <v>-</v>
      </c>
    </row>
    <row r="2234" spans="7:11" x14ac:dyDescent="0.25">
      <c r="G2234" s="80" t="str">
        <f t="shared" si="34"/>
        <v>-</v>
      </c>
      <c r="K2234" s="85" t="str">
        <f>+CONTACTO!$C$6</f>
        <v>-</v>
      </c>
    </row>
    <row r="2235" spans="7:11" x14ac:dyDescent="0.25">
      <c r="G2235" s="80" t="str">
        <f t="shared" si="34"/>
        <v>-</v>
      </c>
      <c r="K2235" s="85" t="str">
        <f>+CONTACTO!$C$6</f>
        <v>-</v>
      </c>
    </row>
    <row r="2236" spans="7:11" x14ac:dyDescent="0.25">
      <c r="G2236" s="80" t="str">
        <f t="shared" si="34"/>
        <v>-</v>
      </c>
      <c r="K2236" s="85" t="str">
        <f>+CONTACTO!$C$6</f>
        <v>-</v>
      </c>
    </row>
    <row r="2237" spans="7:11" x14ac:dyDescent="0.25">
      <c r="G2237" s="80" t="str">
        <f t="shared" si="34"/>
        <v>-</v>
      </c>
      <c r="K2237" s="85" t="str">
        <f>+CONTACTO!$C$6</f>
        <v>-</v>
      </c>
    </row>
    <row r="2238" spans="7:11" x14ac:dyDescent="0.25">
      <c r="G2238" s="80" t="str">
        <f t="shared" si="34"/>
        <v>-</v>
      </c>
      <c r="K2238" s="85" t="str">
        <f>+CONTACTO!$C$6</f>
        <v>-</v>
      </c>
    </row>
    <row r="2239" spans="7:11" x14ac:dyDescent="0.25">
      <c r="G2239" s="80" t="str">
        <f t="shared" si="34"/>
        <v>-</v>
      </c>
      <c r="K2239" s="85" t="str">
        <f>+CONTACTO!$C$6</f>
        <v>-</v>
      </c>
    </row>
    <row r="2240" spans="7:11" x14ac:dyDescent="0.25">
      <c r="G2240" s="80" t="str">
        <f t="shared" si="34"/>
        <v>-</v>
      </c>
      <c r="K2240" s="85" t="str">
        <f>+CONTACTO!$C$6</f>
        <v>-</v>
      </c>
    </row>
    <row r="2241" spans="7:11" x14ac:dyDescent="0.25">
      <c r="G2241" s="80" t="str">
        <f t="shared" si="34"/>
        <v>-</v>
      </c>
      <c r="K2241" s="85" t="str">
        <f>+CONTACTO!$C$6</f>
        <v>-</v>
      </c>
    </row>
    <row r="2242" spans="7:11" x14ac:dyDescent="0.25">
      <c r="G2242" s="80" t="str">
        <f t="shared" si="34"/>
        <v>-</v>
      </c>
      <c r="K2242" s="85" t="str">
        <f>+CONTACTO!$C$6</f>
        <v>-</v>
      </c>
    </row>
    <row r="2243" spans="7:11" x14ac:dyDescent="0.25">
      <c r="G2243" s="80" t="str">
        <f t="shared" si="34"/>
        <v>-</v>
      </c>
      <c r="K2243" s="85" t="str">
        <f>+CONTACTO!$C$6</f>
        <v>-</v>
      </c>
    </row>
    <row r="2244" spans="7:11" x14ac:dyDescent="0.25">
      <c r="G2244" s="80" t="str">
        <f t="shared" si="34"/>
        <v>-</v>
      </c>
      <c r="K2244" s="85" t="str">
        <f>+CONTACTO!$C$6</f>
        <v>-</v>
      </c>
    </row>
    <row r="2245" spans="7:11" x14ac:dyDescent="0.25">
      <c r="G2245" s="80" t="str">
        <f t="shared" si="34"/>
        <v>-</v>
      </c>
      <c r="K2245" s="85" t="str">
        <f>+CONTACTO!$C$6</f>
        <v>-</v>
      </c>
    </row>
    <row r="2246" spans="7:11" x14ac:dyDescent="0.25">
      <c r="G2246" s="80" t="str">
        <f t="shared" si="34"/>
        <v>-</v>
      </c>
      <c r="K2246" s="85" t="str">
        <f>+CONTACTO!$C$6</f>
        <v>-</v>
      </c>
    </row>
    <row r="2247" spans="7:11" x14ac:dyDescent="0.25">
      <c r="G2247" s="80" t="str">
        <f t="shared" ref="G2247:G2310" si="35">IF(F2247="","-",IFERROR(+IF(F2247="si",(((E2247*19)/100)+E2247),E2247),"-"))</f>
        <v>-</v>
      </c>
      <c r="K2247" s="85" t="str">
        <f>+CONTACTO!$C$6</f>
        <v>-</v>
      </c>
    </row>
    <row r="2248" spans="7:11" x14ac:dyDescent="0.25">
      <c r="G2248" s="80" t="str">
        <f t="shared" si="35"/>
        <v>-</v>
      </c>
      <c r="K2248" s="85" t="str">
        <f>+CONTACTO!$C$6</f>
        <v>-</v>
      </c>
    </row>
    <row r="2249" spans="7:11" x14ac:dyDescent="0.25">
      <c r="G2249" s="80" t="str">
        <f t="shared" si="35"/>
        <v>-</v>
      </c>
      <c r="K2249" s="85" t="str">
        <f>+CONTACTO!$C$6</f>
        <v>-</v>
      </c>
    </row>
    <row r="2250" spans="7:11" x14ac:dyDescent="0.25">
      <c r="G2250" s="80" t="str">
        <f t="shared" si="35"/>
        <v>-</v>
      </c>
      <c r="K2250" s="85" t="str">
        <f>+CONTACTO!$C$6</f>
        <v>-</v>
      </c>
    </row>
    <row r="2251" spans="7:11" x14ac:dyDescent="0.25">
      <c r="G2251" s="80" t="str">
        <f t="shared" si="35"/>
        <v>-</v>
      </c>
      <c r="K2251" s="85" t="str">
        <f>+CONTACTO!$C$6</f>
        <v>-</v>
      </c>
    </row>
    <row r="2252" spans="7:11" x14ac:dyDescent="0.25">
      <c r="G2252" s="80" t="str">
        <f t="shared" si="35"/>
        <v>-</v>
      </c>
      <c r="K2252" s="85" t="str">
        <f>+CONTACTO!$C$6</f>
        <v>-</v>
      </c>
    </row>
    <row r="2253" spans="7:11" x14ac:dyDescent="0.25">
      <c r="G2253" s="80" t="str">
        <f t="shared" si="35"/>
        <v>-</v>
      </c>
      <c r="K2253" s="85" t="str">
        <f>+CONTACTO!$C$6</f>
        <v>-</v>
      </c>
    </row>
    <row r="2254" spans="7:11" x14ac:dyDescent="0.25">
      <c r="G2254" s="80" t="str">
        <f t="shared" si="35"/>
        <v>-</v>
      </c>
      <c r="K2254" s="85" t="str">
        <f>+CONTACTO!$C$6</f>
        <v>-</v>
      </c>
    </row>
    <row r="2255" spans="7:11" x14ac:dyDescent="0.25">
      <c r="G2255" s="80" t="str">
        <f t="shared" si="35"/>
        <v>-</v>
      </c>
      <c r="K2255" s="85" t="str">
        <f>+CONTACTO!$C$6</f>
        <v>-</v>
      </c>
    </row>
    <row r="2256" spans="7:11" x14ac:dyDescent="0.25">
      <c r="G2256" s="80" t="str">
        <f t="shared" si="35"/>
        <v>-</v>
      </c>
      <c r="K2256" s="85" t="str">
        <f>+CONTACTO!$C$6</f>
        <v>-</v>
      </c>
    </row>
    <row r="2257" spans="7:11" x14ac:dyDescent="0.25">
      <c r="G2257" s="80" t="str">
        <f t="shared" si="35"/>
        <v>-</v>
      </c>
      <c r="K2257" s="85" t="str">
        <f>+CONTACTO!$C$6</f>
        <v>-</v>
      </c>
    </row>
    <row r="2258" spans="7:11" x14ac:dyDescent="0.25">
      <c r="G2258" s="80" t="str">
        <f t="shared" si="35"/>
        <v>-</v>
      </c>
      <c r="K2258" s="85" t="str">
        <f>+CONTACTO!$C$6</f>
        <v>-</v>
      </c>
    </row>
    <row r="2259" spans="7:11" x14ac:dyDescent="0.25">
      <c r="G2259" s="80" t="str">
        <f t="shared" si="35"/>
        <v>-</v>
      </c>
      <c r="K2259" s="85" t="str">
        <f>+CONTACTO!$C$6</f>
        <v>-</v>
      </c>
    </row>
    <row r="2260" spans="7:11" x14ac:dyDescent="0.25">
      <c r="G2260" s="80" t="str">
        <f t="shared" si="35"/>
        <v>-</v>
      </c>
      <c r="K2260" s="85" t="str">
        <f>+CONTACTO!$C$6</f>
        <v>-</v>
      </c>
    </row>
    <row r="2261" spans="7:11" x14ac:dyDescent="0.25">
      <c r="G2261" s="80" t="str">
        <f t="shared" si="35"/>
        <v>-</v>
      </c>
      <c r="K2261" s="85" t="str">
        <f>+CONTACTO!$C$6</f>
        <v>-</v>
      </c>
    </row>
    <row r="2262" spans="7:11" x14ac:dyDescent="0.25">
      <c r="G2262" s="80" t="str">
        <f t="shared" si="35"/>
        <v>-</v>
      </c>
      <c r="K2262" s="85" t="str">
        <f>+CONTACTO!$C$6</f>
        <v>-</v>
      </c>
    </row>
    <row r="2263" spans="7:11" x14ac:dyDescent="0.25">
      <c r="G2263" s="80" t="str">
        <f t="shared" si="35"/>
        <v>-</v>
      </c>
      <c r="K2263" s="85" t="str">
        <f>+CONTACTO!$C$6</f>
        <v>-</v>
      </c>
    </row>
    <row r="2264" spans="7:11" x14ac:dyDescent="0.25">
      <c r="G2264" s="80" t="str">
        <f t="shared" si="35"/>
        <v>-</v>
      </c>
      <c r="K2264" s="85" t="str">
        <f>+CONTACTO!$C$6</f>
        <v>-</v>
      </c>
    </row>
    <row r="2265" spans="7:11" x14ac:dyDescent="0.25">
      <c r="G2265" s="80" t="str">
        <f t="shared" si="35"/>
        <v>-</v>
      </c>
      <c r="K2265" s="85" t="str">
        <f>+CONTACTO!$C$6</f>
        <v>-</v>
      </c>
    </row>
    <row r="2266" spans="7:11" x14ac:dyDescent="0.25">
      <c r="G2266" s="80" t="str">
        <f t="shared" si="35"/>
        <v>-</v>
      </c>
      <c r="K2266" s="85" t="str">
        <f>+CONTACTO!$C$6</f>
        <v>-</v>
      </c>
    </row>
    <row r="2267" spans="7:11" x14ac:dyDescent="0.25">
      <c r="G2267" s="80" t="str">
        <f t="shared" si="35"/>
        <v>-</v>
      </c>
      <c r="K2267" s="85" t="str">
        <f>+CONTACTO!$C$6</f>
        <v>-</v>
      </c>
    </row>
    <row r="2268" spans="7:11" x14ac:dyDescent="0.25">
      <c r="G2268" s="80" t="str">
        <f t="shared" si="35"/>
        <v>-</v>
      </c>
      <c r="K2268" s="85" t="str">
        <f>+CONTACTO!$C$6</f>
        <v>-</v>
      </c>
    </row>
    <row r="2269" spans="7:11" x14ac:dyDescent="0.25">
      <c r="G2269" s="80" t="str">
        <f t="shared" si="35"/>
        <v>-</v>
      </c>
      <c r="K2269" s="85" t="str">
        <f>+CONTACTO!$C$6</f>
        <v>-</v>
      </c>
    </row>
    <row r="2270" spans="7:11" x14ac:dyDescent="0.25">
      <c r="G2270" s="80" t="str">
        <f t="shared" si="35"/>
        <v>-</v>
      </c>
      <c r="K2270" s="85" t="str">
        <f>+CONTACTO!$C$6</f>
        <v>-</v>
      </c>
    </row>
    <row r="2271" spans="7:11" x14ac:dyDescent="0.25">
      <c r="G2271" s="80" t="str">
        <f t="shared" si="35"/>
        <v>-</v>
      </c>
      <c r="K2271" s="85" t="str">
        <f>+CONTACTO!$C$6</f>
        <v>-</v>
      </c>
    </row>
    <row r="2272" spans="7:11" x14ac:dyDescent="0.25">
      <c r="G2272" s="80" t="str">
        <f t="shared" si="35"/>
        <v>-</v>
      </c>
      <c r="K2272" s="85" t="str">
        <f>+CONTACTO!$C$6</f>
        <v>-</v>
      </c>
    </row>
    <row r="2273" spans="7:11" x14ac:dyDescent="0.25">
      <c r="G2273" s="80" t="str">
        <f t="shared" si="35"/>
        <v>-</v>
      </c>
      <c r="K2273" s="85" t="str">
        <f>+CONTACTO!$C$6</f>
        <v>-</v>
      </c>
    </row>
    <row r="2274" spans="7:11" x14ac:dyDescent="0.25">
      <c r="G2274" s="80" t="str">
        <f t="shared" si="35"/>
        <v>-</v>
      </c>
      <c r="K2274" s="85" t="str">
        <f>+CONTACTO!$C$6</f>
        <v>-</v>
      </c>
    </row>
    <row r="2275" spans="7:11" x14ac:dyDescent="0.25">
      <c r="G2275" s="80" t="str">
        <f t="shared" si="35"/>
        <v>-</v>
      </c>
      <c r="K2275" s="85" t="str">
        <f>+CONTACTO!$C$6</f>
        <v>-</v>
      </c>
    </row>
    <row r="2276" spans="7:11" x14ac:dyDescent="0.25">
      <c r="G2276" s="80" t="str">
        <f t="shared" si="35"/>
        <v>-</v>
      </c>
      <c r="K2276" s="85" t="str">
        <f>+CONTACTO!$C$6</f>
        <v>-</v>
      </c>
    </row>
    <row r="2277" spans="7:11" x14ac:dyDescent="0.25">
      <c r="G2277" s="80" t="str">
        <f t="shared" si="35"/>
        <v>-</v>
      </c>
      <c r="K2277" s="85" t="str">
        <f>+CONTACTO!$C$6</f>
        <v>-</v>
      </c>
    </row>
    <row r="2278" spans="7:11" x14ac:dyDescent="0.25">
      <c r="G2278" s="80" t="str">
        <f t="shared" si="35"/>
        <v>-</v>
      </c>
      <c r="K2278" s="85" t="str">
        <f>+CONTACTO!$C$6</f>
        <v>-</v>
      </c>
    </row>
    <row r="2279" spans="7:11" x14ac:dyDescent="0.25">
      <c r="G2279" s="80" t="str">
        <f t="shared" si="35"/>
        <v>-</v>
      </c>
      <c r="K2279" s="85" t="str">
        <f>+CONTACTO!$C$6</f>
        <v>-</v>
      </c>
    </row>
    <row r="2280" spans="7:11" x14ac:dyDescent="0.25">
      <c r="G2280" s="80" t="str">
        <f t="shared" si="35"/>
        <v>-</v>
      </c>
      <c r="K2280" s="85" t="str">
        <f>+CONTACTO!$C$6</f>
        <v>-</v>
      </c>
    </row>
    <row r="2281" spans="7:11" x14ac:dyDescent="0.25">
      <c r="G2281" s="80" t="str">
        <f t="shared" si="35"/>
        <v>-</v>
      </c>
      <c r="K2281" s="85" t="str">
        <f>+CONTACTO!$C$6</f>
        <v>-</v>
      </c>
    </row>
    <row r="2282" spans="7:11" x14ac:dyDescent="0.25">
      <c r="G2282" s="80" t="str">
        <f t="shared" si="35"/>
        <v>-</v>
      </c>
      <c r="K2282" s="85" t="str">
        <f>+CONTACTO!$C$6</f>
        <v>-</v>
      </c>
    </row>
    <row r="2283" spans="7:11" x14ac:dyDescent="0.25">
      <c r="G2283" s="80" t="str">
        <f t="shared" si="35"/>
        <v>-</v>
      </c>
      <c r="K2283" s="85" t="str">
        <f>+CONTACTO!$C$6</f>
        <v>-</v>
      </c>
    </row>
    <row r="2284" spans="7:11" x14ac:dyDescent="0.25">
      <c r="G2284" s="80" t="str">
        <f t="shared" si="35"/>
        <v>-</v>
      </c>
      <c r="K2284" s="85" t="str">
        <f>+CONTACTO!$C$6</f>
        <v>-</v>
      </c>
    </row>
    <row r="2285" spans="7:11" x14ac:dyDescent="0.25">
      <c r="G2285" s="80" t="str">
        <f t="shared" si="35"/>
        <v>-</v>
      </c>
      <c r="K2285" s="85" t="str">
        <f>+CONTACTO!$C$6</f>
        <v>-</v>
      </c>
    </row>
    <row r="2286" spans="7:11" x14ac:dyDescent="0.25">
      <c r="G2286" s="80" t="str">
        <f t="shared" si="35"/>
        <v>-</v>
      </c>
      <c r="K2286" s="85" t="str">
        <f>+CONTACTO!$C$6</f>
        <v>-</v>
      </c>
    </row>
    <row r="2287" spans="7:11" x14ac:dyDescent="0.25">
      <c r="G2287" s="80" t="str">
        <f t="shared" si="35"/>
        <v>-</v>
      </c>
      <c r="K2287" s="85" t="str">
        <f>+CONTACTO!$C$6</f>
        <v>-</v>
      </c>
    </row>
    <row r="2288" spans="7:11" x14ac:dyDescent="0.25">
      <c r="G2288" s="80" t="str">
        <f t="shared" si="35"/>
        <v>-</v>
      </c>
      <c r="K2288" s="85" t="str">
        <f>+CONTACTO!$C$6</f>
        <v>-</v>
      </c>
    </row>
    <row r="2289" spans="7:11" x14ac:dyDescent="0.25">
      <c r="G2289" s="80" t="str">
        <f t="shared" si="35"/>
        <v>-</v>
      </c>
      <c r="K2289" s="85" t="str">
        <f>+CONTACTO!$C$6</f>
        <v>-</v>
      </c>
    </row>
    <row r="2290" spans="7:11" x14ac:dyDescent="0.25">
      <c r="G2290" s="80" t="str">
        <f t="shared" si="35"/>
        <v>-</v>
      </c>
      <c r="K2290" s="85" t="str">
        <f>+CONTACTO!$C$6</f>
        <v>-</v>
      </c>
    </row>
    <row r="2291" spans="7:11" x14ac:dyDescent="0.25">
      <c r="G2291" s="80" t="str">
        <f t="shared" si="35"/>
        <v>-</v>
      </c>
      <c r="K2291" s="85" t="str">
        <f>+CONTACTO!$C$6</f>
        <v>-</v>
      </c>
    </row>
    <row r="2292" spans="7:11" x14ac:dyDescent="0.25">
      <c r="G2292" s="80" t="str">
        <f t="shared" si="35"/>
        <v>-</v>
      </c>
      <c r="K2292" s="85" t="str">
        <f>+CONTACTO!$C$6</f>
        <v>-</v>
      </c>
    </row>
    <row r="2293" spans="7:11" x14ac:dyDescent="0.25">
      <c r="G2293" s="80" t="str">
        <f t="shared" si="35"/>
        <v>-</v>
      </c>
      <c r="K2293" s="85" t="str">
        <f>+CONTACTO!$C$6</f>
        <v>-</v>
      </c>
    </row>
    <row r="2294" spans="7:11" x14ac:dyDescent="0.25">
      <c r="G2294" s="80" t="str">
        <f t="shared" si="35"/>
        <v>-</v>
      </c>
      <c r="K2294" s="85" t="str">
        <f>+CONTACTO!$C$6</f>
        <v>-</v>
      </c>
    </row>
    <row r="2295" spans="7:11" x14ac:dyDescent="0.25">
      <c r="G2295" s="80" t="str">
        <f t="shared" si="35"/>
        <v>-</v>
      </c>
      <c r="K2295" s="85" t="str">
        <f>+CONTACTO!$C$6</f>
        <v>-</v>
      </c>
    </row>
    <row r="2296" spans="7:11" x14ac:dyDescent="0.25">
      <c r="G2296" s="80" t="str">
        <f t="shared" si="35"/>
        <v>-</v>
      </c>
      <c r="K2296" s="85" t="str">
        <f>+CONTACTO!$C$6</f>
        <v>-</v>
      </c>
    </row>
    <row r="2297" spans="7:11" x14ac:dyDescent="0.25">
      <c r="G2297" s="80" t="str">
        <f t="shared" si="35"/>
        <v>-</v>
      </c>
      <c r="K2297" s="85" t="str">
        <f>+CONTACTO!$C$6</f>
        <v>-</v>
      </c>
    </row>
    <row r="2298" spans="7:11" x14ac:dyDescent="0.25">
      <c r="G2298" s="80" t="str">
        <f t="shared" si="35"/>
        <v>-</v>
      </c>
      <c r="K2298" s="85" t="str">
        <f>+CONTACTO!$C$6</f>
        <v>-</v>
      </c>
    </row>
    <row r="2299" spans="7:11" x14ac:dyDescent="0.25">
      <c r="G2299" s="80" t="str">
        <f t="shared" si="35"/>
        <v>-</v>
      </c>
      <c r="K2299" s="85" t="str">
        <f>+CONTACTO!$C$6</f>
        <v>-</v>
      </c>
    </row>
    <row r="2300" spans="7:11" x14ac:dyDescent="0.25">
      <c r="G2300" s="80" t="str">
        <f t="shared" si="35"/>
        <v>-</v>
      </c>
      <c r="K2300" s="85" t="str">
        <f>+CONTACTO!$C$6</f>
        <v>-</v>
      </c>
    </row>
    <row r="2301" spans="7:11" x14ac:dyDescent="0.25">
      <c r="G2301" s="80" t="str">
        <f t="shared" si="35"/>
        <v>-</v>
      </c>
      <c r="K2301" s="85" t="str">
        <f>+CONTACTO!$C$6</f>
        <v>-</v>
      </c>
    </row>
    <row r="2302" spans="7:11" x14ac:dyDescent="0.25">
      <c r="G2302" s="80" t="str">
        <f t="shared" si="35"/>
        <v>-</v>
      </c>
      <c r="K2302" s="85" t="str">
        <f>+CONTACTO!$C$6</f>
        <v>-</v>
      </c>
    </row>
    <row r="2303" spans="7:11" x14ac:dyDescent="0.25">
      <c r="G2303" s="80" t="str">
        <f t="shared" si="35"/>
        <v>-</v>
      </c>
      <c r="K2303" s="85" t="str">
        <f>+CONTACTO!$C$6</f>
        <v>-</v>
      </c>
    </row>
    <row r="2304" spans="7:11" x14ac:dyDescent="0.25">
      <c r="G2304" s="80" t="str">
        <f t="shared" si="35"/>
        <v>-</v>
      </c>
      <c r="K2304" s="85" t="str">
        <f>+CONTACTO!$C$6</f>
        <v>-</v>
      </c>
    </row>
    <row r="2305" spans="7:11" x14ac:dyDescent="0.25">
      <c r="G2305" s="80" t="str">
        <f t="shared" si="35"/>
        <v>-</v>
      </c>
      <c r="K2305" s="85" t="str">
        <f>+CONTACTO!$C$6</f>
        <v>-</v>
      </c>
    </row>
    <row r="2306" spans="7:11" x14ac:dyDescent="0.25">
      <c r="G2306" s="80" t="str">
        <f t="shared" si="35"/>
        <v>-</v>
      </c>
      <c r="K2306" s="85" t="str">
        <f>+CONTACTO!$C$6</f>
        <v>-</v>
      </c>
    </row>
    <row r="2307" spans="7:11" x14ac:dyDescent="0.25">
      <c r="G2307" s="80" t="str">
        <f t="shared" si="35"/>
        <v>-</v>
      </c>
      <c r="K2307" s="85" t="str">
        <f>+CONTACTO!$C$6</f>
        <v>-</v>
      </c>
    </row>
    <row r="2308" spans="7:11" x14ac:dyDescent="0.25">
      <c r="G2308" s="80" t="str">
        <f t="shared" si="35"/>
        <v>-</v>
      </c>
      <c r="K2308" s="85" t="str">
        <f>+CONTACTO!$C$6</f>
        <v>-</v>
      </c>
    </row>
    <row r="2309" spans="7:11" x14ac:dyDescent="0.25">
      <c r="G2309" s="80" t="str">
        <f t="shared" si="35"/>
        <v>-</v>
      </c>
      <c r="K2309" s="85" t="str">
        <f>+CONTACTO!$C$6</f>
        <v>-</v>
      </c>
    </row>
    <row r="2310" spans="7:11" x14ac:dyDescent="0.25">
      <c r="G2310" s="80" t="str">
        <f t="shared" si="35"/>
        <v>-</v>
      </c>
      <c r="K2310" s="85" t="str">
        <f>+CONTACTO!$C$6</f>
        <v>-</v>
      </c>
    </row>
    <row r="2311" spans="7:11" x14ac:dyDescent="0.25">
      <c r="G2311" s="80" t="str">
        <f t="shared" ref="G2311:G2374" si="36">IF(F2311="","-",IFERROR(+IF(F2311="si",(((E2311*19)/100)+E2311),E2311),"-"))</f>
        <v>-</v>
      </c>
      <c r="K2311" s="85" t="str">
        <f>+CONTACTO!$C$6</f>
        <v>-</v>
      </c>
    </row>
    <row r="2312" spans="7:11" x14ac:dyDescent="0.25">
      <c r="G2312" s="80" t="str">
        <f t="shared" si="36"/>
        <v>-</v>
      </c>
      <c r="K2312" s="85" t="str">
        <f>+CONTACTO!$C$6</f>
        <v>-</v>
      </c>
    </row>
    <row r="2313" spans="7:11" x14ac:dyDescent="0.25">
      <c r="G2313" s="80" t="str">
        <f t="shared" si="36"/>
        <v>-</v>
      </c>
      <c r="K2313" s="85" t="str">
        <f>+CONTACTO!$C$6</f>
        <v>-</v>
      </c>
    </row>
    <row r="2314" spans="7:11" x14ac:dyDescent="0.25">
      <c r="G2314" s="80" t="str">
        <f t="shared" si="36"/>
        <v>-</v>
      </c>
      <c r="K2314" s="85" t="str">
        <f>+CONTACTO!$C$6</f>
        <v>-</v>
      </c>
    </row>
    <row r="2315" spans="7:11" x14ac:dyDescent="0.25">
      <c r="G2315" s="80" t="str">
        <f t="shared" si="36"/>
        <v>-</v>
      </c>
      <c r="K2315" s="85" t="str">
        <f>+CONTACTO!$C$6</f>
        <v>-</v>
      </c>
    </row>
    <row r="2316" spans="7:11" x14ac:dyDescent="0.25">
      <c r="G2316" s="80" t="str">
        <f t="shared" si="36"/>
        <v>-</v>
      </c>
      <c r="K2316" s="85" t="str">
        <f>+CONTACTO!$C$6</f>
        <v>-</v>
      </c>
    </row>
    <row r="2317" spans="7:11" x14ac:dyDescent="0.25">
      <c r="G2317" s="80" t="str">
        <f t="shared" si="36"/>
        <v>-</v>
      </c>
      <c r="K2317" s="85" t="str">
        <f>+CONTACTO!$C$6</f>
        <v>-</v>
      </c>
    </row>
    <row r="2318" spans="7:11" x14ac:dyDescent="0.25">
      <c r="G2318" s="80" t="str">
        <f t="shared" si="36"/>
        <v>-</v>
      </c>
      <c r="K2318" s="85" t="str">
        <f>+CONTACTO!$C$6</f>
        <v>-</v>
      </c>
    </row>
    <row r="2319" spans="7:11" x14ac:dyDescent="0.25">
      <c r="G2319" s="80" t="str">
        <f t="shared" si="36"/>
        <v>-</v>
      </c>
      <c r="K2319" s="85" t="str">
        <f>+CONTACTO!$C$6</f>
        <v>-</v>
      </c>
    </row>
    <row r="2320" spans="7:11" x14ac:dyDescent="0.25">
      <c r="G2320" s="80" t="str">
        <f t="shared" si="36"/>
        <v>-</v>
      </c>
      <c r="K2320" s="85" t="str">
        <f>+CONTACTO!$C$6</f>
        <v>-</v>
      </c>
    </row>
    <row r="2321" spans="7:11" x14ac:dyDescent="0.25">
      <c r="G2321" s="80" t="str">
        <f t="shared" si="36"/>
        <v>-</v>
      </c>
      <c r="K2321" s="85" t="str">
        <f>+CONTACTO!$C$6</f>
        <v>-</v>
      </c>
    </row>
    <row r="2322" spans="7:11" x14ac:dyDescent="0.25">
      <c r="G2322" s="80" t="str">
        <f t="shared" si="36"/>
        <v>-</v>
      </c>
      <c r="K2322" s="85" t="str">
        <f>+CONTACTO!$C$6</f>
        <v>-</v>
      </c>
    </row>
    <row r="2323" spans="7:11" x14ac:dyDescent="0.25">
      <c r="G2323" s="80" t="str">
        <f t="shared" si="36"/>
        <v>-</v>
      </c>
      <c r="K2323" s="85" t="str">
        <f>+CONTACTO!$C$6</f>
        <v>-</v>
      </c>
    </row>
    <row r="2324" spans="7:11" x14ac:dyDescent="0.25">
      <c r="G2324" s="80" t="str">
        <f t="shared" si="36"/>
        <v>-</v>
      </c>
      <c r="K2324" s="85" t="str">
        <f>+CONTACTO!$C$6</f>
        <v>-</v>
      </c>
    </row>
    <row r="2325" spans="7:11" x14ac:dyDescent="0.25">
      <c r="G2325" s="80" t="str">
        <f t="shared" si="36"/>
        <v>-</v>
      </c>
      <c r="K2325" s="85" t="str">
        <f>+CONTACTO!$C$6</f>
        <v>-</v>
      </c>
    </row>
    <row r="2326" spans="7:11" x14ac:dyDescent="0.25">
      <c r="G2326" s="80" t="str">
        <f t="shared" si="36"/>
        <v>-</v>
      </c>
      <c r="K2326" s="85" t="str">
        <f>+CONTACTO!$C$6</f>
        <v>-</v>
      </c>
    </row>
    <row r="2327" spans="7:11" x14ac:dyDescent="0.25">
      <c r="G2327" s="80" t="str">
        <f t="shared" si="36"/>
        <v>-</v>
      </c>
      <c r="K2327" s="85" t="str">
        <f>+CONTACTO!$C$6</f>
        <v>-</v>
      </c>
    </row>
    <row r="2328" spans="7:11" x14ac:dyDescent="0.25">
      <c r="G2328" s="80" t="str">
        <f t="shared" si="36"/>
        <v>-</v>
      </c>
      <c r="K2328" s="85" t="str">
        <f>+CONTACTO!$C$6</f>
        <v>-</v>
      </c>
    </row>
    <row r="2329" spans="7:11" x14ac:dyDescent="0.25">
      <c r="G2329" s="80" t="str">
        <f t="shared" si="36"/>
        <v>-</v>
      </c>
      <c r="K2329" s="85" t="str">
        <f>+CONTACTO!$C$6</f>
        <v>-</v>
      </c>
    </row>
    <row r="2330" spans="7:11" x14ac:dyDescent="0.25">
      <c r="G2330" s="80" t="str">
        <f t="shared" si="36"/>
        <v>-</v>
      </c>
      <c r="K2330" s="85" t="str">
        <f>+CONTACTO!$C$6</f>
        <v>-</v>
      </c>
    </row>
    <row r="2331" spans="7:11" x14ac:dyDescent="0.25">
      <c r="G2331" s="80" t="str">
        <f t="shared" si="36"/>
        <v>-</v>
      </c>
      <c r="K2331" s="85" t="str">
        <f>+CONTACTO!$C$6</f>
        <v>-</v>
      </c>
    </row>
    <row r="2332" spans="7:11" x14ac:dyDescent="0.25">
      <c r="G2332" s="80" t="str">
        <f t="shared" si="36"/>
        <v>-</v>
      </c>
      <c r="K2332" s="85" t="str">
        <f>+CONTACTO!$C$6</f>
        <v>-</v>
      </c>
    </row>
    <row r="2333" spans="7:11" x14ac:dyDescent="0.25">
      <c r="G2333" s="80" t="str">
        <f t="shared" si="36"/>
        <v>-</v>
      </c>
      <c r="K2333" s="85" t="str">
        <f>+CONTACTO!$C$6</f>
        <v>-</v>
      </c>
    </row>
    <row r="2334" spans="7:11" x14ac:dyDescent="0.25">
      <c r="G2334" s="80" t="str">
        <f t="shared" si="36"/>
        <v>-</v>
      </c>
      <c r="K2334" s="85" t="str">
        <f>+CONTACTO!$C$6</f>
        <v>-</v>
      </c>
    </row>
    <row r="2335" spans="7:11" x14ac:dyDescent="0.25">
      <c r="G2335" s="80" t="str">
        <f t="shared" si="36"/>
        <v>-</v>
      </c>
      <c r="K2335" s="85" t="str">
        <f>+CONTACTO!$C$6</f>
        <v>-</v>
      </c>
    </row>
    <row r="2336" spans="7:11" x14ac:dyDescent="0.25">
      <c r="G2336" s="80" t="str">
        <f t="shared" si="36"/>
        <v>-</v>
      </c>
      <c r="K2336" s="85" t="str">
        <f>+CONTACTO!$C$6</f>
        <v>-</v>
      </c>
    </row>
    <row r="2337" spans="7:11" x14ac:dyDescent="0.25">
      <c r="G2337" s="80" t="str">
        <f t="shared" si="36"/>
        <v>-</v>
      </c>
      <c r="K2337" s="85" t="str">
        <f>+CONTACTO!$C$6</f>
        <v>-</v>
      </c>
    </row>
    <row r="2338" spans="7:11" x14ac:dyDescent="0.25">
      <c r="G2338" s="80" t="str">
        <f t="shared" si="36"/>
        <v>-</v>
      </c>
      <c r="K2338" s="85" t="str">
        <f>+CONTACTO!$C$6</f>
        <v>-</v>
      </c>
    </row>
    <row r="2339" spans="7:11" x14ac:dyDescent="0.25">
      <c r="G2339" s="80" t="str">
        <f t="shared" si="36"/>
        <v>-</v>
      </c>
      <c r="K2339" s="85" t="str">
        <f>+CONTACTO!$C$6</f>
        <v>-</v>
      </c>
    </row>
    <row r="2340" spans="7:11" x14ac:dyDescent="0.25">
      <c r="G2340" s="80" t="str">
        <f t="shared" si="36"/>
        <v>-</v>
      </c>
      <c r="K2340" s="85" t="str">
        <f>+CONTACTO!$C$6</f>
        <v>-</v>
      </c>
    </row>
    <row r="2341" spans="7:11" x14ac:dyDescent="0.25">
      <c r="G2341" s="80" t="str">
        <f t="shared" si="36"/>
        <v>-</v>
      </c>
      <c r="K2341" s="85" t="str">
        <f>+CONTACTO!$C$6</f>
        <v>-</v>
      </c>
    </row>
    <row r="2342" spans="7:11" x14ac:dyDescent="0.25">
      <c r="G2342" s="80" t="str">
        <f t="shared" si="36"/>
        <v>-</v>
      </c>
      <c r="K2342" s="85" t="str">
        <f>+CONTACTO!$C$6</f>
        <v>-</v>
      </c>
    </row>
    <row r="2343" spans="7:11" x14ac:dyDescent="0.25">
      <c r="G2343" s="80" t="str">
        <f t="shared" si="36"/>
        <v>-</v>
      </c>
      <c r="K2343" s="85" t="str">
        <f>+CONTACTO!$C$6</f>
        <v>-</v>
      </c>
    </row>
    <row r="2344" spans="7:11" x14ac:dyDescent="0.25">
      <c r="G2344" s="80" t="str">
        <f t="shared" si="36"/>
        <v>-</v>
      </c>
      <c r="K2344" s="85" t="str">
        <f>+CONTACTO!$C$6</f>
        <v>-</v>
      </c>
    </row>
    <row r="2345" spans="7:11" x14ac:dyDescent="0.25">
      <c r="G2345" s="80" t="str">
        <f t="shared" si="36"/>
        <v>-</v>
      </c>
      <c r="K2345" s="85" t="str">
        <f>+CONTACTO!$C$6</f>
        <v>-</v>
      </c>
    </row>
    <row r="2346" spans="7:11" x14ac:dyDescent="0.25">
      <c r="G2346" s="80" t="str">
        <f t="shared" si="36"/>
        <v>-</v>
      </c>
      <c r="K2346" s="85" t="str">
        <f>+CONTACTO!$C$6</f>
        <v>-</v>
      </c>
    </row>
    <row r="2347" spans="7:11" x14ac:dyDescent="0.25">
      <c r="G2347" s="80" t="str">
        <f t="shared" si="36"/>
        <v>-</v>
      </c>
      <c r="K2347" s="85" t="str">
        <f>+CONTACTO!$C$6</f>
        <v>-</v>
      </c>
    </row>
    <row r="2348" spans="7:11" x14ac:dyDescent="0.25">
      <c r="G2348" s="80" t="str">
        <f t="shared" si="36"/>
        <v>-</v>
      </c>
      <c r="K2348" s="85" t="str">
        <f>+CONTACTO!$C$6</f>
        <v>-</v>
      </c>
    </row>
    <row r="2349" spans="7:11" x14ac:dyDescent="0.25">
      <c r="G2349" s="80" t="str">
        <f t="shared" si="36"/>
        <v>-</v>
      </c>
      <c r="K2349" s="85" t="str">
        <f>+CONTACTO!$C$6</f>
        <v>-</v>
      </c>
    </row>
    <row r="2350" spans="7:11" x14ac:dyDescent="0.25">
      <c r="G2350" s="80" t="str">
        <f t="shared" si="36"/>
        <v>-</v>
      </c>
      <c r="K2350" s="85" t="str">
        <f>+CONTACTO!$C$6</f>
        <v>-</v>
      </c>
    </row>
    <row r="2351" spans="7:11" x14ac:dyDescent="0.25">
      <c r="G2351" s="80" t="str">
        <f t="shared" si="36"/>
        <v>-</v>
      </c>
      <c r="K2351" s="85" t="str">
        <f>+CONTACTO!$C$6</f>
        <v>-</v>
      </c>
    </row>
    <row r="2352" spans="7:11" x14ac:dyDescent="0.25">
      <c r="G2352" s="80" t="str">
        <f t="shared" si="36"/>
        <v>-</v>
      </c>
      <c r="K2352" s="85" t="str">
        <f>+CONTACTO!$C$6</f>
        <v>-</v>
      </c>
    </row>
    <row r="2353" spans="7:11" x14ac:dyDescent="0.25">
      <c r="G2353" s="80" t="str">
        <f t="shared" si="36"/>
        <v>-</v>
      </c>
      <c r="K2353" s="85" t="str">
        <f>+CONTACTO!$C$6</f>
        <v>-</v>
      </c>
    </row>
    <row r="2354" spans="7:11" x14ac:dyDescent="0.25">
      <c r="G2354" s="80" t="str">
        <f t="shared" si="36"/>
        <v>-</v>
      </c>
      <c r="K2354" s="85" t="str">
        <f>+CONTACTO!$C$6</f>
        <v>-</v>
      </c>
    </row>
    <row r="2355" spans="7:11" x14ac:dyDescent="0.25">
      <c r="G2355" s="80" t="str">
        <f t="shared" si="36"/>
        <v>-</v>
      </c>
      <c r="K2355" s="85" t="str">
        <f>+CONTACTO!$C$6</f>
        <v>-</v>
      </c>
    </row>
    <row r="2356" spans="7:11" x14ac:dyDescent="0.25">
      <c r="G2356" s="80" t="str">
        <f t="shared" si="36"/>
        <v>-</v>
      </c>
      <c r="K2356" s="85" t="str">
        <f>+CONTACTO!$C$6</f>
        <v>-</v>
      </c>
    </row>
    <row r="2357" spans="7:11" x14ac:dyDescent="0.25">
      <c r="G2357" s="80" t="str">
        <f t="shared" si="36"/>
        <v>-</v>
      </c>
      <c r="K2357" s="85" t="str">
        <f>+CONTACTO!$C$6</f>
        <v>-</v>
      </c>
    </row>
    <row r="2358" spans="7:11" x14ac:dyDescent="0.25">
      <c r="G2358" s="80" t="str">
        <f t="shared" si="36"/>
        <v>-</v>
      </c>
      <c r="K2358" s="85" t="str">
        <f>+CONTACTO!$C$6</f>
        <v>-</v>
      </c>
    </row>
    <row r="2359" spans="7:11" x14ac:dyDescent="0.25">
      <c r="G2359" s="80" t="str">
        <f t="shared" si="36"/>
        <v>-</v>
      </c>
      <c r="K2359" s="85" t="str">
        <f>+CONTACTO!$C$6</f>
        <v>-</v>
      </c>
    </row>
    <row r="2360" spans="7:11" x14ac:dyDescent="0.25">
      <c r="G2360" s="80" t="str">
        <f t="shared" si="36"/>
        <v>-</v>
      </c>
      <c r="K2360" s="85" t="str">
        <f>+CONTACTO!$C$6</f>
        <v>-</v>
      </c>
    </row>
    <row r="2361" spans="7:11" x14ac:dyDescent="0.25">
      <c r="G2361" s="80" t="str">
        <f t="shared" si="36"/>
        <v>-</v>
      </c>
      <c r="K2361" s="85" t="str">
        <f>+CONTACTO!$C$6</f>
        <v>-</v>
      </c>
    </row>
    <row r="2362" spans="7:11" x14ac:dyDescent="0.25">
      <c r="G2362" s="80" t="str">
        <f t="shared" si="36"/>
        <v>-</v>
      </c>
      <c r="K2362" s="85" t="str">
        <f>+CONTACTO!$C$6</f>
        <v>-</v>
      </c>
    </row>
    <row r="2363" spans="7:11" x14ac:dyDescent="0.25">
      <c r="G2363" s="80" t="str">
        <f t="shared" si="36"/>
        <v>-</v>
      </c>
      <c r="K2363" s="85" t="str">
        <f>+CONTACTO!$C$6</f>
        <v>-</v>
      </c>
    </row>
    <row r="2364" spans="7:11" x14ac:dyDescent="0.25">
      <c r="G2364" s="80" t="str">
        <f t="shared" si="36"/>
        <v>-</v>
      </c>
      <c r="K2364" s="85" t="str">
        <f>+CONTACTO!$C$6</f>
        <v>-</v>
      </c>
    </row>
    <row r="2365" spans="7:11" x14ac:dyDescent="0.25">
      <c r="G2365" s="80" t="str">
        <f t="shared" si="36"/>
        <v>-</v>
      </c>
      <c r="K2365" s="85" t="str">
        <f>+CONTACTO!$C$6</f>
        <v>-</v>
      </c>
    </row>
    <row r="2366" spans="7:11" x14ac:dyDescent="0.25">
      <c r="G2366" s="80" t="str">
        <f t="shared" si="36"/>
        <v>-</v>
      </c>
      <c r="K2366" s="85" t="str">
        <f>+CONTACTO!$C$6</f>
        <v>-</v>
      </c>
    </row>
    <row r="2367" spans="7:11" x14ac:dyDescent="0.25">
      <c r="G2367" s="80" t="str">
        <f t="shared" si="36"/>
        <v>-</v>
      </c>
      <c r="K2367" s="85" t="str">
        <f>+CONTACTO!$C$6</f>
        <v>-</v>
      </c>
    </row>
    <row r="2368" spans="7:11" x14ac:dyDescent="0.25">
      <c r="G2368" s="80" t="str">
        <f t="shared" si="36"/>
        <v>-</v>
      </c>
      <c r="K2368" s="85" t="str">
        <f>+CONTACTO!$C$6</f>
        <v>-</v>
      </c>
    </row>
    <row r="2369" spans="7:11" x14ac:dyDescent="0.25">
      <c r="G2369" s="80" t="str">
        <f t="shared" si="36"/>
        <v>-</v>
      </c>
      <c r="K2369" s="85" t="str">
        <f>+CONTACTO!$C$6</f>
        <v>-</v>
      </c>
    </row>
    <row r="2370" spans="7:11" x14ac:dyDescent="0.25">
      <c r="G2370" s="80" t="str">
        <f t="shared" si="36"/>
        <v>-</v>
      </c>
      <c r="K2370" s="85" t="str">
        <f>+CONTACTO!$C$6</f>
        <v>-</v>
      </c>
    </row>
    <row r="2371" spans="7:11" x14ac:dyDescent="0.25">
      <c r="G2371" s="80" t="str">
        <f t="shared" si="36"/>
        <v>-</v>
      </c>
      <c r="K2371" s="85" t="str">
        <f>+CONTACTO!$C$6</f>
        <v>-</v>
      </c>
    </row>
    <row r="2372" spans="7:11" x14ac:dyDescent="0.25">
      <c r="G2372" s="80" t="str">
        <f t="shared" si="36"/>
        <v>-</v>
      </c>
      <c r="K2372" s="85" t="str">
        <f>+CONTACTO!$C$6</f>
        <v>-</v>
      </c>
    </row>
    <row r="2373" spans="7:11" x14ac:dyDescent="0.25">
      <c r="G2373" s="80" t="str">
        <f t="shared" si="36"/>
        <v>-</v>
      </c>
      <c r="K2373" s="85" t="str">
        <f>+CONTACTO!$C$6</f>
        <v>-</v>
      </c>
    </row>
    <row r="2374" spans="7:11" x14ac:dyDescent="0.25">
      <c r="G2374" s="80" t="str">
        <f t="shared" si="36"/>
        <v>-</v>
      </c>
      <c r="K2374" s="85" t="str">
        <f>+CONTACTO!$C$6</f>
        <v>-</v>
      </c>
    </row>
    <row r="2375" spans="7:11" x14ac:dyDescent="0.25">
      <c r="G2375" s="80" t="str">
        <f t="shared" ref="G2375:G2438" si="37">IF(F2375="","-",IFERROR(+IF(F2375="si",(((E2375*19)/100)+E2375),E2375),"-"))</f>
        <v>-</v>
      </c>
      <c r="K2375" s="85" t="str">
        <f>+CONTACTO!$C$6</f>
        <v>-</v>
      </c>
    </row>
    <row r="2376" spans="7:11" x14ac:dyDescent="0.25">
      <c r="G2376" s="80" t="str">
        <f t="shared" si="37"/>
        <v>-</v>
      </c>
      <c r="K2376" s="85" t="str">
        <f>+CONTACTO!$C$6</f>
        <v>-</v>
      </c>
    </row>
    <row r="2377" spans="7:11" x14ac:dyDescent="0.25">
      <c r="G2377" s="80" t="str">
        <f t="shared" si="37"/>
        <v>-</v>
      </c>
      <c r="K2377" s="85" t="str">
        <f>+CONTACTO!$C$6</f>
        <v>-</v>
      </c>
    </row>
    <row r="2378" spans="7:11" x14ac:dyDescent="0.25">
      <c r="G2378" s="80" t="str">
        <f t="shared" si="37"/>
        <v>-</v>
      </c>
      <c r="K2378" s="85" t="str">
        <f>+CONTACTO!$C$6</f>
        <v>-</v>
      </c>
    </row>
    <row r="2379" spans="7:11" x14ac:dyDescent="0.25">
      <c r="G2379" s="80" t="str">
        <f t="shared" si="37"/>
        <v>-</v>
      </c>
      <c r="K2379" s="85" t="str">
        <f>+CONTACTO!$C$6</f>
        <v>-</v>
      </c>
    </row>
    <row r="2380" spans="7:11" x14ac:dyDescent="0.25">
      <c r="G2380" s="80" t="str">
        <f t="shared" si="37"/>
        <v>-</v>
      </c>
      <c r="K2380" s="85" t="str">
        <f>+CONTACTO!$C$6</f>
        <v>-</v>
      </c>
    </row>
    <row r="2381" spans="7:11" x14ac:dyDescent="0.25">
      <c r="G2381" s="80" t="str">
        <f t="shared" si="37"/>
        <v>-</v>
      </c>
      <c r="K2381" s="85" t="str">
        <f>+CONTACTO!$C$6</f>
        <v>-</v>
      </c>
    </row>
    <row r="2382" spans="7:11" x14ac:dyDescent="0.25">
      <c r="G2382" s="80" t="str">
        <f t="shared" si="37"/>
        <v>-</v>
      </c>
      <c r="K2382" s="85" t="str">
        <f>+CONTACTO!$C$6</f>
        <v>-</v>
      </c>
    </row>
    <row r="2383" spans="7:11" x14ac:dyDescent="0.25">
      <c r="G2383" s="80" t="str">
        <f t="shared" si="37"/>
        <v>-</v>
      </c>
      <c r="K2383" s="85" t="str">
        <f>+CONTACTO!$C$6</f>
        <v>-</v>
      </c>
    </row>
    <row r="2384" spans="7:11" x14ac:dyDescent="0.25">
      <c r="G2384" s="80" t="str">
        <f t="shared" si="37"/>
        <v>-</v>
      </c>
      <c r="K2384" s="85" t="str">
        <f>+CONTACTO!$C$6</f>
        <v>-</v>
      </c>
    </row>
    <row r="2385" spans="7:11" x14ac:dyDescent="0.25">
      <c r="G2385" s="80" t="str">
        <f t="shared" si="37"/>
        <v>-</v>
      </c>
      <c r="K2385" s="85" t="str">
        <f>+CONTACTO!$C$6</f>
        <v>-</v>
      </c>
    </row>
    <row r="2386" spans="7:11" x14ac:dyDescent="0.25">
      <c r="G2386" s="80" t="str">
        <f t="shared" si="37"/>
        <v>-</v>
      </c>
      <c r="K2386" s="85" t="str">
        <f>+CONTACTO!$C$6</f>
        <v>-</v>
      </c>
    </row>
    <row r="2387" spans="7:11" x14ac:dyDescent="0.25">
      <c r="G2387" s="80" t="str">
        <f t="shared" si="37"/>
        <v>-</v>
      </c>
      <c r="K2387" s="85" t="str">
        <f>+CONTACTO!$C$6</f>
        <v>-</v>
      </c>
    </row>
    <row r="2388" spans="7:11" x14ac:dyDescent="0.25">
      <c r="G2388" s="80" t="str">
        <f t="shared" si="37"/>
        <v>-</v>
      </c>
      <c r="K2388" s="85" t="str">
        <f>+CONTACTO!$C$6</f>
        <v>-</v>
      </c>
    </row>
    <row r="2389" spans="7:11" x14ac:dyDescent="0.25">
      <c r="G2389" s="80" t="str">
        <f t="shared" si="37"/>
        <v>-</v>
      </c>
      <c r="K2389" s="85" t="str">
        <f>+CONTACTO!$C$6</f>
        <v>-</v>
      </c>
    </row>
    <row r="2390" spans="7:11" x14ac:dyDescent="0.25">
      <c r="G2390" s="80" t="str">
        <f t="shared" si="37"/>
        <v>-</v>
      </c>
      <c r="K2390" s="85" t="str">
        <f>+CONTACTO!$C$6</f>
        <v>-</v>
      </c>
    </row>
    <row r="2391" spans="7:11" x14ac:dyDescent="0.25">
      <c r="G2391" s="80" t="str">
        <f t="shared" si="37"/>
        <v>-</v>
      </c>
      <c r="K2391" s="85" t="str">
        <f>+CONTACTO!$C$6</f>
        <v>-</v>
      </c>
    </row>
    <row r="2392" spans="7:11" x14ac:dyDescent="0.25">
      <c r="G2392" s="80" t="str">
        <f t="shared" si="37"/>
        <v>-</v>
      </c>
      <c r="K2392" s="85" t="str">
        <f>+CONTACTO!$C$6</f>
        <v>-</v>
      </c>
    </row>
    <row r="2393" spans="7:11" x14ac:dyDescent="0.25">
      <c r="G2393" s="80" t="str">
        <f t="shared" si="37"/>
        <v>-</v>
      </c>
      <c r="K2393" s="85" t="str">
        <f>+CONTACTO!$C$6</f>
        <v>-</v>
      </c>
    </row>
    <row r="2394" spans="7:11" x14ac:dyDescent="0.25">
      <c r="G2394" s="80" t="str">
        <f t="shared" si="37"/>
        <v>-</v>
      </c>
      <c r="K2394" s="85" t="str">
        <f>+CONTACTO!$C$6</f>
        <v>-</v>
      </c>
    </row>
    <row r="2395" spans="7:11" x14ac:dyDescent="0.25">
      <c r="G2395" s="80" t="str">
        <f t="shared" si="37"/>
        <v>-</v>
      </c>
      <c r="K2395" s="85" t="str">
        <f>+CONTACTO!$C$6</f>
        <v>-</v>
      </c>
    </row>
    <row r="2396" spans="7:11" x14ac:dyDescent="0.25">
      <c r="G2396" s="80" t="str">
        <f t="shared" si="37"/>
        <v>-</v>
      </c>
      <c r="K2396" s="85" t="str">
        <f>+CONTACTO!$C$6</f>
        <v>-</v>
      </c>
    </row>
    <row r="2397" spans="7:11" x14ac:dyDescent="0.25">
      <c r="G2397" s="80" t="str">
        <f t="shared" si="37"/>
        <v>-</v>
      </c>
      <c r="K2397" s="85" t="str">
        <f>+CONTACTO!$C$6</f>
        <v>-</v>
      </c>
    </row>
    <row r="2398" spans="7:11" x14ac:dyDescent="0.25">
      <c r="G2398" s="80" t="str">
        <f t="shared" si="37"/>
        <v>-</v>
      </c>
      <c r="K2398" s="85" t="str">
        <f>+CONTACTO!$C$6</f>
        <v>-</v>
      </c>
    </row>
    <row r="2399" spans="7:11" x14ac:dyDescent="0.25">
      <c r="G2399" s="80" t="str">
        <f t="shared" si="37"/>
        <v>-</v>
      </c>
      <c r="K2399" s="85" t="str">
        <f>+CONTACTO!$C$6</f>
        <v>-</v>
      </c>
    </row>
    <row r="2400" spans="7:11" x14ac:dyDescent="0.25">
      <c r="G2400" s="80" t="str">
        <f t="shared" si="37"/>
        <v>-</v>
      </c>
      <c r="K2400" s="85" t="str">
        <f>+CONTACTO!$C$6</f>
        <v>-</v>
      </c>
    </row>
    <row r="2401" spans="7:11" x14ac:dyDescent="0.25">
      <c r="G2401" s="80" t="str">
        <f t="shared" si="37"/>
        <v>-</v>
      </c>
      <c r="K2401" s="85" t="str">
        <f>+CONTACTO!$C$6</f>
        <v>-</v>
      </c>
    </row>
    <row r="2402" spans="7:11" x14ac:dyDescent="0.25">
      <c r="G2402" s="80" t="str">
        <f t="shared" si="37"/>
        <v>-</v>
      </c>
      <c r="K2402" s="85" t="str">
        <f>+CONTACTO!$C$6</f>
        <v>-</v>
      </c>
    </row>
    <row r="2403" spans="7:11" x14ac:dyDescent="0.25">
      <c r="G2403" s="80" t="str">
        <f t="shared" si="37"/>
        <v>-</v>
      </c>
      <c r="K2403" s="85" t="str">
        <f>+CONTACTO!$C$6</f>
        <v>-</v>
      </c>
    </row>
    <row r="2404" spans="7:11" x14ac:dyDescent="0.25">
      <c r="G2404" s="80" t="str">
        <f t="shared" si="37"/>
        <v>-</v>
      </c>
      <c r="K2404" s="85" t="str">
        <f>+CONTACTO!$C$6</f>
        <v>-</v>
      </c>
    </row>
    <row r="2405" spans="7:11" x14ac:dyDescent="0.25">
      <c r="G2405" s="80" t="str">
        <f t="shared" si="37"/>
        <v>-</v>
      </c>
      <c r="K2405" s="85" t="str">
        <f>+CONTACTO!$C$6</f>
        <v>-</v>
      </c>
    </row>
    <row r="2406" spans="7:11" x14ac:dyDescent="0.25">
      <c r="G2406" s="80" t="str">
        <f t="shared" si="37"/>
        <v>-</v>
      </c>
      <c r="K2406" s="85" t="str">
        <f>+CONTACTO!$C$6</f>
        <v>-</v>
      </c>
    </row>
    <row r="2407" spans="7:11" x14ac:dyDescent="0.25">
      <c r="G2407" s="80" t="str">
        <f t="shared" si="37"/>
        <v>-</v>
      </c>
      <c r="K2407" s="85" t="str">
        <f>+CONTACTO!$C$6</f>
        <v>-</v>
      </c>
    </row>
    <row r="2408" spans="7:11" x14ac:dyDescent="0.25">
      <c r="G2408" s="80" t="str">
        <f t="shared" si="37"/>
        <v>-</v>
      </c>
      <c r="K2408" s="85" t="str">
        <f>+CONTACTO!$C$6</f>
        <v>-</v>
      </c>
    </row>
    <row r="2409" spans="7:11" x14ac:dyDescent="0.25">
      <c r="G2409" s="80" t="str">
        <f t="shared" si="37"/>
        <v>-</v>
      </c>
      <c r="K2409" s="85" t="str">
        <f>+CONTACTO!$C$6</f>
        <v>-</v>
      </c>
    </row>
    <row r="2410" spans="7:11" x14ac:dyDescent="0.25">
      <c r="G2410" s="80" t="str">
        <f t="shared" si="37"/>
        <v>-</v>
      </c>
      <c r="K2410" s="85" t="str">
        <f>+CONTACTO!$C$6</f>
        <v>-</v>
      </c>
    </row>
    <row r="2411" spans="7:11" x14ac:dyDescent="0.25">
      <c r="G2411" s="80" t="str">
        <f t="shared" si="37"/>
        <v>-</v>
      </c>
      <c r="K2411" s="85" t="str">
        <f>+CONTACTO!$C$6</f>
        <v>-</v>
      </c>
    </row>
    <row r="2412" spans="7:11" x14ac:dyDescent="0.25">
      <c r="G2412" s="80" t="str">
        <f t="shared" si="37"/>
        <v>-</v>
      </c>
      <c r="K2412" s="85" t="str">
        <f>+CONTACTO!$C$6</f>
        <v>-</v>
      </c>
    </row>
    <row r="2413" spans="7:11" x14ac:dyDescent="0.25">
      <c r="G2413" s="80" t="str">
        <f t="shared" si="37"/>
        <v>-</v>
      </c>
      <c r="K2413" s="85" t="str">
        <f>+CONTACTO!$C$6</f>
        <v>-</v>
      </c>
    </row>
    <row r="2414" spans="7:11" x14ac:dyDescent="0.25">
      <c r="G2414" s="80" t="str">
        <f t="shared" si="37"/>
        <v>-</v>
      </c>
      <c r="K2414" s="85" t="str">
        <f>+CONTACTO!$C$6</f>
        <v>-</v>
      </c>
    </row>
    <row r="2415" spans="7:11" x14ac:dyDescent="0.25">
      <c r="G2415" s="80" t="str">
        <f t="shared" si="37"/>
        <v>-</v>
      </c>
      <c r="K2415" s="85" t="str">
        <f>+CONTACTO!$C$6</f>
        <v>-</v>
      </c>
    </row>
    <row r="2416" spans="7:11" x14ac:dyDescent="0.25">
      <c r="G2416" s="80" t="str">
        <f t="shared" si="37"/>
        <v>-</v>
      </c>
      <c r="K2416" s="85" t="str">
        <f>+CONTACTO!$C$6</f>
        <v>-</v>
      </c>
    </row>
    <row r="2417" spans="7:11" x14ac:dyDescent="0.25">
      <c r="G2417" s="80" t="str">
        <f t="shared" si="37"/>
        <v>-</v>
      </c>
      <c r="K2417" s="85" t="str">
        <f>+CONTACTO!$C$6</f>
        <v>-</v>
      </c>
    </row>
    <row r="2418" spans="7:11" x14ac:dyDescent="0.25">
      <c r="G2418" s="80" t="str">
        <f t="shared" si="37"/>
        <v>-</v>
      </c>
      <c r="K2418" s="85" t="str">
        <f>+CONTACTO!$C$6</f>
        <v>-</v>
      </c>
    </row>
    <row r="2419" spans="7:11" x14ac:dyDescent="0.25">
      <c r="G2419" s="80" t="str">
        <f t="shared" si="37"/>
        <v>-</v>
      </c>
      <c r="K2419" s="85" t="str">
        <f>+CONTACTO!$C$6</f>
        <v>-</v>
      </c>
    </row>
    <row r="2420" spans="7:11" x14ac:dyDescent="0.25">
      <c r="G2420" s="80" t="str">
        <f t="shared" si="37"/>
        <v>-</v>
      </c>
      <c r="K2420" s="85" t="str">
        <f>+CONTACTO!$C$6</f>
        <v>-</v>
      </c>
    </row>
    <row r="2421" spans="7:11" x14ac:dyDescent="0.25">
      <c r="G2421" s="80" t="str">
        <f t="shared" si="37"/>
        <v>-</v>
      </c>
      <c r="K2421" s="85" t="str">
        <f>+CONTACTO!$C$6</f>
        <v>-</v>
      </c>
    </row>
    <row r="2422" spans="7:11" x14ac:dyDescent="0.25">
      <c r="G2422" s="80" t="str">
        <f t="shared" si="37"/>
        <v>-</v>
      </c>
      <c r="K2422" s="85" t="str">
        <f>+CONTACTO!$C$6</f>
        <v>-</v>
      </c>
    </row>
    <row r="2423" spans="7:11" x14ac:dyDescent="0.25">
      <c r="G2423" s="80" t="str">
        <f t="shared" si="37"/>
        <v>-</v>
      </c>
      <c r="K2423" s="85" t="str">
        <f>+CONTACTO!$C$6</f>
        <v>-</v>
      </c>
    </row>
    <row r="2424" spans="7:11" x14ac:dyDescent="0.25">
      <c r="G2424" s="80" t="str">
        <f t="shared" si="37"/>
        <v>-</v>
      </c>
      <c r="K2424" s="85" t="str">
        <f>+CONTACTO!$C$6</f>
        <v>-</v>
      </c>
    </row>
    <row r="2425" spans="7:11" x14ac:dyDescent="0.25">
      <c r="G2425" s="80" t="str">
        <f t="shared" si="37"/>
        <v>-</v>
      </c>
      <c r="K2425" s="85" t="str">
        <f>+CONTACTO!$C$6</f>
        <v>-</v>
      </c>
    </row>
    <row r="2426" spans="7:11" x14ac:dyDescent="0.25">
      <c r="G2426" s="80" t="str">
        <f t="shared" si="37"/>
        <v>-</v>
      </c>
      <c r="K2426" s="85" t="str">
        <f>+CONTACTO!$C$6</f>
        <v>-</v>
      </c>
    </row>
    <row r="2427" spans="7:11" x14ac:dyDescent="0.25">
      <c r="G2427" s="80" t="str">
        <f t="shared" si="37"/>
        <v>-</v>
      </c>
      <c r="K2427" s="85" t="str">
        <f>+CONTACTO!$C$6</f>
        <v>-</v>
      </c>
    </row>
    <row r="2428" spans="7:11" x14ac:dyDescent="0.25">
      <c r="G2428" s="80" t="str">
        <f t="shared" si="37"/>
        <v>-</v>
      </c>
      <c r="K2428" s="85" t="str">
        <f>+CONTACTO!$C$6</f>
        <v>-</v>
      </c>
    </row>
    <row r="2429" spans="7:11" x14ac:dyDescent="0.25">
      <c r="G2429" s="80" t="str">
        <f t="shared" si="37"/>
        <v>-</v>
      </c>
      <c r="K2429" s="85" t="str">
        <f>+CONTACTO!$C$6</f>
        <v>-</v>
      </c>
    </row>
    <row r="2430" spans="7:11" x14ac:dyDescent="0.25">
      <c r="G2430" s="80" t="str">
        <f t="shared" si="37"/>
        <v>-</v>
      </c>
      <c r="K2430" s="85" t="str">
        <f>+CONTACTO!$C$6</f>
        <v>-</v>
      </c>
    </row>
    <row r="2431" spans="7:11" x14ac:dyDescent="0.25">
      <c r="G2431" s="80" t="str">
        <f t="shared" si="37"/>
        <v>-</v>
      </c>
      <c r="K2431" s="85" t="str">
        <f>+CONTACTO!$C$6</f>
        <v>-</v>
      </c>
    </row>
    <row r="2432" spans="7:11" x14ac:dyDescent="0.25">
      <c r="G2432" s="80" t="str">
        <f t="shared" si="37"/>
        <v>-</v>
      </c>
      <c r="K2432" s="85" t="str">
        <f>+CONTACTO!$C$6</f>
        <v>-</v>
      </c>
    </row>
    <row r="2433" spans="7:11" x14ac:dyDescent="0.25">
      <c r="G2433" s="80" t="str">
        <f t="shared" si="37"/>
        <v>-</v>
      </c>
      <c r="K2433" s="85" t="str">
        <f>+CONTACTO!$C$6</f>
        <v>-</v>
      </c>
    </row>
    <row r="2434" spans="7:11" x14ac:dyDescent="0.25">
      <c r="G2434" s="80" t="str">
        <f t="shared" si="37"/>
        <v>-</v>
      </c>
      <c r="K2434" s="85" t="str">
        <f>+CONTACTO!$C$6</f>
        <v>-</v>
      </c>
    </row>
    <row r="2435" spans="7:11" x14ac:dyDescent="0.25">
      <c r="G2435" s="80" t="str">
        <f t="shared" si="37"/>
        <v>-</v>
      </c>
      <c r="K2435" s="85" t="str">
        <f>+CONTACTO!$C$6</f>
        <v>-</v>
      </c>
    </row>
    <row r="2436" spans="7:11" x14ac:dyDescent="0.25">
      <c r="G2436" s="80" t="str">
        <f t="shared" si="37"/>
        <v>-</v>
      </c>
      <c r="K2436" s="85" t="str">
        <f>+CONTACTO!$C$6</f>
        <v>-</v>
      </c>
    </row>
    <row r="2437" spans="7:11" x14ac:dyDescent="0.25">
      <c r="G2437" s="80" t="str">
        <f t="shared" si="37"/>
        <v>-</v>
      </c>
      <c r="K2437" s="85" t="str">
        <f>+CONTACTO!$C$6</f>
        <v>-</v>
      </c>
    </row>
    <row r="2438" spans="7:11" x14ac:dyDescent="0.25">
      <c r="G2438" s="80" t="str">
        <f t="shared" si="37"/>
        <v>-</v>
      </c>
      <c r="K2438" s="85" t="str">
        <f>+CONTACTO!$C$6</f>
        <v>-</v>
      </c>
    </row>
    <row r="2439" spans="7:11" x14ac:dyDescent="0.25">
      <c r="G2439" s="80" t="str">
        <f t="shared" ref="G2439:G2502" si="38">IF(F2439="","-",IFERROR(+IF(F2439="si",(((E2439*19)/100)+E2439),E2439),"-"))</f>
        <v>-</v>
      </c>
      <c r="K2439" s="85" t="str">
        <f>+CONTACTO!$C$6</f>
        <v>-</v>
      </c>
    </row>
    <row r="2440" spans="7:11" x14ac:dyDescent="0.25">
      <c r="G2440" s="80" t="str">
        <f t="shared" si="38"/>
        <v>-</v>
      </c>
      <c r="K2440" s="85" t="str">
        <f>+CONTACTO!$C$6</f>
        <v>-</v>
      </c>
    </row>
    <row r="2441" spans="7:11" x14ac:dyDescent="0.25">
      <c r="G2441" s="80" t="str">
        <f t="shared" si="38"/>
        <v>-</v>
      </c>
      <c r="K2441" s="85" t="str">
        <f>+CONTACTO!$C$6</f>
        <v>-</v>
      </c>
    </row>
    <row r="2442" spans="7:11" x14ac:dyDescent="0.25">
      <c r="G2442" s="80" t="str">
        <f t="shared" si="38"/>
        <v>-</v>
      </c>
      <c r="K2442" s="85" t="str">
        <f>+CONTACTO!$C$6</f>
        <v>-</v>
      </c>
    </row>
    <row r="2443" spans="7:11" x14ac:dyDescent="0.25">
      <c r="G2443" s="80" t="str">
        <f t="shared" si="38"/>
        <v>-</v>
      </c>
      <c r="K2443" s="85" t="str">
        <f>+CONTACTO!$C$6</f>
        <v>-</v>
      </c>
    </row>
    <row r="2444" spans="7:11" x14ac:dyDescent="0.25">
      <c r="G2444" s="80" t="str">
        <f t="shared" si="38"/>
        <v>-</v>
      </c>
      <c r="K2444" s="85" t="str">
        <f>+CONTACTO!$C$6</f>
        <v>-</v>
      </c>
    </row>
    <row r="2445" spans="7:11" x14ac:dyDescent="0.25">
      <c r="G2445" s="80" t="str">
        <f t="shared" si="38"/>
        <v>-</v>
      </c>
      <c r="K2445" s="85" t="str">
        <f>+CONTACTO!$C$6</f>
        <v>-</v>
      </c>
    </row>
    <row r="2446" spans="7:11" x14ac:dyDescent="0.25">
      <c r="G2446" s="80" t="str">
        <f t="shared" si="38"/>
        <v>-</v>
      </c>
      <c r="K2446" s="85" t="str">
        <f>+CONTACTO!$C$6</f>
        <v>-</v>
      </c>
    </row>
    <row r="2447" spans="7:11" x14ac:dyDescent="0.25">
      <c r="G2447" s="80" t="str">
        <f t="shared" si="38"/>
        <v>-</v>
      </c>
      <c r="K2447" s="85" t="str">
        <f>+CONTACTO!$C$6</f>
        <v>-</v>
      </c>
    </row>
    <row r="2448" spans="7:11" x14ac:dyDescent="0.25">
      <c r="G2448" s="80" t="str">
        <f t="shared" si="38"/>
        <v>-</v>
      </c>
      <c r="K2448" s="85" t="str">
        <f>+CONTACTO!$C$6</f>
        <v>-</v>
      </c>
    </row>
    <row r="2449" spans="7:11" x14ac:dyDescent="0.25">
      <c r="G2449" s="80" t="str">
        <f t="shared" si="38"/>
        <v>-</v>
      </c>
      <c r="K2449" s="85" t="str">
        <f>+CONTACTO!$C$6</f>
        <v>-</v>
      </c>
    </row>
    <row r="2450" spans="7:11" x14ac:dyDescent="0.25">
      <c r="G2450" s="80" t="str">
        <f t="shared" si="38"/>
        <v>-</v>
      </c>
      <c r="K2450" s="85" t="str">
        <f>+CONTACTO!$C$6</f>
        <v>-</v>
      </c>
    </row>
    <row r="2451" spans="7:11" x14ac:dyDescent="0.25">
      <c r="G2451" s="80" t="str">
        <f t="shared" si="38"/>
        <v>-</v>
      </c>
      <c r="K2451" s="85" t="str">
        <f>+CONTACTO!$C$6</f>
        <v>-</v>
      </c>
    </row>
    <row r="2452" spans="7:11" x14ac:dyDescent="0.25">
      <c r="G2452" s="80" t="str">
        <f t="shared" si="38"/>
        <v>-</v>
      </c>
      <c r="K2452" s="85" t="str">
        <f>+CONTACTO!$C$6</f>
        <v>-</v>
      </c>
    </row>
    <row r="2453" spans="7:11" x14ac:dyDescent="0.25">
      <c r="G2453" s="80" t="str">
        <f t="shared" si="38"/>
        <v>-</v>
      </c>
      <c r="K2453" s="85" t="str">
        <f>+CONTACTO!$C$6</f>
        <v>-</v>
      </c>
    </row>
    <row r="2454" spans="7:11" x14ac:dyDescent="0.25">
      <c r="G2454" s="80" t="str">
        <f t="shared" si="38"/>
        <v>-</v>
      </c>
      <c r="K2454" s="85" t="str">
        <f>+CONTACTO!$C$6</f>
        <v>-</v>
      </c>
    </row>
    <row r="2455" spans="7:11" x14ac:dyDescent="0.25">
      <c r="G2455" s="80" t="str">
        <f t="shared" si="38"/>
        <v>-</v>
      </c>
      <c r="K2455" s="85" t="str">
        <f>+CONTACTO!$C$6</f>
        <v>-</v>
      </c>
    </row>
    <row r="2456" spans="7:11" x14ac:dyDescent="0.25">
      <c r="G2456" s="80" t="str">
        <f t="shared" si="38"/>
        <v>-</v>
      </c>
      <c r="K2456" s="85" t="str">
        <f>+CONTACTO!$C$6</f>
        <v>-</v>
      </c>
    </row>
    <row r="2457" spans="7:11" x14ac:dyDescent="0.25">
      <c r="G2457" s="80" t="str">
        <f t="shared" si="38"/>
        <v>-</v>
      </c>
      <c r="K2457" s="85" t="str">
        <f>+CONTACTO!$C$6</f>
        <v>-</v>
      </c>
    </row>
    <row r="2458" spans="7:11" x14ac:dyDescent="0.25">
      <c r="G2458" s="80" t="str">
        <f t="shared" si="38"/>
        <v>-</v>
      </c>
      <c r="K2458" s="85" t="str">
        <f>+CONTACTO!$C$6</f>
        <v>-</v>
      </c>
    </row>
    <row r="2459" spans="7:11" x14ac:dyDescent="0.25">
      <c r="G2459" s="80" t="str">
        <f t="shared" si="38"/>
        <v>-</v>
      </c>
      <c r="K2459" s="85" t="str">
        <f>+CONTACTO!$C$6</f>
        <v>-</v>
      </c>
    </row>
    <row r="2460" spans="7:11" x14ac:dyDescent="0.25">
      <c r="G2460" s="80" t="str">
        <f t="shared" si="38"/>
        <v>-</v>
      </c>
      <c r="K2460" s="85" t="str">
        <f>+CONTACTO!$C$6</f>
        <v>-</v>
      </c>
    </row>
    <row r="2461" spans="7:11" x14ac:dyDescent="0.25">
      <c r="G2461" s="80" t="str">
        <f t="shared" si="38"/>
        <v>-</v>
      </c>
      <c r="K2461" s="85" t="str">
        <f>+CONTACTO!$C$6</f>
        <v>-</v>
      </c>
    </row>
    <row r="2462" spans="7:11" x14ac:dyDescent="0.25">
      <c r="G2462" s="80" t="str">
        <f t="shared" si="38"/>
        <v>-</v>
      </c>
      <c r="K2462" s="85" t="str">
        <f>+CONTACTO!$C$6</f>
        <v>-</v>
      </c>
    </row>
    <row r="2463" spans="7:11" x14ac:dyDescent="0.25">
      <c r="G2463" s="80" t="str">
        <f t="shared" si="38"/>
        <v>-</v>
      </c>
      <c r="K2463" s="85" t="str">
        <f>+CONTACTO!$C$6</f>
        <v>-</v>
      </c>
    </row>
    <row r="2464" spans="7:11" x14ac:dyDescent="0.25">
      <c r="G2464" s="80" t="str">
        <f t="shared" si="38"/>
        <v>-</v>
      </c>
      <c r="K2464" s="85" t="str">
        <f>+CONTACTO!$C$6</f>
        <v>-</v>
      </c>
    </row>
    <row r="2465" spans="7:11" x14ac:dyDescent="0.25">
      <c r="G2465" s="80" t="str">
        <f t="shared" si="38"/>
        <v>-</v>
      </c>
      <c r="K2465" s="85" t="str">
        <f>+CONTACTO!$C$6</f>
        <v>-</v>
      </c>
    </row>
    <row r="2466" spans="7:11" x14ac:dyDescent="0.25">
      <c r="G2466" s="80" t="str">
        <f t="shared" si="38"/>
        <v>-</v>
      </c>
      <c r="K2466" s="85" t="str">
        <f>+CONTACTO!$C$6</f>
        <v>-</v>
      </c>
    </row>
    <row r="2467" spans="7:11" x14ac:dyDescent="0.25">
      <c r="G2467" s="80" t="str">
        <f t="shared" si="38"/>
        <v>-</v>
      </c>
      <c r="K2467" s="85" t="str">
        <f>+CONTACTO!$C$6</f>
        <v>-</v>
      </c>
    </row>
    <row r="2468" spans="7:11" x14ac:dyDescent="0.25">
      <c r="G2468" s="80" t="str">
        <f t="shared" si="38"/>
        <v>-</v>
      </c>
      <c r="K2468" s="85" t="str">
        <f>+CONTACTO!$C$6</f>
        <v>-</v>
      </c>
    </row>
    <row r="2469" spans="7:11" x14ac:dyDescent="0.25">
      <c r="G2469" s="80" t="str">
        <f t="shared" si="38"/>
        <v>-</v>
      </c>
      <c r="K2469" s="85" t="str">
        <f>+CONTACTO!$C$6</f>
        <v>-</v>
      </c>
    </row>
    <row r="2470" spans="7:11" x14ac:dyDescent="0.25">
      <c r="G2470" s="80" t="str">
        <f t="shared" si="38"/>
        <v>-</v>
      </c>
      <c r="K2470" s="85" t="str">
        <f>+CONTACTO!$C$6</f>
        <v>-</v>
      </c>
    </row>
    <row r="2471" spans="7:11" x14ac:dyDescent="0.25">
      <c r="G2471" s="80" t="str">
        <f t="shared" si="38"/>
        <v>-</v>
      </c>
      <c r="K2471" s="85" t="str">
        <f>+CONTACTO!$C$6</f>
        <v>-</v>
      </c>
    </row>
    <row r="2472" spans="7:11" x14ac:dyDescent="0.25">
      <c r="G2472" s="80" t="str">
        <f t="shared" si="38"/>
        <v>-</v>
      </c>
      <c r="K2472" s="85" t="str">
        <f>+CONTACTO!$C$6</f>
        <v>-</v>
      </c>
    </row>
    <row r="2473" spans="7:11" x14ac:dyDescent="0.25">
      <c r="G2473" s="80" t="str">
        <f t="shared" si="38"/>
        <v>-</v>
      </c>
      <c r="K2473" s="85" t="str">
        <f>+CONTACTO!$C$6</f>
        <v>-</v>
      </c>
    </row>
    <row r="2474" spans="7:11" x14ac:dyDescent="0.25">
      <c r="G2474" s="80" t="str">
        <f t="shared" si="38"/>
        <v>-</v>
      </c>
      <c r="K2474" s="85" t="str">
        <f>+CONTACTO!$C$6</f>
        <v>-</v>
      </c>
    </row>
    <row r="2475" spans="7:11" x14ac:dyDescent="0.25">
      <c r="G2475" s="80" t="str">
        <f t="shared" si="38"/>
        <v>-</v>
      </c>
      <c r="K2475" s="85" t="str">
        <f>+CONTACTO!$C$6</f>
        <v>-</v>
      </c>
    </row>
    <row r="2476" spans="7:11" x14ac:dyDescent="0.25">
      <c r="G2476" s="80" t="str">
        <f t="shared" si="38"/>
        <v>-</v>
      </c>
      <c r="K2476" s="85" t="str">
        <f>+CONTACTO!$C$6</f>
        <v>-</v>
      </c>
    </row>
    <row r="2477" spans="7:11" x14ac:dyDescent="0.25">
      <c r="G2477" s="80" t="str">
        <f t="shared" si="38"/>
        <v>-</v>
      </c>
      <c r="K2477" s="85" t="str">
        <f>+CONTACTO!$C$6</f>
        <v>-</v>
      </c>
    </row>
    <row r="2478" spans="7:11" x14ac:dyDescent="0.25">
      <c r="G2478" s="80" t="str">
        <f t="shared" si="38"/>
        <v>-</v>
      </c>
      <c r="K2478" s="85" t="str">
        <f>+CONTACTO!$C$6</f>
        <v>-</v>
      </c>
    </row>
    <row r="2479" spans="7:11" x14ac:dyDescent="0.25">
      <c r="G2479" s="80" t="str">
        <f t="shared" si="38"/>
        <v>-</v>
      </c>
      <c r="K2479" s="85" t="str">
        <f>+CONTACTO!$C$6</f>
        <v>-</v>
      </c>
    </row>
    <row r="2480" spans="7:11" x14ac:dyDescent="0.25">
      <c r="G2480" s="80" t="str">
        <f t="shared" si="38"/>
        <v>-</v>
      </c>
      <c r="K2480" s="85" t="str">
        <f>+CONTACTO!$C$6</f>
        <v>-</v>
      </c>
    </row>
    <row r="2481" spans="7:11" x14ac:dyDescent="0.25">
      <c r="G2481" s="80" t="str">
        <f t="shared" si="38"/>
        <v>-</v>
      </c>
      <c r="K2481" s="85" t="str">
        <f>+CONTACTO!$C$6</f>
        <v>-</v>
      </c>
    </row>
    <row r="2482" spans="7:11" x14ac:dyDescent="0.25">
      <c r="G2482" s="80" t="str">
        <f t="shared" si="38"/>
        <v>-</v>
      </c>
      <c r="K2482" s="85" t="str">
        <f>+CONTACTO!$C$6</f>
        <v>-</v>
      </c>
    </row>
    <row r="2483" spans="7:11" x14ac:dyDescent="0.25">
      <c r="G2483" s="80" t="str">
        <f t="shared" si="38"/>
        <v>-</v>
      </c>
      <c r="K2483" s="85" t="str">
        <f>+CONTACTO!$C$6</f>
        <v>-</v>
      </c>
    </row>
    <row r="2484" spans="7:11" x14ac:dyDescent="0.25">
      <c r="G2484" s="80" t="str">
        <f t="shared" si="38"/>
        <v>-</v>
      </c>
      <c r="K2484" s="85" t="str">
        <f>+CONTACTO!$C$6</f>
        <v>-</v>
      </c>
    </row>
    <row r="2485" spans="7:11" x14ac:dyDescent="0.25">
      <c r="G2485" s="80" t="str">
        <f t="shared" si="38"/>
        <v>-</v>
      </c>
      <c r="K2485" s="85" t="str">
        <f>+CONTACTO!$C$6</f>
        <v>-</v>
      </c>
    </row>
    <row r="2486" spans="7:11" x14ac:dyDescent="0.25">
      <c r="G2486" s="80" t="str">
        <f t="shared" si="38"/>
        <v>-</v>
      </c>
      <c r="K2486" s="85" t="str">
        <f>+CONTACTO!$C$6</f>
        <v>-</v>
      </c>
    </row>
    <row r="2487" spans="7:11" x14ac:dyDescent="0.25">
      <c r="G2487" s="80" t="str">
        <f t="shared" si="38"/>
        <v>-</v>
      </c>
      <c r="K2487" s="85" t="str">
        <f>+CONTACTO!$C$6</f>
        <v>-</v>
      </c>
    </row>
    <row r="2488" spans="7:11" x14ac:dyDescent="0.25">
      <c r="G2488" s="80" t="str">
        <f t="shared" si="38"/>
        <v>-</v>
      </c>
      <c r="K2488" s="85" t="str">
        <f>+CONTACTO!$C$6</f>
        <v>-</v>
      </c>
    </row>
    <row r="2489" spans="7:11" x14ac:dyDescent="0.25">
      <c r="G2489" s="80" t="str">
        <f t="shared" si="38"/>
        <v>-</v>
      </c>
      <c r="K2489" s="85" t="str">
        <f>+CONTACTO!$C$6</f>
        <v>-</v>
      </c>
    </row>
    <row r="2490" spans="7:11" x14ac:dyDescent="0.25">
      <c r="G2490" s="80" t="str">
        <f t="shared" si="38"/>
        <v>-</v>
      </c>
      <c r="K2490" s="85" t="str">
        <f>+CONTACTO!$C$6</f>
        <v>-</v>
      </c>
    </row>
    <row r="2491" spans="7:11" x14ac:dyDescent="0.25">
      <c r="G2491" s="80" t="str">
        <f t="shared" si="38"/>
        <v>-</v>
      </c>
      <c r="K2491" s="85" t="str">
        <f>+CONTACTO!$C$6</f>
        <v>-</v>
      </c>
    </row>
    <row r="2492" spans="7:11" x14ac:dyDescent="0.25">
      <c r="G2492" s="80" t="str">
        <f t="shared" si="38"/>
        <v>-</v>
      </c>
      <c r="K2492" s="85" t="str">
        <f>+CONTACTO!$C$6</f>
        <v>-</v>
      </c>
    </row>
    <row r="2493" spans="7:11" x14ac:dyDescent="0.25">
      <c r="G2493" s="80" t="str">
        <f t="shared" si="38"/>
        <v>-</v>
      </c>
      <c r="K2493" s="85" t="str">
        <f>+CONTACTO!$C$6</f>
        <v>-</v>
      </c>
    </row>
    <row r="2494" spans="7:11" x14ac:dyDescent="0.25">
      <c r="G2494" s="80" t="str">
        <f t="shared" si="38"/>
        <v>-</v>
      </c>
      <c r="K2494" s="85" t="str">
        <f>+CONTACTO!$C$6</f>
        <v>-</v>
      </c>
    </row>
    <row r="2495" spans="7:11" x14ac:dyDescent="0.25">
      <c r="G2495" s="80" t="str">
        <f t="shared" si="38"/>
        <v>-</v>
      </c>
      <c r="K2495" s="85" t="str">
        <f>+CONTACTO!$C$6</f>
        <v>-</v>
      </c>
    </row>
    <row r="2496" spans="7:11" x14ac:dyDescent="0.25">
      <c r="G2496" s="80" t="str">
        <f t="shared" si="38"/>
        <v>-</v>
      </c>
      <c r="K2496" s="85" t="str">
        <f>+CONTACTO!$C$6</f>
        <v>-</v>
      </c>
    </row>
    <row r="2497" spans="7:11" x14ac:dyDescent="0.25">
      <c r="G2497" s="80" t="str">
        <f t="shared" si="38"/>
        <v>-</v>
      </c>
      <c r="K2497" s="85" t="str">
        <f>+CONTACTO!$C$6</f>
        <v>-</v>
      </c>
    </row>
    <row r="2498" spans="7:11" x14ac:dyDescent="0.25">
      <c r="G2498" s="80" t="str">
        <f t="shared" si="38"/>
        <v>-</v>
      </c>
      <c r="K2498" s="85" t="str">
        <f>+CONTACTO!$C$6</f>
        <v>-</v>
      </c>
    </row>
    <row r="2499" spans="7:11" x14ac:dyDescent="0.25">
      <c r="G2499" s="80" t="str">
        <f t="shared" si="38"/>
        <v>-</v>
      </c>
      <c r="K2499" s="85" t="str">
        <f>+CONTACTO!$C$6</f>
        <v>-</v>
      </c>
    </row>
    <row r="2500" spans="7:11" x14ac:dyDescent="0.25">
      <c r="G2500" s="80" t="str">
        <f t="shared" si="38"/>
        <v>-</v>
      </c>
      <c r="K2500" s="85" t="str">
        <f>+CONTACTO!$C$6</f>
        <v>-</v>
      </c>
    </row>
    <row r="2501" spans="7:11" x14ac:dyDescent="0.25">
      <c r="G2501" s="80" t="str">
        <f t="shared" si="38"/>
        <v>-</v>
      </c>
      <c r="K2501" s="85" t="str">
        <f>+CONTACTO!$C$6</f>
        <v>-</v>
      </c>
    </row>
    <row r="2502" spans="7:11" x14ac:dyDescent="0.25">
      <c r="G2502" s="80" t="str">
        <f t="shared" si="38"/>
        <v>-</v>
      </c>
      <c r="K2502" s="85" t="str">
        <f>+CONTACTO!$C$6</f>
        <v>-</v>
      </c>
    </row>
    <row r="2503" spans="7:11" x14ac:dyDescent="0.25">
      <c r="G2503" s="80" t="str">
        <f t="shared" ref="G2503:G2566" si="39">IF(F2503="","-",IFERROR(+IF(F2503="si",(((E2503*19)/100)+E2503),E2503),"-"))</f>
        <v>-</v>
      </c>
      <c r="K2503" s="85" t="str">
        <f>+CONTACTO!$C$6</f>
        <v>-</v>
      </c>
    </row>
    <row r="2504" spans="7:11" x14ac:dyDescent="0.25">
      <c r="G2504" s="80" t="str">
        <f t="shared" si="39"/>
        <v>-</v>
      </c>
      <c r="K2504" s="85" t="str">
        <f>+CONTACTO!$C$6</f>
        <v>-</v>
      </c>
    </row>
    <row r="2505" spans="7:11" x14ac:dyDescent="0.25">
      <c r="G2505" s="80" t="str">
        <f t="shared" si="39"/>
        <v>-</v>
      </c>
      <c r="K2505" s="85" t="str">
        <f>+CONTACTO!$C$6</f>
        <v>-</v>
      </c>
    </row>
    <row r="2506" spans="7:11" x14ac:dyDescent="0.25">
      <c r="G2506" s="80" t="str">
        <f t="shared" si="39"/>
        <v>-</v>
      </c>
      <c r="K2506" s="85" t="str">
        <f>+CONTACTO!$C$6</f>
        <v>-</v>
      </c>
    </row>
    <row r="2507" spans="7:11" x14ac:dyDescent="0.25">
      <c r="G2507" s="80" t="str">
        <f t="shared" si="39"/>
        <v>-</v>
      </c>
      <c r="K2507" s="85" t="str">
        <f>+CONTACTO!$C$6</f>
        <v>-</v>
      </c>
    </row>
    <row r="2508" spans="7:11" x14ac:dyDescent="0.25">
      <c r="G2508" s="80" t="str">
        <f t="shared" si="39"/>
        <v>-</v>
      </c>
      <c r="K2508" s="85" t="str">
        <f>+CONTACTO!$C$6</f>
        <v>-</v>
      </c>
    </row>
    <row r="2509" spans="7:11" x14ac:dyDescent="0.25">
      <c r="G2509" s="80" t="str">
        <f t="shared" si="39"/>
        <v>-</v>
      </c>
      <c r="K2509" s="85" t="str">
        <f>+CONTACTO!$C$6</f>
        <v>-</v>
      </c>
    </row>
    <row r="2510" spans="7:11" x14ac:dyDescent="0.25">
      <c r="G2510" s="80" t="str">
        <f t="shared" si="39"/>
        <v>-</v>
      </c>
      <c r="K2510" s="85" t="str">
        <f>+CONTACTO!$C$6</f>
        <v>-</v>
      </c>
    </row>
    <row r="2511" spans="7:11" x14ac:dyDescent="0.25">
      <c r="G2511" s="80" t="str">
        <f t="shared" si="39"/>
        <v>-</v>
      </c>
      <c r="K2511" s="85" t="str">
        <f>+CONTACTO!$C$6</f>
        <v>-</v>
      </c>
    </row>
    <row r="2512" spans="7:11" x14ac:dyDescent="0.25">
      <c r="G2512" s="80" t="str">
        <f t="shared" si="39"/>
        <v>-</v>
      </c>
      <c r="K2512" s="85" t="str">
        <f>+CONTACTO!$C$6</f>
        <v>-</v>
      </c>
    </row>
    <row r="2513" spans="7:11" x14ac:dyDescent="0.25">
      <c r="G2513" s="80" t="str">
        <f t="shared" si="39"/>
        <v>-</v>
      </c>
      <c r="K2513" s="85" t="str">
        <f>+CONTACTO!$C$6</f>
        <v>-</v>
      </c>
    </row>
    <row r="2514" spans="7:11" x14ac:dyDescent="0.25">
      <c r="G2514" s="80" t="str">
        <f t="shared" si="39"/>
        <v>-</v>
      </c>
      <c r="K2514" s="85" t="str">
        <f>+CONTACTO!$C$6</f>
        <v>-</v>
      </c>
    </row>
    <row r="2515" spans="7:11" x14ac:dyDescent="0.25">
      <c r="G2515" s="80" t="str">
        <f t="shared" si="39"/>
        <v>-</v>
      </c>
      <c r="K2515" s="85" t="str">
        <f>+CONTACTO!$C$6</f>
        <v>-</v>
      </c>
    </row>
    <row r="2516" spans="7:11" x14ac:dyDescent="0.25">
      <c r="G2516" s="80" t="str">
        <f t="shared" si="39"/>
        <v>-</v>
      </c>
      <c r="K2516" s="85" t="str">
        <f>+CONTACTO!$C$6</f>
        <v>-</v>
      </c>
    </row>
    <row r="2517" spans="7:11" x14ac:dyDescent="0.25">
      <c r="G2517" s="80" t="str">
        <f t="shared" si="39"/>
        <v>-</v>
      </c>
      <c r="K2517" s="85" t="str">
        <f>+CONTACTO!$C$6</f>
        <v>-</v>
      </c>
    </row>
    <row r="2518" spans="7:11" x14ac:dyDescent="0.25">
      <c r="G2518" s="80" t="str">
        <f t="shared" si="39"/>
        <v>-</v>
      </c>
      <c r="K2518" s="85" t="str">
        <f>+CONTACTO!$C$6</f>
        <v>-</v>
      </c>
    </row>
    <row r="2519" spans="7:11" x14ac:dyDescent="0.25">
      <c r="G2519" s="80" t="str">
        <f t="shared" si="39"/>
        <v>-</v>
      </c>
      <c r="K2519" s="85" t="str">
        <f>+CONTACTO!$C$6</f>
        <v>-</v>
      </c>
    </row>
    <row r="2520" spans="7:11" x14ac:dyDescent="0.25">
      <c r="G2520" s="80" t="str">
        <f t="shared" si="39"/>
        <v>-</v>
      </c>
      <c r="K2520" s="85" t="str">
        <f>+CONTACTO!$C$6</f>
        <v>-</v>
      </c>
    </row>
    <row r="2521" spans="7:11" x14ac:dyDescent="0.25">
      <c r="G2521" s="80" t="str">
        <f t="shared" si="39"/>
        <v>-</v>
      </c>
      <c r="K2521" s="85" t="str">
        <f>+CONTACTO!$C$6</f>
        <v>-</v>
      </c>
    </row>
    <row r="2522" spans="7:11" x14ac:dyDescent="0.25">
      <c r="G2522" s="80" t="str">
        <f t="shared" si="39"/>
        <v>-</v>
      </c>
      <c r="K2522" s="85" t="str">
        <f>+CONTACTO!$C$6</f>
        <v>-</v>
      </c>
    </row>
    <row r="2523" spans="7:11" x14ac:dyDescent="0.25">
      <c r="G2523" s="80" t="str">
        <f t="shared" si="39"/>
        <v>-</v>
      </c>
      <c r="K2523" s="85" t="str">
        <f>+CONTACTO!$C$6</f>
        <v>-</v>
      </c>
    </row>
    <row r="2524" spans="7:11" x14ac:dyDescent="0.25">
      <c r="G2524" s="80" t="str">
        <f t="shared" si="39"/>
        <v>-</v>
      </c>
      <c r="K2524" s="85" t="str">
        <f>+CONTACTO!$C$6</f>
        <v>-</v>
      </c>
    </row>
    <row r="2525" spans="7:11" x14ac:dyDescent="0.25">
      <c r="G2525" s="80" t="str">
        <f t="shared" si="39"/>
        <v>-</v>
      </c>
      <c r="K2525" s="85" t="str">
        <f>+CONTACTO!$C$6</f>
        <v>-</v>
      </c>
    </row>
    <row r="2526" spans="7:11" x14ac:dyDescent="0.25">
      <c r="G2526" s="80" t="str">
        <f t="shared" si="39"/>
        <v>-</v>
      </c>
      <c r="K2526" s="85" t="str">
        <f>+CONTACTO!$C$6</f>
        <v>-</v>
      </c>
    </row>
    <row r="2527" spans="7:11" x14ac:dyDescent="0.25">
      <c r="G2527" s="80" t="str">
        <f t="shared" si="39"/>
        <v>-</v>
      </c>
      <c r="K2527" s="85" t="str">
        <f>+CONTACTO!$C$6</f>
        <v>-</v>
      </c>
    </row>
    <row r="2528" spans="7:11" x14ac:dyDescent="0.25">
      <c r="G2528" s="80" t="str">
        <f t="shared" si="39"/>
        <v>-</v>
      </c>
      <c r="K2528" s="85" t="str">
        <f>+CONTACTO!$C$6</f>
        <v>-</v>
      </c>
    </row>
    <row r="2529" spans="7:11" x14ac:dyDescent="0.25">
      <c r="G2529" s="80" t="str">
        <f t="shared" si="39"/>
        <v>-</v>
      </c>
      <c r="K2529" s="85" t="str">
        <f>+CONTACTO!$C$6</f>
        <v>-</v>
      </c>
    </row>
    <row r="2530" spans="7:11" x14ac:dyDescent="0.25">
      <c r="G2530" s="80" t="str">
        <f t="shared" si="39"/>
        <v>-</v>
      </c>
      <c r="K2530" s="85" t="str">
        <f>+CONTACTO!$C$6</f>
        <v>-</v>
      </c>
    </row>
    <row r="2531" spans="7:11" x14ac:dyDescent="0.25">
      <c r="G2531" s="80" t="str">
        <f t="shared" si="39"/>
        <v>-</v>
      </c>
      <c r="K2531" s="85" t="str">
        <f>+CONTACTO!$C$6</f>
        <v>-</v>
      </c>
    </row>
    <row r="2532" spans="7:11" x14ac:dyDescent="0.25">
      <c r="G2532" s="80" t="str">
        <f t="shared" si="39"/>
        <v>-</v>
      </c>
      <c r="K2532" s="85" t="str">
        <f>+CONTACTO!$C$6</f>
        <v>-</v>
      </c>
    </row>
    <row r="2533" spans="7:11" x14ac:dyDescent="0.25">
      <c r="G2533" s="80" t="str">
        <f t="shared" si="39"/>
        <v>-</v>
      </c>
      <c r="K2533" s="85" t="str">
        <f>+CONTACTO!$C$6</f>
        <v>-</v>
      </c>
    </row>
    <row r="2534" spans="7:11" x14ac:dyDescent="0.25">
      <c r="G2534" s="80" t="str">
        <f t="shared" si="39"/>
        <v>-</v>
      </c>
      <c r="K2534" s="85" t="str">
        <f>+CONTACTO!$C$6</f>
        <v>-</v>
      </c>
    </row>
    <row r="2535" spans="7:11" x14ac:dyDescent="0.25">
      <c r="G2535" s="80" t="str">
        <f t="shared" si="39"/>
        <v>-</v>
      </c>
      <c r="K2535" s="85" t="str">
        <f>+CONTACTO!$C$6</f>
        <v>-</v>
      </c>
    </row>
    <row r="2536" spans="7:11" x14ac:dyDescent="0.25">
      <c r="G2536" s="80" t="str">
        <f t="shared" si="39"/>
        <v>-</v>
      </c>
      <c r="K2536" s="85" t="str">
        <f>+CONTACTO!$C$6</f>
        <v>-</v>
      </c>
    </row>
    <row r="2537" spans="7:11" x14ac:dyDescent="0.25">
      <c r="G2537" s="80" t="str">
        <f t="shared" si="39"/>
        <v>-</v>
      </c>
      <c r="K2537" s="85" t="str">
        <f>+CONTACTO!$C$6</f>
        <v>-</v>
      </c>
    </row>
    <row r="2538" spans="7:11" x14ac:dyDescent="0.25">
      <c r="G2538" s="80" t="str">
        <f t="shared" si="39"/>
        <v>-</v>
      </c>
      <c r="K2538" s="85" t="str">
        <f>+CONTACTO!$C$6</f>
        <v>-</v>
      </c>
    </row>
    <row r="2539" spans="7:11" x14ac:dyDescent="0.25">
      <c r="G2539" s="80" t="str">
        <f t="shared" si="39"/>
        <v>-</v>
      </c>
      <c r="K2539" s="85" t="str">
        <f>+CONTACTO!$C$6</f>
        <v>-</v>
      </c>
    </row>
    <row r="2540" spans="7:11" x14ac:dyDescent="0.25">
      <c r="G2540" s="80" t="str">
        <f t="shared" si="39"/>
        <v>-</v>
      </c>
      <c r="K2540" s="85" t="str">
        <f>+CONTACTO!$C$6</f>
        <v>-</v>
      </c>
    </row>
    <row r="2541" spans="7:11" x14ac:dyDescent="0.25">
      <c r="G2541" s="80" t="str">
        <f t="shared" si="39"/>
        <v>-</v>
      </c>
      <c r="K2541" s="85" t="str">
        <f>+CONTACTO!$C$6</f>
        <v>-</v>
      </c>
    </row>
    <row r="2542" spans="7:11" x14ac:dyDescent="0.25">
      <c r="G2542" s="80" t="str">
        <f t="shared" si="39"/>
        <v>-</v>
      </c>
      <c r="K2542" s="85" t="str">
        <f>+CONTACTO!$C$6</f>
        <v>-</v>
      </c>
    </row>
    <row r="2543" spans="7:11" x14ac:dyDescent="0.25">
      <c r="G2543" s="80" t="str">
        <f t="shared" si="39"/>
        <v>-</v>
      </c>
      <c r="K2543" s="85" t="str">
        <f>+CONTACTO!$C$6</f>
        <v>-</v>
      </c>
    </row>
    <row r="2544" spans="7:11" x14ac:dyDescent="0.25">
      <c r="G2544" s="80" t="str">
        <f t="shared" si="39"/>
        <v>-</v>
      </c>
      <c r="K2544" s="85" t="str">
        <f>+CONTACTO!$C$6</f>
        <v>-</v>
      </c>
    </row>
    <row r="2545" spans="7:11" x14ac:dyDescent="0.25">
      <c r="G2545" s="80" t="str">
        <f t="shared" si="39"/>
        <v>-</v>
      </c>
      <c r="K2545" s="85" t="str">
        <f>+CONTACTO!$C$6</f>
        <v>-</v>
      </c>
    </row>
    <row r="2546" spans="7:11" x14ac:dyDescent="0.25">
      <c r="G2546" s="80" t="str">
        <f t="shared" si="39"/>
        <v>-</v>
      </c>
      <c r="K2546" s="85" t="str">
        <f>+CONTACTO!$C$6</f>
        <v>-</v>
      </c>
    </row>
    <row r="2547" spans="7:11" x14ac:dyDescent="0.25">
      <c r="G2547" s="80" t="str">
        <f t="shared" si="39"/>
        <v>-</v>
      </c>
      <c r="K2547" s="85" t="str">
        <f>+CONTACTO!$C$6</f>
        <v>-</v>
      </c>
    </row>
    <row r="2548" spans="7:11" x14ac:dyDescent="0.25">
      <c r="G2548" s="80" t="str">
        <f t="shared" si="39"/>
        <v>-</v>
      </c>
      <c r="K2548" s="85" t="str">
        <f>+CONTACTO!$C$6</f>
        <v>-</v>
      </c>
    </row>
    <row r="2549" spans="7:11" x14ac:dyDescent="0.25">
      <c r="G2549" s="80" t="str">
        <f t="shared" si="39"/>
        <v>-</v>
      </c>
      <c r="K2549" s="85" t="str">
        <f>+CONTACTO!$C$6</f>
        <v>-</v>
      </c>
    </row>
    <row r="2550" spans="7:11" x14ac:dyDescent="0.25">
      <c r="G2550" s="80" t="str">
        <f t="shared" si="39"/>
        <v>-</v>
      </c>
      <c r="K2550" s="85" t="str">
        <f>+CONTACTO!$C$6</f>
        <v>-</v>
      </c>
    </row>
    <row r="2551" spans="7:11" x14ac:dyDescent="0.25">
      <c r="G2551" s="80" t="str">
        <f t="shared" si="39"/>
        <v>-</v>
      </c>
      <c r="K2551" s="85" t="str">
        <f>+CONTACTO!$C$6</f>
        <v>-</v>
      </c>
    </row>
    <row r="2552" spans="7:11" x14ac:dyDescent="0.25">
      <c r="G2552" s="80" t="str">
        <f t="shared" si="39"/>
        <v>-</v>
      </c>
      <c r="K2552" s="85" t="str">
        <f>+CONTACTO!$C$6</f>
        <v>-</v>
      </c>
    </row>
    <row r="2553" spans="7:11" x14ac:dyDescent="0.25">
      <c r="G2553" s="80" t="str">
        <f t="shared" si="39"/>
        <v>-</v>
      </c>
      <c r="K2553" s="85" t="str">
        <f>+CONTACTO!$C$6</f>
        <v>-</v>
      </c>
    </row>
    <row r="2554" spans="7:11" x14ac:dyDescent="0.25">
      <c r="G2554" s="80" t="str">
        <f t="shared" si="39"/>
        <v>-</v>
      </c>
      <c r="K2554" s="85" t="str">
        <f>+CONTACTO!$C$6</f>
        <v>-</v>
      </c>
    </row>
    <row r="2555" spans="7:11" x14ac:dyDescent="0.25">
      <c r="G2555" s="80" t="str">
        <f t="shared" si="39"/>
        <v>-</v>
      </c>
      <c r="K2555" s="85" t="str">
        <f>+CONTACTO!$C$6</f>
        <v>-</v>
      </c>
    </row>
    <row r="2556" spans="7:11" x14ac:dyDescent="0.25">
      <c r="G2556" s="80" t="str">
        <f t="shared" si="39"/>
        <v>-</v>
      </c>
      <c r="K2556" s="85" t="str">
        <f>+CONTACTO!$C$6</f>
        <v>-</v>
      </c>
    </row>
    <row r="2557" spans="7:11" x14ac:dyDescent="0.25">
      <c r="G2557" s="80" t="str">
        <f t="shared" si="39"/>
        <v>-</v>
      </c>
      <c r="K2557" s="85" t="str">
        <f>+CONTACTO!$C$6</f>
        <v>-</v>
      </c>
    </row>
    <row r="2558" spans="7:11" x14ac:dyDescent="0.25">
      <c r="G2558" s="80" t="str">
        <f t="shared" si="39"/>
        <v>-</v>
      </c>
      <c r="K2558" s="85" t="str">
        <f>+CONTACTO!$C$6</f>
        <v>-</v>
      </c>
    </row>
    <row r="2559" spans="7:11" x14ac:dyDescent="0.25">
      <c r="G2559" s="80" t="str">
        <f t="shared" si="39"/>
        <v>-</v>
      </c>
      <c r="K2559" s="85" t="str">
        <f>+CONTACTO!$C$6</f>
        <v>-</v>
      </c>
    </row>
    <row r="2560" spans="7:11" x14ac:dyDescent="0.25">
      <c r="G2560" s="80" t="str">
        <f t="shared" si="39"/>
        <v>-</v>
      </c>
      <c r="K2560" s="85" t="str">
        <f>+CONTACTO!$C$6</f>
        <v>-</v>
      </c>
    </row>
    <row r="2561" spans="7:11" x14ac:dyDescent="0.25">
      <c r="G2561" s="80" t="str">
        <f t="shared" si="39"/>
        <v>-</v>
      </c>
      <c r="K2561" s="85" t="str">
        <f>+CONTACTO!$C$6</f>
        <v>-</v>
      </c>
    </row>
    <row r="2562" spans="7:11" x14ac:dyDescent="0.25">
      <c r="G2562" s="80" t="str">
        <f t="shared" si="39"/>
        <v>-</v>
      </c>
      <c r="K2562" s="85" t="str">
        <f>+CONTACTO!$C$6</f>
        <v>-</v>
      </c>
    </row>
    <row r="2563" spans="7:11" x14ac:dyDescent="0.25">
      <c r="G2563" s="80" t="str">
        <f t="shared" si="39"/>
        <v>-</v>
      </c>
      <c r="K2563" s="85" t="str">
        <f>+CONTACTO!$C$6</f>
        <v>-</v>
      </c>
    </row>
    <row r="2564" spans="7:11" x14ac:dyDescent="0.25">
      <c r="G2564" s="80" t="str">
        <f t="shared" si="39"/>
        <v>-</v>
      </c>
      <c r="K2564" s="85" t="str">
        <f>+CONTACTO!$C$6</f>
        <v>-</v>
      </c>
    </row>
    <row r="2565" spans="7:11" x14ac:dyDescent="0.25">
      <c r="G2565" s="80" t="str">
        <f t="shared" si="39"/>
        <v>-</v>
      </c>
      <c r="K2565" s="85" t="str">
        <f>+CONTACTO!$C$6</f>
        <v>-</v>
      </c>
    </row>
    <row r="2566" spans="7:11" x14ac:dyDescent="0.25">
      <c r="G2566" s="80" t="str">
        <f t="shared" si="39"/>
        <v>-</v>
      </c>
      <c r="K2566" s="85" t="str">
        <f>+CONTACTO!$C$6</f>
        <v>-</v>
      </c>
    </row>
    <row r="2567" spans="7:11" x14ac:dyDescent="0.25">
      <c r="G2567" s="80" t="str">
        <f t="shared" ref="G2567:G2630" si="40">IF(F2567="","-",IFERROR(+IF(F2567="si",(((E2567*19)/100)+E2567),E2567),"-"))</f>
        <v>-</v>
      </c>
      <c r="K2567" s="85" t="str">
        <f>+CONTACTO!$C$6</f>
        <v>-</v>
      </c>
    </row>
    <row r="2568" spans="7:11" x14ac:dyDescent="0.25">
      <c r="G2568" s="80" t="str">
        <f t="shared" si="40"/>
        <v>-</v>
      </c>
      <c r="K2568" s="85" t="str">
        <f>+CONTACTO!$C$6</f>
        <v>-</v>
      </c>
    </row>
    <row r="2569" spans="7:11" x14ac:dyDescent="0.25">
      <c r="G2569" s="80" t="str">
        <f t="shared" si="40"/>
        <v>-</v>
      </c>
      <c r="K2569" s="85" t="str">
        <f>+CONTACTO!$C$6</f>
        <v>-</v>
      </c>
    </row>
    <row r="2570" spans="7:11" x14ac:dyDescent="0.25">
      <c r="G2570" s="80" t="str">
        <f t="shared" si="40"/>
        <v>-</v>
      </c>
      <c r="K2570" s="85" t="str">
        <f>+CONTACTO!$C$6</f>
        <v>-</v>
      </c>
    </row>
    <row r="2571" spans="7:11" x14ac:dyDescent="0.25">
      <c r="G2571" s="80" t="str">
        <f t="shared" si="40"/>
        <v>-</v>
      </c>
      <c r="K2571" s="85" t="str">
        <f>+CONTACTO!$C$6</f>
        <v>-</v>
      </c>
    </row>
    <row r="2572" spans="7:11" x14ac:dyDescent="0.25">
      <c r="G2572" s="80" t="str">
        <f t="shared" si="40"/>
        <v>-</v>
      </c>
      <c r="K2572" s="85" t="str">
        <f>+CONTACTO!$C$6</f>
        <v>-</v>
      </c>
    </row>
    <row r="2573" spans="7:11" x14ac:dyDescent="0.25">
      <c r="G2573" s="80" t="str">
        <f t="shared" si="40"/>
        <v>-</v>
      </c>
      <c r="K2573" s="85" t="str">
        <f>+CONTACTO!$C$6</f>
        <v>-</v>
      </c>
    </row>
    <row r="2574" spans="7:11" x14ac:dyDescent="0.25">
      <c r="G2574" s="80" t="str">
        <f t="shared" si="40"/>
        <v>-</v>
      </c>
      <c r="K2574" s="85" t="str">
        <f>+CONTACTO!$C$6</f>
        <v>-</v>
      </c>
    </row>
    <row r="2575" spans="7:11" x14ac:dyDescent="0.25">
      <c r="G2575" s="80" t="str">
        <f t="shared" si="40"/>
        <v>-</v>
      </c>
      <c r="K2575" s="85" t="str">
        <f>+CONTACTO!$C$6</f>
        <v>-</v>
      </c>
    </row>
    <row r="2576" spans="7:11" x14ac:dyDescent="0.25">
      <c r="G2576" s="80" t="str">
        <f t="shared" si="40"/>
        <v>-</v>
      </c>
      <c r="K2576" s="85" t="str">
        <f>+CONTACTO!$C$6</f>
        <v>-</v>
      </c>
    </row>
    <row r="2577" spans="7:11" x14ac:dyDescent="0.25">
      <c r="G2577" s="80" t="str">
        <f t="shared" si="40"/>
        <v>-</v>
      </c>
      <c r="K2577" s="85" t="str">
        <f>+CONTACTO!$C$6</f>
        <v>-</v>
      </c>
    </row>
    <row r="2578" spans="7:11" x14ac:dyDescent="0.25">
      <c r="G2578" s="80" t="str">
        <f t="shared" si="40"/>
        <v>-</v>
      </c>
      <c r="K2578" s="85" t="str">
        <f>+CONTACTO!$C$6</f>
        <v>-</v>
      </c>
    </row>
    <row r="2579" spans="7:11" x14ac:dyDescent="0.25">
      <c r="G2579" s="80" t="str">
        <f t="shared" si="40"/>
        <v>-</v>
      </c>
      <c r="K2579" s="85" t="str">
        <f>+CONTACTO!$C$6</f>
        <v>-</v>
      </c>
    </row>
    <row r="2580" spans="7:11" x14ac:dyDescent="0.25">
      <c r="G2580" s="80" t="str">
        <f t="shared" si="40"/>
        <v>-</v>
      </c>
      <c r="K2580" s="85" t="str">
        <f>+CONTACTO!$C$6</f>
        <v>-</v>
      </c>
    </row>
    <row r="2581" spans="7:11" x14ac:dyDescent="0.25">
      <c r="G2581" s="80" t="str">
        <f t="shared" si="40"/>
        <v>-</v>
      </c>
      <c r="K2581" s="85" t="str">
        <f>+CONTACTO!$C$6</f>
        <v>-</v>
      </c>
    </row>
    <row r="2582" spans="7:11" x14ac:dyDescent="0.25">
      <c r="G2582" s="80" t="str">
        <f t="shared" si="40"/>
        <v>-</v>
      </c>
      <c r="K2582" s="85" t="str">
        <f>+CONTACTO!$C$6</f>
        <v>-</v>
      </c>
    </row>
    <row r="2583" spans="7:11" x14ac:dyDescent="0.25">
      <c r="G2583" s="80" t="str">
        <f t="shared" si="40"/>
        <v>-</v>
      </c>
      <c r="K2583" s="85" t="str">
        <f>+CONTACTO!$C$6</f>
        <v>-</v>
      </c>
    </row>
    <row r="2584" spans="7:11" x14ac:dyDescent="0.25">
      <c r="G2584" s="80" t="str">
        <f t="shared" si="40"/>
        <v>-</v>
      </c>
      <c r="K2584" s="85" t="str">
        <f>+CONTACTO!$C$6</f>
        <v>-</v>
      </c>
    </row>
    <row r="2585" spans="7:11" x14ac:dyDescent="0.25">
      <c r="G2585" s="80" t="str">
        <f t="shared" si="40"/>
        <v>-</v>
      </c>
      <c r="K2585" s="85" t="str">
        <f>+CONTACTO!$C$6</f>
        <v>-</v>
      </c>
    </row>
    <row r="2586" spans="7:11" x14ac:dyDescent="0.25">
      <c r="G2586" s="80" t="str">
        <f t="shared" si="40"/>
        <v>-</v>
      </c>
      <c r="K2586" s="85" t="str">
        <f>+CONTACTO!$C$6</f>
        <v>-</v>
      </c>
    </row>
    <row r="2587" spans="7:11" x14ac:dyDescent="0.25">
      <c r="G2587" s="80" t="str">
        <f t="shared" si="40"/>
        <v>-</v>
      </c>
      <c r="K2587" s="85" t="str">
        <f>+CONTACTO!$C$6</f>
        <v>-</v>
      </c>
    </row>
    <row r="2588" spans="7:11" x14ac:dyDescent="0.25">
      <c r="G2588" s="80" t="str">
        <f t="shared" si="40"/>
        <v>-</v>
      </c>
      <c r="K2588" s="85" t="str">
        <f>+CONTACTO!$C$6</f>
        <v>-</v>
      </c>
    </row>
    <row r="2589" spans="7:11" x14ac:dyDescent="0.25">
      <c r="G2589" s="80" t="str">
        <f t="shared" si="40"/>
        <v>-</v>
      </c>
      <c r="K2589" s="85" t="str">
        <f>+CONTACTO!$C$6</f>
        <v>-</v>
      </c>
    </row>
    <row r="2590" spans="7:11" x14ac:dyDescent="0.25">
      <c r="G2590" s="80" t="str">
        <f t="shared" si="40"/>
        <v>-</v>
      </c>
      <c r="K2590" s="85" t="str">
        <f>+CONTACTO!$C$6</f>
        <v>-</v>
      </c>
    </row>
    <row r="2591" spans="7:11" x14ac:dyDescent="0.25">
      <c r="G2591" s="80" t="str">
        <f t="shared" si="40"/>
        <v>-</v>
      </c>
      <c r="K2591" s="85" t="str">
        <f>+CONTACTO!$C$6</f>
        <v>-</v>
      </c>
    </row>
    <row r="2592" spans="7:11" x14ac:dyDescent="0.25">
      <c r="G2592" s="80" t="str">
        <f t="shared" si="40"/>
        <v>-</v>
      </c>
      <c r="K2592" s="85" t="str">
        <f>+CONTACTO!$C$6</f>
        <v>-</v>
      </c>
    </row>
    <row r="2593" spans="7:11" x14ac:dyDescent="0.25">
      <c r="G2593" s="80" t="str">
        <f t="shared" si="40"/>
        <v>-</v>
      </c>
      <c r="K2593" s="85" t="str">
        <f>+CONTACTO!$C$6</f>
        <v>-</v>
      </c>
    </row>
    <row r="2594" spans="7:11" x14ac:dyDescent="0.25">
      <c r="G2594" s="80" t="str">
        <f t="shared" si="40"/>
        <v>-</v>
      </c>
      <c r="K2594" s="85" t="str">
        <f>+CONTACTO!$C$6</f>
        <v>-</v>
      </c>
    </row>
    <row r="2595" spans="7:11" x14ac:dyDescent="0.25">
      <c r="G2595" s="80" t="str">
        <f t="shared" si="40"/>
        <v>-</v>
      </c>
      <c r="K2595" s="85" t="str">
        <f>+CONTACTO!$C$6</f>
        <v>-</v>
      </c>
    </row>
    <row r="2596" spans="7:11" x14ac:dyDescent="0.25">
      <c r="G2596" s="80" t="str">
        <f t="shared" si="40"/>
        <v>-</v>
      </c>
      <c r="K2596" s="85" t="str">
        <f>+CONTACTO!$C$6</f>
        <v>-</v>
      </c>
    </row>
    <row r="2597" spans="7:11" x14ac:dyDescent="0.25">
      <c r="G2597" s="80" t="str">
        <f t="shared" si="40"/>
        <v>-</v>
      </c>
      <c r="K2597" s="85" t="str">
        <f>+CONTACTO!$C$6</f>
        <v>-</v>
      </c>
    </row>
    <row r="2598" spans="7:11" x14ac:dyDescent="0.25">
      <c r="G2598" s="80" t="str">
        <f t="shared" si="40"/>
        <v>-</v>
      </c>
      <c r="K2598" s="85" t="str">
        <f>+CONTACTO!$C$6</f>
        <v>-</v>
      </c>
    </row>
    <row r="2599" spans="7:11" x14ac:dyDescent="0.25">
      <c r="G2599" s="80" t="str">
        <f t="shared" si="40"/>
        <v>-</v>
      </c>
      <c r="K2599" s="85" t="str">
        <f>+CONTACTO!$C$6</f>
        <v>-</v>
      </c>
    </row>
    <row r="2600" spans="7:11" x14ac:dyDescent="0.25">
      <c r="G2600" s="80" t="str">
        <f t="shared" si="40"/>
        <v>-</v>
      </c>
      <c r="K2600" s="85" t="str">
        <f>+CONTACTO!$C$6</f>
        <v>-</v>
      </c>
    </row>
    <row r="2601" spans="7:11" x14ac:dyDescent="0.25">
      <c r="G2601" s="80" t="str">
        <f t="shared" si="40"/>
        <v>-</v>
      </c>
      <c r="K2601" s="85" t="str">
        <f>+CONTACTO!$C$6</f>
        <v>-</v>
      </c>
    </row>
    <row r="2602" spans="7:11" x14ac:dyDescent="0.25">
      <c r="G2602" s="80" t="str">
        <f t="shared" si="40"/>
        <v>-</v>
      </c>
      <c r="K2602" s="85" t="str">
        <f>+CONTACTO!$C$6</f>
        <v>-</v>
      </c>
    </row>
    <row r="2603" spans="7:11" x14ac:dyDescent="0.25">
      <c r="G2603" s="80" t="str">
        <f t="shared" si="40"/>
        <v>-</v>
      </c>
      <c r="K2603" s="85" t="str">
        <f>+CONTACTO!$C$6</f>
        <v>-</v>
      </c>
    </row>
    <row r="2604" spans="7:11" x14ac:dyDescent="0.25">
      <c r="G2604" s="80" t="str">
        <f t="shared" si="40"/>
        <v>-</v>
      </c>
      <c r="K2604" s="85" t="str">
        <f>+CONTACTO!$C$6</f>
        <v>-</v>
      </c>
    </row>
    <row r="2605" spans="7:11" x14ac:dyDescent="0.25">
      <c r="G2605" s="80" t="str">
        <f t="shared" si="40"/>
        <v>-</v>
      </c>
      <c r="K2605" s="85" t="str">
        <f>+CONTACTO!$C$6</f>
        <v>-</v>
      </c>
    </row>
    <row r="2606" spans="7:11" x14ac:dyDescent="0.25">
      <c r="G2606" s="80" t="str">
        <f t="shared" si="40"/>
        <v>-</v>
      </c>
      <c r="K2606" s="85" t="str">
        <f>+CONTACTO!$C$6</f>
        <v>-</v>
      </c>
    </row>
    <row r="2607" spans="7:11" x14ac:dyDescent="0.25">
      <c r="G2607" s="80" t="str">
        <f t="shared" si="40"/>
        <v>-</v>
      </c>
      <c r="K2607" s="85" t="str">
        <f>+CONTACTO!$C$6</f>
        <v>-</v>
      </c>
    </row>
    <row r="2608" spans="7:11" x14ac:dyDescent="0.25">
      <c r="G2608" s="80" t="str">
        <f t="shared" si="40"/>
        <v>-</v>
      </c>
      <c r="K2608" s="85" t="str">
        <f>+CONTACTO!$C$6</f>
        <v>-</v>
      </c>
    </row>
    <row r="2609" spans="7:11" x14ac:dyDescent="0.25">
      <c r="G2609" s="80" t="str">
        <f t="shared" si="40"/>
        <v>-</v>
      </c>
      <c r="K2609" s="85" t="str">
        <f>+CONTACTO!$C$6</f>
        <v>-</v>
      </c>
    </row>
    <row r="2610" spans="7:11" x14ac:dyDescent="0.25">
      <c r="G2610" s="80" t="str">
        <f t="shared" si="40"/>
        <v>-</v>
      </c>
      <c r="K2610" s="85" t="str">
        <f>+CONTACTO!$C$6</f>
        <v>-</v>
      </c>
    </row>
    <row r="2611" spans="7:11" x14ac:dyDescent="0.25">
      <c r="G2611" s="80" t="str">
        <f t="shared" si="40"/>
        <v>-</v>
      </c>
      <c r="K2611" s="85" t="str">
        <f>+CONTACTO!$C$6</f>
        <v>-</v>
      </c>
    </row>
    <row r="2612" spans="7:11" x14ac:dyDescent="0.25">
      <c r="G2612" s="80" t="str">
        <f t="shared" si="40"/>
        <v>-</v>
      </c>
      <c r="K2612" s="85" t="str">
        <f>+CONTACTO!$C$6</f>
        <v>-</v>
      </c>
    </row>
    <row r="2613" spans="7:11" x14ac:dyDescent="0.25">
      <c r="G2613" s="80" t="str">
        <f t="shared" si="40"/>
        <v>-</v>
      </c>
      <c r="K2613" s="85" t="str">
        <f>+CONTACTO!$C$6</f>
        <v>-</v>
      </c>
    </row>
    <row r="2614" spans="7:11" x14ac:dyDescent="0.25">
      <c r="G2614" s="80" t="str">
        <f t="shared" si="40"/>
        <v>-</v>
      </c>
      <c r="K2614" s="85" t="str">
        <f>+CONTACTO!$C$6</f>
        <v>-</v>
      </c>
    </row>
    <row r="2615" spans="7:11" x14ac:dyDescent="0.25">
      <c r="G2615" s="80" t="str">
        <f t="shared" si="40"/>
        <v>-</v>
      </c>
      <c r="K2615" s="85" t="str">
        <f>+CONTACTO!$C$6</f>
        <v>-</v>
      </c>
    </row>
    <row r="2616" spans="7:11" x14ac:dyDescent="0.25">
      <c r="G2616" s="80" t="str">
        <f t="shared" si="40"/>
        <v>-</v>
      </c>
      <c r="K2616" s="85" t="str">
        <f>+CONTACTO!$C$6</f>
        <v>-</v>
      </c>
    </row>
    <row r="2617" spans="7:11" x14ac:dyDescent="0.25">
      <c r="G2617" s="80" t="str">
        <f t="shared" si="40"/>
        <v>-</v>
      </c>
      <c r="K2617" s="85" t="str">
        <f>+CONTACTO!$C$6</f>
        <v>-</v>
      </c>
    </row>
    <row r="2618" spans="7:11" x14ac:dyDescent="0.25">
      <c r="G2618" s="80" t="str">
        <f t="shared" si="40"/>
        <v>-</v>
      </c>
      <c r="K2618" s="85" t="str">
        <f>+CONTACTO!$C$6</f>
        <v>-</v>
      </c>
    </row>
    <row r="2619" spans="7:11" x14ac:dyDescent="0.25">
      <c r="G2619" s="80" t="str">
        <f t="shared" si="40"/>
        <v>-</v>
      </c>
      <c r="K2619" s="85" t="str">
        <f>+CONTACTO!$C$6</f>
        <v>-</v>
      </c>
    </row>
    <row r="2620" spans="7:11" x14ac:dyDescent="0.25">
      <c r="G2620" s="80" t="str">
        <f t="shared" si="40"/>
        <v>-</v>
      </c>
      <c r="K2620" s="85" t="str">
        <f>+CONTACTO!$C$6</f>
        <v>-</v>
      </c>
    </row>
    <row r="2621" spans="7:11" x14ac:dyDescent="0.25">
      <c r="G2621" s="80" t="str">
        <f t="shared" si="40"/>
        <v>-</v>
      </c>
      <c r="K2621" s="85" t="str">
        <f>+CONTACTO!$C$6</f>
        <v>-</v>
      </c>
    </row>
    <row r="2622" spans="7:11" x14ac:dyDescent="0.25">
      <c r="G2622" s="80" t="str">
        <f t="shared" si="40"/>
        <v>-</v>
      </c>
      <c r="K2622" s="85" t="str">
        <f>+CONTACTO!$C$6</f>
        <v>-</v>
      </c>
    </row>
    <row r="2623" spans="7:11" x14ac:dyDescent="0.25">
      <c r="G2623" s="80" t="str">
        <f t="shared" si="40"/>
        <v>-</v>
      </c>
      <c r="K2623" s="85" t="str">
        <f>+CONTACTO!$C$6</f>
        <v>-</v>
      </c>
    </row>
    <row r="2624" spans="7:11" x14ac:dyDescent="0.25">
      <c r="G2624" s="80" t="str">
        <f t="shared" si="40"/>
        <v>-</v>
      </c>
      <c r="K2624" s="85" t="str">
        <f>+CONTACTO!$C$6</f>
        <v>-</v>
      </c>
    </row>
    <row r="2625" spans="7:11" x14ac:dyDescent="0.25">
      <c r="G2625" s="80" t="str">
        <f t="shared" si="40"/>
        <v>-</v>
      </c>
      <c r="K2625" s="85" t="str">
        <f>+CONTACTO!$C$6</f>
        <v>-</v>
      </c>
    </row>
    <row r="2626" spans="7:11" x14ac:dyDescent="0.25">
      <c r="G2626" s="80" t="str">
        <f t="shared" si="40"/>
        <v>-</v>
      </c>
      <c r="K2626" s="85" t="str">
        <f>+CONTACTO!$C$6</f>
        <v>-</v>
      </c>
    </row>
    <row r="2627" spans="7:11" x14ac:dyDescent="0.25">
      <c r="G2627" s="80" t="str">
        <f t="shared" si="40"/>
        <v>-</v>
      </c>
      <c r="K2627" s="85" t="str">
        <f>+CONTACTO!$C$6</f>
        <v>-</v>
      </c>
    </row>
    <row r="2628" spans="7:11" x14ac:dyDescent="0.25">
      <c r="G2628" s="80" t="str">
        <f t="shared" si="40"/>
        <v>-</v>
      </c>
      <c r="K2628" s="85" t="str">
        <f>+CONTACTO!$C$6</f>
        <v>-</v>
      </c>
    </row>
    <row r="2629" spans="7:11" x14ac:dyDescent="0.25">
      <c r="G2629" s="80" t="str">
        <f t="shared" si="40"/>
        <v>-</v>
      </c>
      <c r="K2629" s="85" t="str">
        <f>+CONTACTO!$C$6</f>
        <v>-</v>
      </c>
    </row>
    <row r="2630" spans="7:11" x14ac:dyDescent="0.25">
      <c r="G2630" s="80" t="str">
        <f t="shared" si="40"/>
        <v>-</v>
      </c>
      <c r="K2630" s="85" t="str">
        <f>+CONTACTO!$C$6</f>
        <v>-</v>
      </c>
    </row>
    <row r="2631" spans="7:11" x14ac:dyDescent="0.25">
      <c r="G2631" s="80" t="str">
        <f t="shared" ref="G2631:G2694" si="41">IF(F2631="","-",IFERROR(+IF(F2631="si",(((E2631*19)/100)+E2631),E2631),"-"))</f>
        <v>-</v>
      </c>
      <c r="K2631" s="85" t="str">
        <f>+CONTACTO!$C$6</f>
        <v>-</v>
      </c>
    </row>
    <row r="2632" spans="7:11" x14ac:dyDescent="0.25">
      <c r="G2632" s="80" t="str">
        <f t="shared" si="41"/>
        <v>-</v>
      </c>
      <c r="K2632" s="85" t="str">
        <f>+CONTACTO!$C$6</f>
        <v>-</v>
      </c>
    </row>
    <row r="2633" spans="7:11" x14ac:dyDescent="0.25">
      <c r="G2633" s="80" t="str">
        <f t="shared" si="41"/>
        <v>-</v>
      </c>
      <c r="K2633" s="85" t="str">
        <f>+CONTACTO!$C$6</f>
        <v>-</v>
      </c>
    </row>
    <row r="2634" spans="7:11" x14ac:dyDescent="0.25">
      <c r="G2634" s="80" t="str">
        <f t="shared" si="41"/>
        <v>-</v>
      </c>
      <c r="K2634" s="85" t="str">
        <f>+CONTACTO!$C$6</f>
        <v>-</v>
      </c>
    </row>
    <row r="2635" spans="7:11" x14ac:dyDescent="0.25">
      <c r="G2635" s="80" t="str">
        <f t="shared" si="41"/>
        <v>-</v>
      </c>
      <c r="K2635" s="85" t="str">
        <f>+CONTACTO!$C$6</f>
        <v>-</v>
      </c>
    </row>
    <row r="2636" spans="7:11" x14ac:dyDescent="0.25">
      <c r="G2636" s="80" t="str">
        <f t="shared" si="41"/>
        <v>-</v>
      </c>
      <c r="K2636" s="85" t="str">
        <f>+CONTACTO!$C$6</f>
        <v>-</v>
      </c>
    </row>
    <row r="2637" spans="7:11" x14ac:dyDescent="0.25">
      <c r="G2637" s="80" t="str">
        <f t="shared" si="41"/>
        <v>-</v>
      </c>
      <c r="K2637" s="85" t="str">
        <f>+CONTACTO!$C$6</f>
        <v>-</v>
      </c>
    </row>
    <row r="2638" spans="7:11" x14ac:dyDescent="0.25">
      <c r="G2638" s="80" t="str">
        <f t="shared" si="41"/>
        <v>-</v>
      </c>
      <c r="K2638" s="85" t="str">
        <f>+CONTACTO!$C$6</f>
        <v>-</v>
      </c>
    </row>
    <row r="2639" spans="7:11" x14ac:dyDescent="0.25">
      <c r="G2639" s="80" t="str">
        <f t="shared" si="41"/>
        <v>-</v>
      </c>
      <c r="K2639" s="85" t="str">
        <f>+CONTACTO!$C$6</f>
        <v>-</v>
      </c>
    </row>
    <row r="2640" spans="7:11" x14ac:dyDescent="0.25">
      <c r="G2640" s="80" t="str">
        <f t="shared" si="41"/>
        <v>-</v>
      </c>
      <c r="K2640" s="85" t="str">
        <f>+CONTACTO!$C$6</f>
        <v>-</v>
      </c>
    </row>
    <row r="2641" spans="7:11" x14ac:dyDescent="0.25">
      <c r="G2641" s="80" t="str">
        <f t="shared" si="41"/>
        <v>-</v>
      </c>
      <c r="K2641" s="85" t="str">
        <f>+CONTACTO!$C$6</f>
        <v>-</v>
      </c>
    </row>
    <row r="2642" spans="7:11" x14ac:dyDescent="0.25">
      <c r="G2642" s="80" t="str">
        <f t="shared" si="41"/>
        <v>-</v>
      </c>
      <c r="K2642" s="85" t="str">
        <f>+CONTACTO!$C$6</f>
        <v>-</v>
      </c>
    </row>
    <row r="2643" spans="7:11" x14ac:dyDescent="0.25">
      <c r="G2643" s="80" t="str">
        <f t="shared" si="41"/>
        <v>-</v>
      </c>
      <c r="K2643" s="85" t="str">
        <f>+CONTACTO!$C$6</f>
        <v>-</v>
      </c>
    </row>
    <row r="2644" spans="7:11" x14ac:dyDescent="0.25">
      <c r="G2644" s="80" t="str">
        <f t="shared" si="41"/>
        <v>-</v>
      </c>
      <c r="K2644" s="85" t="str">
        <f>+CONTACTO!$C$6</f>
        <v>-</v>
      </c>
    </row>
    <row r="2645" spans="7:11" x14ac:dyDescent="0.25">
      <c r="G2645" s="80" t="str">
        <f t="shared" si="41"/>
        <v>-</v>
      </c>
      <c r="K2645" s="85" t="str">
        <f>+CONTACTO!$C$6</f>
        <v>-</v>
      </c>
    </row>
    <row r="2646" spans="7:11" x14ac:dyDescent="0.25">
      <c r="G2646" s="80" t="str">
        <f t="shared" si="41"/>
        <v>-</v>
      </c>
      <c r="K2646" s="85" t="str">
        <f>+CONTACTO!$C$6</f>
        <v>-</v>
      </c>
    </row>
    <row r="2647" spans="7:11" x14ac:dyDescent="0.25">
      <c r="G2647" s="80" t="str">
        <f t="shared" si="41"/>
        <v>-</v>
      </c>
      <c r="K2647" s="85" t="str">
        <f>+CONTACTO!$C$6</f>
        <v>-</v>
      </c>
    </row>
    <row r="2648" spans="7:11" x14ac:dyDescent="0.25">
      <c r="G2648" s="80" t="str">
        <f t="shared" si="41"/>
        <v>-</v>
      </c>
      <c r="K2648" s="85" t="str">
        <f>+CONTACTO!$C$6</f>
        <v>-</v>
      </c>
    </row>
    <row r="2649" spans="7:11" x14ac:dyDescent="0.25">
      <c r="G2649" s="80" t="str">
        <f t="shared" si="41"/>
        <v>-</v>
      </c>
      <c r="K2649" s="85" t="str">
        <f>+CONTACTO!$C$6</f>
        <v>-</v>
      </c>
    </row>
    <row r="2650" spans="7:11" x14ac:dyDescent="0.25">
      <c r="G2650" s="80" t="str">
        <f t="shared" si="41"/>
        <v>-</v>
      </c>
      <c r="K2650" s="85" t="str">
        <f>+CONTACTO!$C$6</f>
        <v>-</v>
      </c>
    </row>
    <row r="2651" spans="7:11" x14ac:dyDescent="0.25">
      <c r="G2651" s="80" t="str">
        <f t="shared" si="41"/>
        <v>-</v>
      </c>
      <c r="K2651" s="85" t="str">
        <f>+CONTACTO!$C$6</f>
        <v>-</v>
      </c>
    </row>
    <row r="2652" spans="7:11" x14ac:dyDescent="0.25">
      <c r="G2652" s="80" t="str">
        <f t="shared" si="41"/>
        <v>-</v>
      </c>
      <c r="K2652" s="85" t="str">
        <f>+CONTACTO!$C$6</f>
        <v>-</v>
      </c>
    </row>
    <row r="2653" spans="7:11" x14ac:dyDescent="0.25">
      <c r="G2653" s="80" t="str">
        <f t="shared" si="41"/>
        <v>-</v>
      </c>
      <c r="K2653" s="85" t="str">
        <f>+CONTACTO!$C$6</f>
        <v>-</v>
      </c>
    </row>
    <row r="2654" spans="7:11" x14ac:dyDescent="0.25">
      <c r="G2654" s="80" t="str">
        <f t="shared" si="41"/>
        <v>-</v>
      </c>
      <c r="K2654" s="85" t="str">
        <f>+CONTACTO!$C$6</f>
        <v>-</v>
      </c>
    </row>
    <row r="2655" spans="7:11" x14ac:dyDescent="0.25">
      <c r="G2655" s="80" t="str">
        <f t="shared" si="41"/>
        <v>-</v>
      </c>
      <c r="K2655" s="85" t="str">
        <f>+CONTACTO!$C$6</f>
        <v>-</v>
      </c>
    </row>
    <row r="2656" spans="7:11" x14ac:dyDescent="0.25">
      <c r="G2656" s="80" t="str">
        <f t="shared" si="41"/>
        <v>-</v>
      </c>
      <c r="K2656" s="85" t="str">
        <f>+CONTACTO!$C$6</f>
        <v>-</v>
      </c>
    </row>
    <row r="2657" spans="7:11" x14ac:dyDescent="0.25">
      <c r="G2657" s="80" t="str">
        <f t="shared" si="41"/>
        <v>-</v>
      </c>
      <c r="K2657" s="85" t="str">
        <f>+CONTACTO!$C$6</f>
        <v>-</v>
      </c>
    </row>
    <row r="2658" spans="7:11" x14ac:dyDescent="0.25">
      <c r="G2658" s="80" t="str">
        <f t="shared" si="41"/>
        <v>-</v>
      </c>
      <c r="K2658" s="85" t="str">
        <f>+CONTACTO!$C$6</f>
        <v>-</v>
      </c>
    </row>
    <row r="2659" spans="7:11" x14ac:dyDescent="0.25">
      <c r="G2659" s="80" t="str">
        <f t="shared" si="41"/>
        <v>-</v>
      </c>
      <c r="K2659" s="85" t="str">
        <f>+CONTACTO!$C$6</f>
        <v>-</v>
      </c>
    </row>
    <row r="2660" spans="7:11" x14ac:dyDescent="0.25">
      <c r="G2660" s="80" t="str">
        <f t="shared" si="41"/>
        <v>-</v>
      </c>
      <c r="K2660" s="85" t="str">
        <f>+CONTACTO!$C$6</f>
        <v>-</v>
      </c>
    </row>
    <row r="2661" spans="7:11" x14ac:dyDescent="0.25">
      <c r="G2661" s="80" t="str">
        <f t="shared" si="41"/>
        <v>-</v>
      </c>
      <c r="K2661" s="85" t="str">
        <f>+CONTACTO!$C$6</f>
        <v>-</v>
      </c>
    </row>
    <row r="2662" spans="7:11" x14ac:dyDescent="0.25">
      <c r="G2662" s="80" t="str">
        <f t="shared" si="41"/>
        <v>-</v>
      </c>
      <c r="K2662" s="85" t="str">
        <f>+CONTACTO!$C$6</f>
        <v>-</v>
      </c>
    </row>
    <row r="2663" spans="7:11" x14ac:dyDescent="0.25">
      <c r="G2663" s="80" t="str">
        <f t="shared" si="41"/>
        <v>-</v>
      </c>
      <c r="K2663" s="85" t="str">
        <f>+CONTACTO!$C$6</f>
        <v>-</v>
      </c>
    </row>
    <row r="2664" spans="7:11" x14ac:dyDescent="0.25">
      <c r="G2664" s="80" t="str">
        <f t="shared" si="41"/>
        <v>-</v>
      </c>
      <c r="K2664" s="85" t="str">
        <f>+CONTACTO!$C$6</f>
        <v>-</v>
      </c>
    </row>
    <row r="2665" spans="7:11" x14ac:dyDescent="0.25">
      <c r="G2665" s="80" t="str">
        <f t="shared" si="41"/>
        <v>-</v>
      </c>
      <c r="K2665" s="85" t="str">
        <f>+CONTACTO!$C$6</f>
        <v>-</v>
      </c>
    </row>
    <row r="2666" spans="7:11" x14ac:dyDescent="0.25">
      <c r="G2666" s="80" t="str">
        <f t="shared" si="41"/>
        <v>-</v>
      </c>
      <c r="K2666" s="85" t="str">
        <f>+CONTACTO!$C$6</f>
        <v>-</v>
      </c>
    </row>
    <row r="2667" spans="7:11" x14ac:dyDescent="0.25">
      <c r="G2667" s="80" t="str">
        <f t="shared" si="41"/>
        <v>-</v>
      </c>
      <c r="K2667" s="85" t="str">
        <f>+CONTACTO!$C$6</f>
        <v>-</v>
      </c>
    </row>
    <row r="2668" spans="7:11" x14ac:dyDescent="0.25">
      <c r="G2668" s="80" t="str">
        <f t="shared" si="41"/>
        <v>-</v>
      </c>
      <c r="K2668" s="85" t="str">
        <f>+CONTACTO!$C$6</f>
        <v>-</v>
      </c>
    </row>
    <row r="2669" spans="7:11" x14ac:dyDescent="0.25">
      <c r="G2669" s="80" t="str">
        <f t="shared" si="41"/>
        <v>-</v>
      </c>
      <c r="K2669" s="85" t="str">
        <f>+CONTACTO!$C$6</f>
        <v>-</v>
      </c>
    </row>
    <row r="2670" spans="7:11" x14ac:dyDescent="0.25">
      <c r="G2670" s="80" t="str">
        <f t="shared" si="41"/>
        <v>-</v>
      </c>
      <c r="K2670" s="85" t="str">
        <f>+CONTACTO!$C$6</f>
        <v>-</v>
      </c>
    </row>
    <row r="2671" spans="7:11" x14ac:dyDescent="0.25">
      <c r="G2671" s="80" t="str">
        <f t="shared" si="41"/>
        <v>-</v>
      </c>
      <c r="K2671" s="85" t="str">
        <f>+CONTACTO!$C$6</f>
        <v>-</v>
      </c>
    </row>
    <row r="2672" spans="7:11" x14ac:dyDescent="0.25">
      <c r="G2672" s="80" t="str">
        <f t="shared" si="41"/>
        <v>-</v>
      </c>
      <c r="K2672" s="85" t="str">
        <f>+CONTACTO!$C$6</f>
        <v>-</v>
      </c>
    </row>
    <row r="2673" spans="7:11" x14ac:dyDescent="0.25">
      <c r="G2673" s="80" t="str">
        <f t="shared" si="41"/>
        <v>-</v>
      </c>
      <c r="K2673" s="85" t="str">
        <f>+CONTACTO!$C$6</f>
        <v>-</v>
      </c>
    </row>
    <row r="2674" spans="7:11" x14ac:dyDescent="0.25">
      <c r="G2674" s="80" t="str">
        <f t="shared" si="41"/>
        <v>-</v>
      </c>
      <c r="K2674" s="85" t="str">
        <f>+CONTACTO!$C$6</f>
        <v>-</v>
      </c>
    </row>
    <row r="2675" spans="7:11" x14ac:dyDescent="0.25">
      <c r="G2675" s="80" t="str">
        <f t="shared" si="41"/>
        <v>-</v>
      </c>
      <c r="K2675" s="85" t="str">
        <f>+CONTACTO!$C$6</f>
        <v>-</v>
      </c>
    </row>
    <row r="2676" spans="7:11" x14ac:dyDescent="0.25">
      <c r="G2676" s="80" t="str">
        <f t="shared" si="41"/>
        <v>-</v>
      </c>
      <c r="K2676" s="85" t="str">
        <f>+CONTACTO!$C$6</f>
        <v>-</v>
      </c>
    </row>
    <row r="2677" spans="7:11" x14ac:dyDescent="0.25">
      <c r="G2677" s="80" t="str">
        <f t="shared" si="41"/>
        <v>-</v>
      </c>
      <c r="K2677" s="85" t="str">
        <f>+CONTACTO!$C$6</f>
        <v>-</v>
      </c>
    </row>
    <row r="2678" spans="7:11" x14ac:dyDescent="0.25">
      <c r="G2678" s="80" t="str">
        <f t="shared" si="41"/>
        <v>-</v>
      </c>
      <c r="K2678" s="85" t="str">
        <f>+CONTACTO!$C$6</f>
        <v>-</v>
      </c>
    </row>
    <row r="2679" spans="7:11" x14ac:dyDescent="0.25">
      <c r="G2679" s="80" t="str">
        <f t="shared" si="41"/>
        <v>-</v>
      </c>
      <c r="K2679" s="85" t="str">
        <f>+CONTACTO!$C$6</f>
        <v>-</v>
      </c>
    </row>
    <row r="2680" spans="7:11" x14ac:dyDescent="0.25">
      <c r="G2680" s="80" t="str">
        <f t="shared" si="41"/>
        <v>-</v>
      </c>
      <c r="K2680" s="85" t="str">
        <f>+CONTACTO!$C$6</f>
        <v>-</v>
      </c>
    </row>
    <row r="2681" spans="7:11" x14ac:dyDescent="0.25">
      <c r="G2681" s="80" t="str">
        <f t="shared" si="41"/>
        <v>-</v>
      </c>
      <c r="K2681" s="85" t="str">
        <f>+CONTACTO!$C$6</f>
        <v>-</v>
      </c>
    </row>
    <row r="2682" spans="7:11" x14ac:dyDescent="0.25">
      <c r="G2682" s="80" t="str">
        <f t="shared" si="41"/>
        <v>-</v>
      </c>
      <c r="K2682" s="85" t="str">
        <f>+CONTACTO!$C$6</f>
        <v>-</v>
      </c>
    </row>
    <row r="2683" spans="7:11" x14ac:dyDescent="0.25">
      <c r="G2683" s="80" t="str">
        <f t="shared" si="41"/>
        <v>-</v>
      </c>
      <c r="K2683" s="85" t="str">
        <f>+CONTACTO!$C$6</f>
        <v>-</v>
      </c>
    </row>
    <row r="2684" spans="7:11" x14ac:dyDescent="0.25">
      <c r="G2684" s="80" t="str">
        <f t="shared" si="41"/>
        <v>-</v>
      </c>
      <c r="K2684" s="85" t="str">
        <f>+CONTACTO!$C$6</f>
        <v>-</v>
      </c>
    </row>
    <row r="2685" spans="7:11" x14ac:dyDescent="0.25">
      <c r="G2685" s="80" t="str">
        <f t="shared" si="41"/>
        <v>-</v>
      </c>
      <c r="K2685" s="85" t="str">
        <f>+CONTACTO!$C$6</f>
        <v>-</v>
      </c>
    </row>
    <row r="2686" spans="7:11" x14ac:dyDescent="0.25">
      <c r="G2686" s="80" t="str">
        <f t="shared" si="41"/>
        <v>-</v>
      </c>
      <c r="K2686" s="85" t="str">
        <f>+CONTACTO!$C$6</f>
        <v>-</v>
      </c>
    </row>
    <row r="2687" spans="7:11" x14ac:dyDescent="0.25">
      <c r="G2687" s="80" t="str">
        <f t="shared" si="41"/>
        <v>-</v>
      </c>
      <c r="K2687" s="85" t="str">
        <f>+CONTACTO!$C$6</f>
        <v>-</v>
      </c>
    </row>
    <row r="2688" spans="7:11" x14ac:dyDescent="0.25">
      <c r="G2688" s="80" t="str">
        <f t="shared" si="41"/>
        <v>-</v>
      </c>
      <c r="K2688" s="85" t="str">
        <f>+CONTACTO!$C$6</f>
        <v>-</v>
      </c>
    </row>
    <row r="2689" spans="7:11" x14ac:dyDescent="0.25">
      <c r="G2689" s="80" t="str">
        <f t="shared" si="41"/>
        <v>-</v>
      </c>
      <c r="K2689" s="85" t="str">
        <f>+CONTACTO!$C$6</f>
        <v>-</v>
      </c>
    </row>
    <row r="2690" spans="7:11" x14ac:dyDescent="0.25">
      <c r="G2690" s="80" t="str">
        <f t="shared" si="41"/>
        <v>-</v>
      </c>
      <c r="K2690" s="85" t="str">
        <f>+CONTACTO!$C$6</f>
        <v>-</v>
      </c>
    </row>
    <row r="2691" spans="7:11" x14ac:dyDescent="0.25">
      <c r="G2691" s="80" t="str">
        <f t="shared" si="41"/>
        <v>-</v>
      </c>
      <c r="K2691" s="85" t="str">
        <f>+CONTACTO!$C$6</f>
        <v>-</v>
      </c>
    </row>
    <row r="2692" spans="7:11" x14ac:dyDescent="0.25">
      <c r="G2692" s="80" t="str">
        <f t="shared" si="41"/>
        <v>-</v>
      </c>
      <c r="K2692" s="85" t="str">
        <f>+CONTACTO!$C$6</f>
        <v>-</v>
      </c>
    </row>
    <row r="2693" spans="7:11" x14ac:dyDescent="0.25">
      <c r="G2693" s="80" t="str">
        <f t="shared" si="41"/>
        <v>-</v>
      </c>
      <c r="K2693" s="85" t="str">
        <f>+CONTACTO!$C$6</f>
        <v>-</v>
      </c>
    </row>
    <row r="2694" spans="7:11" x14ac:dyDescent="0.25">
      <c r="G2694" s="80" t="str">
        <f t="shared" si="41"/>
        <v>-</v>
      </c>
      <c r="K2694" s="85" t="str">
        <f>+CONTACTO!$C$6</f>
        <v>-</v>
      </c>
    </row>
    <row r="2695" spans="7:11" x14ac:dyDescent="0.25">
      <c r="G2695" s="80" t="str">
        <f t="shared" ref="G2695:G2758" si="42">IF(F2695="","-",IFERROR(+IF(F2695="si",(((E2695*19)/100)+E2695),E2695),"-"))</f>
        <v>-</v>
      </c>
      <c r="K2695" s="85" t="str">
        <f>+CONTACTO!$C$6</f>
        <v>-</v>
      </c>
    </row>
    <row r="2696" spans="7:11" x14ac:dyDescent="0.25">
      <c r="G2696" s="80" t="str">
        <f t="shared" si="42"/>
        <v>-</v>
      </c>
      <c r="K2696" s="85" t="str">
        <f>+CONTACTO!$C$6</f>
        <v>-</v>
      </c>
    </row>
    <row r="2697" spans="7:11" x14ac:dyDescent="0.25">
      <c r="G2697" s="80" t="str">
        <f t="shared" si="42"/>
        <v>-</v>
      </c>
      <c r="K2697" s="85" t="str">
        <f>+CONTACTO!$C$6</f>
        <v>-</v>
      </c>
    </row>
    <row r="2698" spans="7:11" x14ac:dyDescent="0.25">
      <c r="G2698" s="80" t="str">
        <f t="shared" si="42"/>
        <v>-</v>
      </c>
      <c r="K2698" s="85" t="str">
        <f>+CONTACTO!$C$6</f>
        <v>-</v>
      </c>
    </row>
    <row r="2699" spans="7:11" x14ac:dyDescent="0.25">
      <c r="G2699" s="80" t="str">
        <f t="shared" si="42"/>
        <v>-</v>
      </c>
      <c r="K2699" s="85" t="str">
        <f>+CONTACTO!$C$6</f>
        <v>-</v>
      </c>
    </row>
    <row r="2700" spans="7:11" x14ac:dyDescent="0.25">
      <c r="G2700" s="80" t="str">
        <f t="shared" si="42"/>
        <v>-</v>
      </c>
      <c r="K2700" s="85" t="str">
        <f>+CONTACTO!$C$6</f>
        <v>-</v>
      </c>
    </row>
    <row r="2701" spans="7:11" x14ac:dyDescent="0.25">
      <c r="G2701" s="80" t="str">
        <f t="shared" si="42"/>
        <v>-</v>
      </c>
      <c r="K2701" s="85" t="str">
        <f>+CONTACTO!$C$6</f>
        <v>-</v>
      </c>
    </row>
    <row r="2702" spans="7:11" x14ac:dyDescent="0.25">
      <c r="G2702" s="80" t="str">
        <f t="shared" si="42"/>
        <v>-</v>
      </c>
      <c r="K2702" s="85" t="str">
        <f>+CONTACTO!$C$6</f>
        <v>-</v>
      </c>
    </row>
    <row r="2703" spans="7:11" x14ac:dyDescent="0.25">
      <c r="G2703" s="80" t="str">
        <f t="shared" si="42"/>
        <v>-</v>
      </c>
      <c r="K2703" s="85" t="str">
        <f>+CONTACTO!$C$6</f>
        <v>-</v>
      </c>
    </row>
    <row r="2704" spans="7:11" x14ac:dyDescent="0.25">
      <c r="G2704" s="80" t="str">
        <f t="shared" si="42"/>
        <v>-</v>
      </c>
      <c r="K2704" s="85" t="str">
        <f>+CONTACTO!$C$6</f>
        <v>-</v>
      </c>
    </row>
    <row r="2705" spans="7:11" x14ac:dyDescent="0.25">
      <c r="G2705" s="80" t="str">
        <f t="shared" si="42"/>
        <v>-</v>
      </c>
      <c r="K2705" s="85" t="str">
        <f>+CONTACTO!$C$6</f>
        <v>-</v>
      </c>
    </row>
    <row r="2706" spans="7:11" x14ac:dyDescent="0.25">
      <c r="G2706" s="80" t="str">
        <f t="shared" si="42"/>
        <v>-</v>
      </c>
      <c r="K2706" s="85" t="str">
        <f>+CONTACTO!$C$6</f>
        <v>-</v>
      </c>
    </row>
    <row r="2707" spans="7:11" x14ac:dyDescent="0.25">
      <c r="G2707" s="80" t="str">
        <f t="shared" si="42"/>
        <v>-</v>
      </c>
      <c r="K2707" s="85" t="str">
        <f>+CONTACTO!$C$6</f>
        <v>-</v>
      </c>
    </row>
    <row r="2708" spans="7:11" x14ac:dyDescent="0.25">
      <c r="G2708" s="80" t="str">
        <f t="shared" si="42"/>
        <v>-</v>
      </c>
      <c r="K2708" s="85" t="str">
        <f>+CONTACTO!$C$6</f>
        <v>-</v>
      </c>
    </row>
    <row r="2709" spans="7:11" x14ac:dyDescent="0.25">
      <c r="G2709" s="80" t="str">
        <f t="shared" si="42"/>
        <v>-</v>
      </c>
      <c r="K2709" s="85" t="str">
        <f>+CONTACTO!$C$6</f>
        <v>-</v>
      </c>
    </row>
    <row r="2710" spans="7:11" x14ac:dyDescent="0.25">
      <c r="G2710" s="80" t="str">
        <f t="shared" si="42"/>
        <v>-</v>
      </c>
      <c r="K2710" s="85" t="str">
        <f>+CONTACTO!$C$6</f>
        <v>-</v>
      </c>
    </row>
    <row r="2711" spans="7:11" x14ac:dyDescent="0.25">
      <c r="G2711" s="80" t="str">
        <f t="shared" si="42"/>
        <v>-</v>
      </c>
      <c r="K2711" s="85" t="str">
        <f>+CONTACTO!$C$6</f>
        <v>-</v>
      </c>
    </row>
    <row r="2712" spans="7:11" x14ac:dyDescent="0.25">
      <c r="G2712" s="80" t="str">
        <f t="shared" si="42"/>
        <v>-</v>
      </c>
      <c r="K2712" s="85" t="str">
        <f>+CONTACTO!$C$6</f>
        <v>-</v>
      </c>
    </row>
    <row r="2713" spans="7:11" x14ac:dyDescent="0.25">
      <c r="G2713" s="80" t="str">
        <f t="shared" si="42"/>
        <v>-</v>
      </c>
      <c r="K2713" s="85" t="str">
        <f>+CONTACTO!$C$6</f>
        <v>-</v>
      </c>
    </row>
    <row r="2714" spans="7:11" x14ac:dyDescent="0.25">
      <c r="G2714" s="80" t="str">
        <f t="shared" si="42"/>
        <v>-</v>
      </c>
      <c r="K2714" s="85" t="str">
        <f>+CONTACTO!$C$6</f>
        <v>-</v>
      </c>
    </row>
    <row r="2715" spans="7:11" x14ac:dyDescent="0.25">
      <c r="G2715" s="80" t="str">
        <f t="shared" si="42"/>
        <v>-</v>
      </c>
      <c r="K2715" s="85" t="str">
        <f>+CONTACTO!$C$6</f>
        <v>-</v>
      </c>
    </row>
    <row r="2716" spans="7:11" x14ac:dyDescent="0.25">
      <c r="G2716" s="80" t="str">
        <f t="shared" si="42"/>
        <v>-</v>
      </c>
      <c r="K2716" s="85" t="str">
        <f>+CONTACTO!$C$6</f>
        <v>-</v>
      </c>
    </row>
    <row r="2717" spans="7:11" x14ac:dyDescent="0.25">
      <c r="G2717" s="80" t="str">
        <f t="shared" si="42"/>
        <v>-</v>
      </c>
      <c r="K2717" s="85" t="str">
        <f>+CONTACTO!$C$6</f>
        <v>-</v>
      </c>
    </row>
    <row r="2718" spans="7:11" x14ac:dyDescent="0.25">
      <c r="G2718" s="80" t="str">
        <f t="shared" si="42"/>
        <v>-</v>
      </c>
      <c r="K2718" s="85" t="str">
        <f>+CONTACTO!$C$6</f>
        <v>-</v>
      </c>
    </row>
    <row r="2719" spans="7:11" x14ac:dyDescent="0.25">
      <c r="G2719" s="80" t="str">
        <f t="shared" si="42"/>
        <v>-</v>
      </c>
      <c r="K2719" s="85" t="str">
        <f>+CONTACTO!$C$6</f>
        <v>-</v>
      </c>
    </row>
    <row r="2720" spans="7:11" x14ac:dyDescent="0.25">
      <c r="G2720" s="80" t="str">
        <f t="shared" si="42"/>
        <v>-</v>
      </c>
      <c r="K2720" s="85" t="str">
        <f>+CONTACTO!$C$6</f>
        <v>-</v>
      </c>
    </row>
    <row r="2721" spans="7:11" x14ac:dyDescent="0.25">
      <c r="G2721" s="80" t="str">
        <f t="shared" si="42"/>
        <v>-</v>
      </c>
      <c r="K2721" s="85" t="str">
        <f>+CONTACTO!$C$6</f>
        <v>-</v>
      </c>
    </row>
    <row r="2722" spans="7:11" x14ac:dyDescent="0.25">
      <c r="G2722" s="80" t="str">
        <f t="shared" si="42"/>
        <v>-</v>
      </c>
      <c r="K2722" s="85" t="str">
        <f>+CONTACTO!$C$6</f>
        <v>-</v>
      </c>
    </row>
    <row r="2723" spans="7:11" x14ac:dyDescent="0.25">
      <c r="G2723" s="80" t="str">
        <f t="shared" si="42"/>
        <v>-</v>
      </c>
      <c r="K2723" s="85" t="str">
        <f>+CONTACTO!$C$6</f>
        <v>-</v>
      </c>
    </row>
    <row r="2724" spans="7:11" x14ac:dyDescent="0.25">
      <c r="G2724" s="80" t="str">
        <f t="shared" si="42"/>
        <v>-</v>
      </c>
      <c r="K2724" s="85" t="str">
        <f>+CONTACTO!$C$6</f>
        <v>-</v>
      </c>
    </row>
    <row r="2725" spans="7:11" x14ac:dyDescent="0.25">
      <c r="G2725" s="80" t="str">
        <f t="shared" si="42"/>
        <v>-</v>
      </c>
      <c r="K2725" s="85" t="str">
        <f>+CONTACTO!$C$6</f>
        <v>-</v>
      </c>
    </row>
    <row r="2726" spans="7:11" x14ac:dyDescent="0.25">
      <c r="G2726" s="80" t="str">
        <f t="shared" si="42"/>
        <v>-</v>
      </c>
      <c r="K2726" s="85" t="str">
        <f>+CONTACTO!$C$6</f>
        <v>-</v>
      </c>
    </row>
    <row r="2727" spans="7:11" x14ac:dyDescent="0.25">
      <c r="G2727" s="80" t="str">
        <f t="shared" si="42"/>
        <v>-</v>
      </c>
      <c r="K2727" s="85" t="str">
        <f>+CONTACTO!$C$6</f>
        <v>-</v>
      </c>
    </row>
    <row r="2728" spans="7:11" x14ac:dyDescent="0.25">
      <c r="G2728" s="80" t="str">
        <f t="shared" si="42"/>
        <v>-</v>
      </c>
      <c r="K2728" s="85" t="str">
        <f>+CONTACTO!$C$6</f>
        <v>-</v>
      </c>
    </row>
    <row r="2729" spans="7:11" x14ac:dyDescent="0.25">
      <c r="G2729" s="80" t="str">
        <f t="shared" si="42"/>
        <v>-</v>
      </c>
      <c r="K2729" s="85" t="str">
        <f>+CONTACTO!$C$6</f>
        <v>-</v>
      </c>
    </row>
    <row r="2730" spans="7:11" x14ac:dyDescent="0.25">
      <c r="G2730" s="80" t="str">
        <f t="shared" si="42"/>
        <v>-</v>
      </c>
      <c r="K2730" s="85" t="str">
        <f>+CONTACTO!$C$6</f>
        <v>-</v>
      </c>
    </row>
    <row r="2731" spans="7:11" x14ac:dyDescent="0.25">
      <c r="G2731" s="80" t="str">
        <f t="shared" si="42"/>
        <v>-</v>
      </c>
      <c r="K2731" s="85" t="str">
        <f>+CONTACTO!$C$6</f>
        <v>-</v>
      </c>
    </row>
    <row r="2732" spans="7:11" x14ac:dyDescent="0.25">
      <c r="G2732" s="80" t="str">
        <f t="shared" si="42"/>
        <v>-</v>
      </c>
      <c r="K2732" s="85" t="str">
        <f>+CONTACTO!$C$6</f>
        <v>-</v>
      </c>
    </row>
    <row r="2733" spans="7:11" x14ac:dyDescent="0.25">
      <c r="G2733" s="80" t="str">
        <f t="shared" si="42"/>
        <v>-</v>
      </c>
      <c r="K2733" s="85" t="str">
        <f>+CONTACTO!$C$6</f>
        <v>-</v>
      </c>
    </row>
    <row r="2734" spans="7:11" x14ac:dyDescent="0.25">
      <c r="G2734" s="80" t="str">
        <f t="shared" si="42"/>
        <v>-</v>
      </c>
      <c r="K2734" s="85" t="str">
        <f>+CONTACTO!$C$6</f>
        <v>-</v>
      </c>
    </row>
    <row r="2735" spans="7:11" x14ac:dyDescent="0.25">
      <c r="G2735" s="80" t="str">
        <f t="shared" si="42"/>
        <v>-</v>
      </c>
      <c r="K2735" s="85" t="str">
        <f>+CONTACTO!$C$6</f>
        <v>-</v>
      </c>
    </row>
    <row r="2736" spans="7:11" x14ac:dyDescent="0.25">
      <c r="G2736" s="80" t="str">
        <f t="shared" si="42"/>
        <v>-</v>
      </c>
      <c r="K2736" s="85" t="str">
        <f>+CONTACTO!$C$6</f>
        <v>-</v>
      </c>
    </row>
    <row r="2737" spans="7:11" x14ac:dyDescent="0.25">
      <c r="G2737" s="80" t="str">
        <f t="shared" si="42"/>
        <v>-</v>
      </c>
      <c r="K2737" s="85" t="str">
        <f>+CONTACTO!$C$6</f>
        <v>-</v>
      </c>
    </row>
    <row r="2738" spans="7:11" x14ac:dyDescent="0.25">
      <c r="G2738" s="80" t="str">
        <f t="shared" si="42"/>
        <v>-</v>
      </c>
      <c r="K2738" s="85" t="str">
        <f>+CONTACTO!$C$6</f>
        <v>-</v>
      </c>
    </row>
    <row r="2739" spans="7:11" x14ac:dyDescent="0.25">
      <c r="G2739" s="80" t="str">
        <f t="shared" si="42"/>
        <v>-</v>
      </c>
      <c r="K2739" s="85" t="str">
        <f>+CONTACTO!$C$6</f>
        <v>-</v>
      </c>
    </row>
    <row r="2740" spans="7:11" x14ac:dyDescent="0.25">
      <c r="G2740" s="80" t="str">
        <f t="shared" si="42"/>
        <v>-</v>
      </c>
      <c r="K2740" s="85" t="str">
        <f>+CONTACTO!$C$6</f>
        <v>-</v>
      </c>
    </row>
    <row r="2741" spans="7:11" x14ac:dyDescent="0.25">
      <c r="G2741" s="80" t="str">
        <f t="shared" si="42"/>
        <v>-</v>
      </c>
      <c r="K2741" s="85" t="str">
        <f>+CONTACTO!$C$6</f>
        <v>-</v>
      </c>
    </row>
    <row r="2742" spans="7:11" x14ac:dyDescent="0.25">
      <c r="G2742" s="80" t="str">
        <f t="shared" si="42"/>
        <v>-</v>
      </c>
      <c r="K2742" s="85" t="str">
        <f>+CONTACTO!$C$6</f>
        <v>-</v>
      </c>
    </row>
    <row r="2743" spans="7:11" x14ac:dyDescent="0.25">
      <c r="G2743" s="80" t="str">
        <f t="shared" si="42"/>
        <v>-</v>
      </c>
      <c r="K2743" s="85" t="str">
        <f>+CONTACTO!$C$6</f>
        <v>-</v>
      </c>
    </row>
    <row r="2744" spans="7:11" x14ac:dyDescent="0.25">
      <c r="G2744" s="80" t="str">
        <f t="shared" si="42"/>
        <v>-</v>
      </c>
      <c r="K2744" s="85" t="str">
        <f>+CONTACTO!$C$6</f>
        <v>-</v>
      </c>
    </row>
    <row r="2745" spans="7:11" x14ac:dyDescent="0.25">
      <c r="G2745" s="80" t="str">
        <f t="shared" si="42"/>
        <v>-</v>
      </c>
      <c r="K2745" s="85" t="str">
        <f>+CONTACTO!$C$6</f>
        <v>-</v>
      </c>
    </row>
    <row r="2746" spans="7:11" x14ac:dyDescent="0.25">
      <c r="G2746" s="80" t="str">
        <f t="shared" si="42"/>
        <v>-</v>
      </c>
      <c r="K2746" s="85" t="str">
        <f>+CONTACTO!$C$6</f>
        <v>-</v>
      </c>
    </row>
    <row r="2747" spans="7:11" x14ac:dyDescent="0.25">
      <c r="G2747" s="80" t="str">
        <f t="shared" si="42"/>
        <v>-</v>
      </c>
      <c r="K2747" s="85" t="str">
        <f>+CONTACTO!$C$6</f>
        <v>-</v>
      </c>
    </row>
    <row r="2748" spans="7:11" x14ac:dyDescent="0.25">
      <c r="G2748" s="80" t="str">
        <f t="shared" si="42"/>
        <v>-</v>
      </c>
      <c r="K2748" s="85" t="str">
        <f>+CONTACTO!$C$6</f>
        <v>-</v>
      </c>
    </row>
    <row r="2749" spans="7:11" x14ac:dyDescent="0.25">
      <c r="G2749" s="80" t="str">
        <f t="shared" si="42"/>
        <v>-</v>
      </c>
      <c r="K2749" s="85" t="str">
        <f>+CONTACTO!$C$6</f>
        <v>-</v>
      </c>
    </row>
    <row r="2750" spans="7:11" x14ac:dyDescent="0.25">
      <c r="G2750" s="80" t="str">
        <f t="shared" si="42"/>
        <v>-</v>
      </c>
      <c r="K2750" s="85" t="str">
        <f>+CONTACTO!$C$6</f>
        <v>-</v>
      </c>
    </row>
    <row r="2751" spans="7:11" x14ac:dyDescent="0.25">
      <c r="G2751" s="80" t="str">
        <f t="shared" si="42"/>
        <v>-</v>
      </c>
      <c r="K2751" s="85" t="str">
        <f>+CONTACTO!$C$6</f>
        <v>-</v>
      </c>
    </row>
    <row r="2752" spans="7:11" x14ac:dyDescent="0.25">
      <c r="G2752" s="80" t="str">
        <f t="shared" si="42"/>
        <v>-</v>
      </c>
      <c r="K2752" s="85" t="str">
        <f>+CONTACTO!$C$6</f>
        <v>-</v>
      </c>
    </row>
    <row r="2753" spans="7:11" x14ac:dyDescent="0.25">
      <c r="G2753" s="80" t="str">
        <f t="shared" si="42"/>
        <v>-</v>
      </c>
      <c r="K2753" s="85" t="str">
        <f>+CONTACTO!$C$6</f>
        <v>-</v>
      </c>
    </row>
    <row r="2754" spans="7:11" x14ac:dyDescent="0.25">
      <c r="G2754" s="80" t="str">
        <f t="shared" si="42"/>
        <v>-</v>
      </c>
      <c r="K2754" s="85" t="str">
        <f>+CONTACTO!$C$6</f>
        <v>-</v>
      </c>
    </row>
    <row r="2755" spans="7:11" x14ac:dyDescent="0.25">
      <c r="G2755" s="80" t="str">
        <f t="shared" si="42"/>
        <v>-</v>
      </c>
      <c r="K2755" s="85" t="str">
        <f>+CONTACTO!$C$6</f>
        <v>-</v>
      </c>
    </row>
    <row r="2756" spans="7:11" x14ac:dyDescent="0.25">
      <c r="G2756" s="80" t="str">
        <f t="shared" si="42"/>
        <v>-</v>
      </c>
      <c r="K2756" s="85" t="str">
        <f>+CONTACTO!$C$6</f>
        <v>-</v>
      </c>
    </row>
    <row r="2757" spans="7:11" x14ac:dyDescent="0.25">
      <c r="G2757" s="80" t="str">
        <f t="shared" si="42"/>
        <v>-</v>
      </c>
      <c r="K2757" s="85" t="str">
        <f>+CONTACTO!$C$6</f>
        <v>-</v>
      </c>
    </row>
    <row r="2758" spans="7:11" x14ac:dyDescent="0.25">
      <c r="G2758" s="80" t="str">
        <f t="shared" si="42"/>
        <v>-</v>
      </c>
      <c r="K2758" s="85" t="str">
        <f>+CONTACTO!$C$6</f>
        <v>-</v>
      </c>
    </row>
    <row r="2759" spans="7:11" x14ac:dyDescent="0.25">
      <c r="G2759" s="80" t="str">
        <f t="shared" ref="G2759:G2822" si="43">IF(F2759="","-",IFERROR(+IF(F2759="si",(((E2759*19)/100)+E2759),E2759),"-"))</f>
        <v>-</v>
      </c>
      <c r="K2759" s="85" t="str">
        <f>+CONTACTO!$C$6</f>
        <v>-</v>
      </c>
    </row>
    <row r="2760" spans="7:11" x14ac:dyDescent="0.25">
      <c r="G2760" s="80" t="str">
        <f t="shared" si="43"/>
        <v>-</v>
      </c>
      <c r="K2760" s="85" t="str">
        <f>+CONTACTO!$C$6</f>
        <v>-</v>
      </c>
    </row>
    <row r="2761" spans="7:11" x14ac:dyDescent="0.25">
      <c r="G2761" s="80" t="str">
        <f t="shared" si="43"/>
        <v>-</v>
      </c>
      <c r="K2761" s="85" t="str">
        <f>+CONTACTO!$C$6</f>
        <v>-</v>
      </c>
    </row>
    <row r="2762" spans="7:11" x14ac:dyDescent="0.25">
      <c r="G2762" s="80" t="str">
        <f t="shared" si="43"/>
        <v>-</v>
      </c>
      <c r="K2762" s="85" t="str">
        <f>+CONTACTO!$C$6</f>
        <v>-</v>
      </c>
    </row>
    <row r="2763" spans="7:11" x14ac:dyDescent="0.25">
      <c r="G2763" s="80" t="str">
        <f t="shared" si="43"/>
        <v>-</v>
      </c>
      <c r="K2763" s="85" t="str">
        <f>+CONTACTO!$C$6</f>
        <v>-</v>
      </c>
    </row>
    <row r="2764" spans="7:11" x14ac:dyDescent="0.25">
      <c r="G2764" s="80" t="str">
        <f t="shared" si="43"/>
        <v>-</v>
      </c>
      <c r="K2764" s="85" t="str">
        <f>+CONTACTO!$C$6</f>
        <v>-</v>
      </c>
    </row>
    <row r="2765" spans="7:11" x14ac:dyDescent="0.25">
      <c r="G2765" s="80" t="str">
        <f t="shared" si="43"/>
        <v>-</v>
      </c>
      <c r="K2765" s="85" t="str">
        <f>+CONTACTO!$C$6</f>
        <v>-</v>
      </c>
    </row>
    <row r="2766" spans="7:11" x14ac:dyDescent="0.25">
      <c r="G2766" s="80" t="str">
        <f t="shared" si="43"/>
        <v>-</v>
      </c>
      <c r="K2766" s="85" t="str">
        <f>+CONTACTO!$C$6</f>
        <v>-</v>
      </c>
    </row>
    <row r="2767" spans="7:11" x14ac:dyDescent="0.25">
      <c r="G2767" s="80" t="str">
        <f t="shared" si="43"/>
        <v>-</v>
      </c>
      <c r="K2767" s="85" t="str">
        <f>+CONTACTO!$C$6</f>
        <v>-</v>
      </c>
    </row>
    <row r="2768" spans="7:11" x14ac:dyDescent="0.25">
      <c r="G2768" s="80" t="str">
        <f t="shared" si="43"/>
        <v>-</v>
      </c>
      <c r="K2768" s="85" t="str">
        <f>+CONTACTO!$C$6</f>
        <v>-</v>
      </c>
    </row>
    <row r="2769" spans="7:11" x14ac:dyDescent="0.25">
      <c r="G2769" s="80" t="str">
        <f t="shared" si="43"/>
        <v>-</v>
      </c>
      <c r="K2769" s="85" t="str">
        <f>+CONTACTO!$C$6</f>
        <v>-</v>
      </c>
    </row>
    <row r="2770" spans="7:11" x14ac:dyDescent="0.25">
      <c r="G2770" s="80" t="str">
        <f t="shared" si="43"/>
        <v>-</v>
      </c>
      <c r="K2770" s="85" t="str">
        <f>+CONTACTO!$C$6</f>
        <v>-</v>
      </c>
    </row>
    <row r="2771" spans="7:11" x14ac:dyDescent="0.25">
      <c r="G2771" s="80" t="str">
        <f t="shared" si="43"/>
        <v>-</v>
      </c>
      <c r="K2771" s="85" t="str">
        <f>+CONTACTO!$C$6</f>
        <v>-</v>
      </c>
    </row>
    <row r="2772" spans="7:11" x14ac:dyDescent="0.25">
      <c r="G2772" s="80" t="str">
        <f t="shared" si="43"/>
        <v>-</v>
      </c>
      <c r="K2772" s="85" t="str">
        <f>+CONTACTO!$C$6</f>
        <v>-</v>
      </c>
    </row>
    <row r="2773" spans="7:11" x14ac:dyDescent="0.25">
      <c r="G2773" s="80" t="str">
        <f t="shared" si="43"/>
        <v>-</v>
      </c>
      <c r="K2773" s="85" t="str">
        <f>+CONTACTO!$C$6</f>
        <v>-</v>
      </c>
    </row>
    <row r="2774" spans="7:11" x14ac:dyDescent="0.25">
      <c r="G2774" s="80" t="str">
        <f t="shared" si="43"/>
        <v>-</v>
      </c>
      <c r="K2774" s="85" t="str">
        <f>+CONTACTO!$C$6</f>
        <v>-</v>
      </c>
    </row>
    <row r="2775" spans="7:11" x14ac:dyDescent="0.25">
      <c r="G2775" s="80" t="str">
        <f t="shared" si="43"/>
        <v>-</v>
      </c>
      <c r="K2775" s="85" t="str">
        <f>+CONTACTO!$C$6</f>
        <v>-</v>
      </c>
    </row>
    <row r="2776" spans="7:11" x14ac:dyDescent="0.25">
      <c r="G2776" s="80" t="str">
        <f t="shared" si="43"/>
        <v>-</v>
      </c>
      <c r="K2776" s="85" t="str">
        <f>+CONTACTO!$C$6</f>
        <v>-</v>
      </c>
    </row>
    <row r="2777" spans="7:11" x14ac:dyDescent="0.25">
      <c r="G2777" s="80" t="str">
        <f t="shared" si="43"/>
        <v>-</v>
      </c>
      <c r="K2777" s="85" t="str">
        <f>+CONTACTO!$C$6</f>
        <v>-</v>
      </c>
    </row>
    <row r="2778" spans="7:11" x14ac:dyDescent="0.25">
      <c r="G2778" s="80" t="str">
        <f t="shared" si="43"/>
        <v>-</v>
      </c>
      <c r="K2778" s="85" t="str">
        <f>+CONTACTO!$C$6</f>
        <v>-</v>
      </c>
    </row>
    <row r="2779" spans="7:11" x14ac:dyDescent="0.25">
      <c r="G2779" s="80" t="str">
        <f t="shared" si="43"/>
        <v>-</v>
      </c>
      <c r="K2779" s="85" t="str">
        <f>+CONTACTO!$C$6</f>
        <v>-</v>
      </c>
    </row>
    <row r="2780" spans="7:11" x14ac:dyDescent="0.25">
      <c r="G2780" s="80" t="str">
        <f t="shared" si="43"/>
        <v>-</v>
      </c>
      <c r="K2780" s="85" t="str">
        <f>+CONTACTO!$C$6</f>
        <v>-</v>
      </c>
    </row>
    <row r="2781" spans="7:11" x14ac:dyDescent="0.25">
      <c r="G2781" s="80" t="str">
        <f t="shared" si="43"/>
        <v>-</v>
      </c>
      <c r="K2781" s="85" t="str">
        <f>+CONTACTO!$C$6</f>
        <v>-</v>
      </c>
    </row>
    <row r="2782" spans="7:11" x14ac:dyDescent="0.25">
      <c r="G2782" s="80" t="str">
        <f t="shared" si="43"/>
        <v>-</v>
      </c>
      <c r="K2782" s="85" t="str">
        <f>+CONTACTO!$C$6</f>
        <v>-</v>
      </c>
    </row>
    <row r="2783" spans="7:11" x14ac:dyDescent="0.25">
      <c r="G2783" s="80" t="str">
        <f t="shared" si="43"/>
        <v>-</v>
      </c>
      <c r="K2783" s="85" t="str">
        <f>+CONTACTO!$C$6</f>
        <v>-</v>
      </c>
    </row>
    <row r="2784" spans="7:11" x14ac:dyDescent="0.25">
      <c r="G2784" s="80" t="str">
        <f t="shared" si="43"/>
        <v>-</v>
      </c>
      <c r="K2784" s="85" t="str">
        <f>+CONTACTO!$C$6</f>
        <v>-</v>
      </c>
    </row>
    <row r="2785" spans="7:11" x14ac:dyDescent="0.25">
      <c r="G2785" s="80" t="str">
        <f t="shared" si="43"/>
        <v>-</v>
      </c>
      <c r="K2785" s="85" t="str">
        <f>+CONTACTO!$C$6</f>
        <v>-</v>
      </c>
    </row>
    <row r="2786" spans="7:11" x14ac:dyDescent="0.25">
      <c r="G2786" s="80" t="str">
        <f t="shared" si="43"/>
        <v>-</v>
      </c>
      <c r="K2786" s="85" t="str">
        <f>+CONTACTO!$C$6</f>
        <v>-</v>
      </c>
    </row>
    <row r="2787" spans="7:11" x14ac:dyDescent="0.25">
      <c r="G2787" s="80" t="str">
        <f t="shared" si="43"/>
        <v>-</v>
      </c>
      <c r="K2787" s="85" t="str">
        <f>+CONTACTO!$C$6</f>
        <v>-</v>
      </c>
    </row>
    <row r="2788" spans="7:11" x14ac:dyDescent="0.25">
      <c r="G2788" s="80" t="str">
        <f t="shared" si="43"/>
        <v>-</v>
      </c>
      <c r="K2788" s="85" t="str">
        <f>+CONTACTO!$C$6</f>
        <v>-</v>
      </c>
    </row>
    <row r="2789" spans="7:11" x14ac:dyDescent="0.25">
      <c r="G2789" s="80" t="str">
        <f t="shared" si="43"/>
        <v>-</v>
      </c>
      <c r="K2789" s="85" t="str">
        <f>+CONTACTO!$C$6</f>
        <v>-</v>
      </c>
    </row>
    <row r="2790" spans="7:11" x14ac:dyDescent="0.25">
      <c r="G2790" s="80" t="str">
        <f t="shared" si="43"/>
        <v>-</v>
      </c>
      <c r="K2790" s="85" t="str">
        <f>+CONTACTO!$C$6</f>
        <v>-</v>
      </c>
    </row>
    <row r="2791" spans="7:11" x14ac:dyDescent="0.25">
      <c r="G2791" s="80" t="str">
        <f t="shared" si="43"/>
        <v>-</v>
      </c>
      <c r="K2791" s="85" t="str">
        <f>+CONTACTO!$C$6</f>
        <v>-</v>
      </c>
    </row>
    <row r="2792" spans="7:11" x14ac:dyDescent="0.25">
      <c r="G2792" s="80" t="str">
        <f t="shared" si="43"/>
        <v>-</v>
      </c>
      <c r="K2792" s="85" t="str">
        <f>+CONTACTO!$C$6</f>
        <v>-</v>
      </c>
    </row>
    <row r="2793" spans="7:11" x14ac:dyDescent="0.25">
      <c r="G2793" s="80" t="str">
        <f t="shared" si="43"/>
        <v>-</v>
      </c>
      <c r="K2793" s="85" t="str">
        <f>+CONTACTO!$C$6</f>
        <v>-</v>
      </c>
    </row>
    <row r="2794" spans="7:11" x14ac:dyDescent="0.25">
      <c r="G2794" s="80" t="str">
        <f t="shared" si="43"/>
        <v>-</v>
      </c>
      <c r="K2794" s="85" t="str">
        <f>+CONTACTO!$C$6</f>
        <v>-</v>
      </c>
    </row>
    <row r="2795" spans="7:11" x14ac:dyDescent="0.25">
      <c r="G2795" s="80" t="str">
        <f t="shared" si="43"/>
        <v>-</v>
      </c>
      <c r="K2795" s="85" t="str">
        <f>+CONTACTO!$C$6</f>
        <v>-</v>
      </c>
    </row>
    <row r="2796" spans="7:11" x14ac:dyDescent="0.25">
      <c r="G2796" s="80" t="str">
        <f t="shared" si="43"/>
        <v>-</v>
      </c>
      <c r="K2796" s="85" t="str">
        <f>+CONTACTO!$C$6</f>
        <v>-</v>
      </c>
    </row>
    <row r="2797" spans="7:11" x14ac:dyDescent="0.25">
      <c r="G2797" s="80" t="str">
        <f t="shared" si="43"/>
        <v>-</v>
      </c>
      <c r="K2797" s="85" t="str">
        <f>+CONTACTO!$C$6</f>
        <v>-</v>
      </c>
    </row>
    <row r="2798" spans="7:11" x14ac:dyDescent="0.25">
      <c r="G2798" s="80" t="str">
        <f t="shared" si="43"/>
        <v>-</v>
      </c>
      <c r="K2798" s="85" t="str">
        <f>+CONTACTO!$C$6</f>
        <v>-</v>
      </c>
    </row>
    <row r="2799" spans="7:11" x14ac:dyDescent="0.25">
      <c r="G2799" s="80" t="str">
        <f t="shared" si="43"/>
        <v>-</v>
      </c>
      <c r="K2799" s="85" t="str">
        <f>+CONTACTO!$C$6</f>
        <v>-</v>
      </c>
    </row>
    <row r="2800" spans="7:11" x14ac:dyDescent="0.25">
      <c r="G2800" s="80" t="str">
        <f t="shared" si="43"/>
        <v>-</v>
      </c>
      <c r="K2800" s="85" t="str">
        <f>+CONTACTO!$C$6</f>
        <v>-</v>
      </c>
    </row>
    <row r="2801" spans="7:11" x14ac:dyDescent="0.25">
      <c r="G2801" s="80" t="str">
        <f t="shared" si="43"/>
        <v>-</v>
      </c>
      <c r="K2801" s="85" t="str">
        <f>+CONTACTO!$C$6</f>
        <v>-</v>
      </c>
    </row>
    <row r="2802" spans="7:11" x14ac:dyDescent="0.25">
      <c r="G2802" s="80" t="str">
        <f t="shared" si="43"/>
        <v>-</v>
      </c>
      <c r="K2802" s="85" t="str">
        <f>+CONTACTO!$C$6</f>
        <v>-</v>
      </c>
    </row>
    <row r="2803" spans="7:11" x14ac:dyDescent="0.25">
      <c r="G2803" s="80" t="str">
        <f t="shared" si="43"/>
        <v>-</v>
      </c>
      <c r="K2803" s="85" t="str">
        <f>+CONTACTO!$C$6</f>
        <v>-</v>
      </c>
    </row>
    <row r="2804" spans="7:11" x14ac:dyDescent="0.25">
      <c r="G2804" s="80" t="str">
        <f t="shared" si="43"/>
        <v>-</v>
      </c>
      <c r="K2804" s="85" t="str">
        <f>+CONTACTO!$C$6</f>
        <v>-</v>
      </c>
    </row>
    <row r="2805" spans="7:11" x14ac:dyDescent="0.25">
      <c r="G2805" s="80" t="str">
        <f t="shared" si="43"/>
        <v>-</v>
      </c>
      <c r="K2805" s="85" t="str">
        <f>+CONTACTO!$C$6</f>
        <v>-</v>
      </c>
    </row>
    <row r="2806" spans="7:11" x14ac:dyDescent="0.25">
      <c r="G2806" s="80" t="str">
        <f t="shared" si="43"/>
        <v>-</v>
      </c>
      <c r="K2806" s="85" t="str">
        <f>+CONTACTO!$C$6</f>
        <v>-</v>
      </c>
    </row>
    <row r="2807" spans="7:11" x14ac:dyDescent="0.25">
      <c r="G2807" s="80" t="str">
        <f t="shared" si="43"/>
        <v>-</v>
      </c>
      <c r="K2807" s="85" t="str">
        <f>+CONTACTO!$C$6</f>
        <v>-</v>
      </c>
    </row>
    <row r="2808" spans="7:11" x14ac:dyDescent="0.25">
      <c r="G2808" s="80" t="str">
        <f t="shared" si="43"/>
        <v>-</v>
      </c>
      <c r="K2808" s="85" t="str">
        <f>+CONTACTO!$C$6</f>
        <v>-</v>
      </c>
    </row>
    <row r="2809" spans="7:11" x14ac:dyDescent="0.25">
      <c r="G2809" s="80" t="str">
        <f t="shared" si="43"/>
        <v>-</v>
      </c>
      <c r="K2809" s="85" t="str">
        <f>+CONTACTO!$C$6</f>
        <v>-</v>
      </c>
    </row>
    <row r="2810" spans="7:11" x14ac:dyDescent="0.25">
      <c r="G2810" s="80" t="str">
        <f t="shared" si="43"/>
        <v>-</v>
      </c>
      <c r="K2810" s="85" t="str">
        <f>+CONTACTO!$C$6</f>
        <v>-</v>
      </c>
    </row>
    <row r="2811" spans="7:11" x14ac:dyDescent="0.25">
      <c r="G2811" s="80" t="str">
        <f t="shared" si="43"/>
        <v>-</v>
      </c>
      <c r="K2811" s="85" t="str">
        <f>+CONTACTO!$C$6</f>
        <v>-</v>
      </c>
    </row>
    <row r="2812" spans="7:11" x14ac:dyDescent="0.25">
      <c r="G2812" s="80" t="str">
        <f t="shared" si="43"/>
        <v>-</v>
      </c>
      <c r="K2812" s="85" t="str">
        <f>+CONTACTO!$C$6</f>
        <v>-</v>
      </c>
    </row>
    <row r="2813" spans="7:11" x14ac:dyDescent="0.25">
      <c r="G2813" s="80" t="str">
        <f t="shared" si="43"/>
        <v>-</v>
      </c>
      <c r="K2813" s="85" t="str">
        <f>+CONTACTO!$C$6</f>
        <v>-</v>
      </c>
    </row>
    <row r="2814" spans="7:11" x14ac:dyDescent="0.25">
      <c r="G2814" s="80" t="str">
        <f t="shared" si="43"/>
        <v>-</v>
      </c>
      <c r="K2814" s="85" t="str">
        <f>+CONTACTO!$C$6</f>
        <v>-</v>
      </c>
    </row>
    <row r="2815" spans="7:11" x14ac:dyDescent="0.25">
      <c r="G2815" s="80" t="str">
        <f t="shared" si="43"/>
        <v>-</v>
      </c>
      <c r="K2815" s="85" t="str">
        <f>+CONTACTO!$C$6</f>
        <v>-</v>
      </c>
    </row>
    <row r="2816" spans="7:11" x14ac:dyDescent="0.25">
      <c r="G2816" s="80" t="str">
        <f t="shared" si="43"/>
        <v>-</v>
      </c>
      <c r="K2816" s="85" t="str">
        <f>+CONTACTO!$C$6</f>
        <v>-</v>
      </c>
    </row>
    <row r="2817" spans="7:11" x14ac:dyDescent="0.25">
      <c r="G2817" s="80" t="str">
        <f t="shared" si="43"/>
        <v>-</v>
      </c>
      <c r="K2817" s="85" t="str">
        <f>+CONTACTO!$C$6</f>
        <v>-</v>
      </c>
    </row>
    <row r="2818" spans="7:11" x14ac:dyDescent="0.25">
      <c r="G2818" s="80" t="str">
        <f t="shared" si="43"/>
        <v>-</v>
      </c>
      <c r="K2818" s="85" t="str">
        <f>+CONTACTO!$C$6</f>
        <v>-</v>
      </c>
    </row>
    <row r="2819" spans="7:11" x14ac:dyDescent="0.25">
      <c r="G2819" s="80" t="str">
        <f t="shared" si="43"/>
        <v>-</v>
      </c>
      <c r="K2819" s="85" t="str">
        <f>+CONTACTO!$C$6</f>
        <v>-</v>
      </c>
    </row>
    <row r="2820" spans="7:11" x14ac:dyDescent="0.25">
      <c r="G2820" s="80" t="str">
        <f t="shared" si="43"/>
        <v>-</v>
      </c>
      <c r="K2820" s="85" t="str">
        <f>+CONTACTO!$C$6</f>
        <v>-</v>
      </c>
    </row>
    <row r="2821" spans="7:11" x14ac:dyDescent="0.25">
      <c r="G2821" s="80" t="str">
        <f t="shared" si="43"/>
        <v>-</v>
      </c>
      <c r="K2821" s="85" t="str">
        <f>+CONTACTO!$C$6</f>
        <v>-</v>
      </c>
    </row>
    <row r="2822" spans="7:11" x14ac:dyDescent="0.25">
      <c r="G2822" s="80" t="str">
        <f t="shared" si="43"/>
        <v>-</v>
      </c>
      <c r="K2822" s="85" t="str">
        <f>+CONTACTO!$C$6</f>
        <v>-</v>
      </c>
    </row>
    <row r="2823" spans="7:11" x14ac:dyDescent="0.25">
      <c r="G2823" s="80" t="str">
        <f t="shared" ref="G2823:G2886" si="44">IF(F2823="","-",IFERROR(+IF(F2823="si",(((E2823*19)/100)+E2823),E2823),"-"))</f>
        <v>-</v>
      </c>
      <c r="K2823" s="85" t="str">
        <f>+CONTACTO!$C$6</f>
        <v>-</v>
      </c>
    </row>
    <row r="2824" spans="7:11" x14ac:dyDescent="0.25">
      <c r="G2824" s="80" t="str">
        <f t="shared" si="44"/>
        <v>-</v>
      </c>
      <c r="K2824" s="85" t="str">
        <f>+CONTACTO!$C$6</f>
        <v>-</v>
      </c>
    </row>
    <row r="2825" spans="7:11" x14ac:dyDescent="0.25">
      <c r="G2825" s="80" t="str">
        <f t="shared" si="44"/>
        <v>-</v>
      </c>
      <c r="K2825" s="85" t="str">
        <f>+CONTACTO!$C$6</f>
        <v>-</v>
      </c>
    </row>
    <row r="2826" spans="7:11" x14ac:dyDescent="0.25">
      <c r="G2826" s="80" t="str">
        <f t="shared" si="44"/>
        <v>-</v>
      </c>
      <c r="K2826" s="85" t="str">
        <f>+CONTACTO!$C$6</f>
        <v>-</v>
      </c>
    </row>
    <row r="2827" spans="7:11" x14ac:dyDescent="0.25">
      <c r="G2827" s="80" t="str">
        <f t="shared" si="44"/>
        <v>-</v>
      </c>
      <c r="K2827" s="85" t="str">
        <f>+CONTACTO!$C$6</f>
        <v>-</v>
      </c>
    </row>
    <row r="2828" spans="7:11" x14ac:dyDescent="0.25">
      <c r="G2828" s="80" t="str">
        <f t="shared" si="44"/>
        <v>-</v>
      </c>
      <c r="K2828" s="85" t="str">
        <f>+CONTACTO!$C$6</f>
        <v>-</v>
      </c>
    </row>
    <row r="2829" spans="7:11" x14ac:dyDescent="0.25">
      <c r="G2829" s="80" t="str">
        <f t="shared" si="44"/>
        <v>-</v>
      </c>
      <c r="K2829" s="85" t="str">
        <f>+CONTACTO!$C$6</f>
        <v>-</v>
      </c>
    </row>
    <row r="2830" spans="7:11" x14ac:dyDescent="0.25">
      <c r="G2830" s="80" t="str">
        <f t="shared" si="44"/>
        <v>-</v>
      </c>
      <c r="K2830" s="85" t="str">
        <f>+CONTACTO!$C$6</f>
        <v>-</v>
      </c>
    </row>
    <row r="2831" spans="7:11" x14ac:dyDescent="0.25">
      <c r="G2831" s="80" t="str">
        <f t="shared" si="44"/>
        <v>-</v>
      </c>
      <c r="K2831" s="85" t="str">
        <f>+CONTACTO!$C$6</f>
        <v>-</v>
      </c>
    </row>
    <row r="2832" spans="7:11" x14ac:dyDescent="0.25">
      <c r="G2832" s="80" t="str">
        <f t="shared" si="44"/>
        <v>-</v>
      </c>
      <c r="K2832" s="85" t="str">
        <f>+CONTACTO!$C$6</f>
        <v>-</v>
      </c>
    </row>
    <row r="2833" spans="7:11" x14ac:dyDescent="0.25">
      <c r="G2833" s="80" t="str">
        <f t="shared" si="44"/>
        <v>-</v>
      </c>
      <c r="K2833" s="85" t="str">
        <f>+CONTACTO!$C$6</f>
        <v>-</v>
      </c>
    </row>
    <row r="2834" spans="7:11" x14ac:dyDescent="0.25">
      <c r="G2834" s="80" t="str">
        <f t="shared" si="44"/>
        <v>-</v>
      </c>
      <c r="K2834" s="85" t="str">
        <f>+CONTACTO!$C$6</f>
        <v>-</v>
      </c>
    </row>
    <row r="2835" spans="7:11" x14ac:dyDescent="0.25">
      <c r="G2835" s="80" t="str">
        <f t="shared" si="44"/>
        <v>-</v>
      </c>
      <c r="K2835" s="85" t="str">
        <f>+CONTACTO!$C$6</f>
        <v>-</v>
      </c>
    </row>
    <row r="2836" spans="7:11" x14ac:dyDescent="0.25">
      <c r="G2836" s="80" t="str">
        <f t="shared" si="44"/>
        <v>-</v>
      </c>
      <c r="K2836" s="85" t="str">
        <f>+CONTACTO!$C$6</f>
        <v>-</v>
      </c>
    </row>
    <row r="2837" spans="7:11" x14ac:dyDescent="0.25">
      <c r="G2837" s="80" t="str">
        <f t="shared" si="44"/>
        <v>-</v>
      </c>
      <c r="K2837" s="85" t="str">
        <f>+CONTACTO!$C$6</f>
        <v>-</v>
      </c>
    </row>
    <row r="2838" spans="7:11" x14ac:dyDescent="0.25">
      <c r="G2838" s="80" t="str">
        <f t="shared" si="44"/>
        <v>-</v>
      </c>
      <c r="K2838" s="85" t="str">
        <f>+CONTACTO!$C$6</f>
        <v>-</v>
      </c>
    </row>
    <row r="2839" spans="7:11" x14ac:dyDescent="0.25">
      <c r="G2839" s="80" t="str">
        <f t="shared" si="44"/>
        <v>-</v>
      </c>
      <c r="K2839" s="85" t="str">
        <f>+CONTACTO!$C$6</f>
        <v>-</v>
      </c>
    </row>
    <row r="2840" spans="7:11" x14ac:dyDescent="0.25">
      <c r="G2840" s="80" t="str">
        <f t="shared" si="44"/>
        <v>-</v>
      </c>
      <c r="K2840" s="85" t="str">
        <f>+CONTACTO!$C$6</f>
        <v>-</v>
      </c>
    </row>
    <row r="2841" spans="7:11" x14ac:dyDescent="0.25">
      <c r="G2841" s="80" t="str">
        <f t="shared" si="44"/>
        <v>-</v>
      </c>
      <c r="K2841" s="85" t="str">
        <f>+CONTACTO!$C$6</f>
        <v>-</v>
      </c>
    </row>
    <row r="2842" spans="7:11" x14ac:dyDescent="0.25">
      <c r="G2842" s="80" t="str">
        <f t="shared" si="44"/>
        <v>-</v>
      </c>
      <c r="K2842" s="85" t="str">
        <f>+CONTACTO!$C$6</f>
        <v>-</v>
      </c>
    </row>
    <row r="2843" spans="7:11" x14ac:dyDescent="0.25">
      <c r="G2843" s="80" t="str">
        <f t="shared" si="44"/>
        <v>-</v>
      </c>
      <c r="K2843" s="85" t="str">
        <f>+CONTACTO!$C$6</f>
        <v>-</v>
      </c>
    </row>
    <row r="2844" spans="7:11" x14ac:dyDescent="0.25">
      <c r="G2844" s="80" t="str">
        <f t="shared" si="44"/>
        <v>-</v>
      </c>
      <c r="K2844" s="85" t="str">
        <f>+CONTACTO!$C$6</f>
        <v>-</v>
      </c>
    </row>
    <row r="2845" spans="7:11" x14ac:dyDescent="0.25">
      <c r="G2845" s="80" t="str">
        <f t="shared" si="44"/>
        <v>-</v>
      </c>
      <c r="K2845" s="85" t="str">
        <f>+CONTACTO!$C$6</f>
        <v>-</v>
      </c>
    </row>
    <row r="2846" spans="7:11" x14ac:dyDescent="0.25">
      <c r="G2846" s="80" t="str">
        <f t="shared" si="44"/>
        <v>-</v>
      </c>
      <c r="K2846" s="85" t="str">
        <f>+CONTACTO!$C$6</f>
        <v>-</v>
      </c>
    </row>
    <row r="2847" spans="7:11" x14ac:dyDescent="0.25">
      <c r="G2847" s="80" t="str">
        <f t="shared" si="44"/>
        <v>-</v>
      </c>
      <c r="K2847" s="85" t="str">
        <f>+CONTACTO!$C$6</f>
        <v>-</v>
      </c>
    </row>
    <row r="2848" spans="7:11" x14ac:dyDescent="0.25">
      <c r="G2848" s="80" t="str">
        <f t="shared" si="44"/>
        <v>-</v>
      </c>
      <c r="K2848" s="85" t="str">
        <f>+CONTACTO!$C$6</f>
        <v>-</v>
      </c>
    </row>
    <row r="2849" spans="7:11" x14ac:dyDescent="0.25">
      <c r="G2849" s="80" t="str">
        <f t="shared" si="44"/>
        <v>-</v>
      </c>
      <c r="K2849" s="85" t="str">
        <f>+CONTACTO!$C$6</f>
        <v>-</v>
      </c>
    </row>
    <row r="2850" spans="7:11" x14ac:dyDescent="0.25">
      <c r="G2850" s="80" t="str">
        <f t="shared" si="44"/>
        <v>-</v>
      </c>
      <c r="K2850" s="85" t="str">
        <f>+CONTACTO!$C$6</f>
        <v>-</v>
      </c>
    </row>
    <row r="2851" spans="7:11" x14ac:dyDescent="0.25">
      <c r="G2851" s="80" t="str">
        <f t="shared" si="44"/>
        <v>-</v>
      </c>
      <c r="K2851" s="85" t="str">
        <f>+CONTACTO!$C$6</f>
        <v>-</v>
      </c>
    </row>
    <row r="2852" spans="7:11" x14ac:dyDescent="0.25">
      <c r="G2852" s="80" t="str">
        <f t="shared" si="44"/>
        <v>-</v>
      </c>
      <c r="K2852" s="85" t="str">
        <f>+CONTACTO!$C$6</f>
        <v>-</v>
      </c>
    </row>
    <row r="2853" spans="7:11" x14ac:dyDescent="0.25">
      <c r="G2853" s="80" t="str">
        <f t="shared" si="44"/>
        <v>-</v>
      </c>
      <c r="K2853" s="85" t="str">
        <f>+CONTACTO!$C$6</f>
        <v>-</v>
      </c>
    </row>
    <row r="2854" spans="7:11" x14ac:dyDescent="0.25">
      <c r="G2854" s="80" t="str">
        <f t="shared" si="44"/>
        <v>-</v>
      </c>
      <c r="K2854" s="85" t="str">
        <f>+CONTACTO!$C$6</f>
        <v>-</v>
      </c>
    </row>
    <row r="2855" spans="7:11" x14ac:dyDescent="0.25">
      <c r="G2855" s="80" t="str">
        <f t="shared" si="44"/>
        <v>-</v>
      </c>
      <c r="K2855" s="85" t="str">
        <f>+CONTACTO!$C$6</f>
        <v>-</v>
      </c>
    </row>
    <row r="2856" spans="7:11" x14ac:dyDescent="0.25">
      <c r="G2856" s="80" t="str">
        <f t="shared" si="44"/>
        <v>-</v>
      </c>
      <c r="K2856" s="85" t="str">
        <f>+CONTACTO!$C$6</f>
        <v>-</v>
      </c>
    </row>
    <row r="2857" spans="7:11" x14ac:dyDescent="0.25">
      <c r="G2857" s="80" t="str">
        <f t="shared" si="44"/>
        <v>-</v>
      </c>
      <c r="K2857" s="85" t="str">
        <f>+CONTACTO!$C$6</f>
        <v>-</v>
      </c>
    </row>
    <row r="2858" spans="7:11" x14ac:dyDescent="0.25">
      <c r="G2858" s="80" t="str">
        <f t="shared" si="44"/>
        <v>-</v>
      </c>
      <c r="K2858" s="85" t="str">
        <f>+CONTACTO!$C$6</f>
        <v>-</v>
      </c>
    </row>
    <row r="2859" spans="7:11" x14ac:dyDescent="0.25">
      <c r="G2859" s="80" t="str">
        <f t="shared" si="44"/>
        <v>-</v>
      </c>
      <c r="K2859" s="85" t="str">
        <f>+CONTACTO!$C$6</f>
        <v>-</v>
      </c>
    </row>
    <row r="2860" spans="7:11" x14ac:dyDescent="0.25">
      <c r="G2860" s="80" t="str">
        <f t="shared" si="44"/>
        <v>-</v>
      </c>
      <c r="K2860" s="85" t="str">
        <f>+CONTACTO!$C$6</f>
        <v>-</v>
      </c>
    </row>
    <row r="2861" spans="7:11" x14ac:dyDescent="0.25">
      <c r="G2861" s="80" t="str">
        <f t="shared" si="44"/>
        <v>-</v>
      </c>
      <c r="K2861" s="85" t="str">
        <f>+CONTACTO!$C$6</f>
        <v>-</v>
      </c>
    </row>
    <row r="2862" spans="7:11" x14ac:dyDescent="0.25">
      <c r="G2862" s="80" t="str">
        <f t="shared" si="44"/>
        <v>-</v>
      </c>
      <c r="K2862" s="85" t="str">
        <f>+CONTACTO!$C$6</f>
        <v>-</v>
      </c>
    </row>
    <row r="2863" spans="7:11" x14ac:dyDescent="0.25">
      <c r="G2863" s="80" t="str">
        <f t="shared" si="44"/>
        <v>-</v>
      </c>
      <c r="K2863" s="85" t="str">
        <f>+CONTACTO!$C$6</f>
        <v>-</v>
      </c>
    </row>
    <row r="2864" spans="7:11" x14ac:dyDescent="0.25">
      <c r="G2864" s="80" t="str">
        <f t="shared" si="44"/>
        <v>-</v>
      </c>
      <c r="K2864" s="85" t="str">
        <f>+CONTACTO!$C$6</f>
        <v>-</v>
      </c>
    </row>
    <row r="2865" spans="7:11" x14ac:dyDescent="0.25">
      <c r="G2865" s="80" t="str">
        <f t="shared" si="44"/>
        <v>-</v>
      </c>
      <c r="K2865" s="85" t="str">
        <f>+CONTACTO!$C$6</f>
        <v>-</v>
      </c>
    </row>
    <row r="2866" spans="7:11" x14ac:dyDescent="0.25">
      <c r="G2866" s="80" t="str">
        <f t="shared" si="44"/>
        <v>-</v>
      </c>
      <c r="K2866" s="85" t="str">
        <f>+CONTACTO!$C$6</f>
        <v>-</v>
      </c>
    </row>
    <row r="2867" spans="7:11" x14ac:dyDescent="0.25">
      <c r="G2867" s="80" t="str">
        <f t="shared" si="44"/>
        <v>-</v>
      </c>
      <c r="K2867" s="85" t="str">
        <f>+CONTACTO!$C$6</f>
        <v>-</v>
      </c>
    </row>
    <row r="2868" spans="7:11" x14ac:dyDescent="0.25">
      <c r="G2868" s="80" t="str">
        <f t="shared" si="44"/>
        <v>-</v>
      </c>
      <c r="K2868" s="85" t="str">
        <f>+CONTACTO!$C$6</f>
        <v>-</v>
      </c>
    </row>
    <row r="2869" spans="7:11" x14ac:dyDescent="0.25">
      <c r="G2869" s="80" t="str">
        <f t="shared" si="44"/>
        <v>-</v>
      </c>
      <c r="K2869" s="85" t="str">
        <f>+CONTACTO!$C$6</f>
        <v>-</v>
      </c>
    </row>
    <row r="2870" spans="7:11" x14ac:dyDescent="0.25">
      <c r="G2870" s="80" t="str">
        <f t="shared" si="44"/>
        <v>-</v>
      </c>
      <c r="K2870" s="85" t="str">
        <f>+CONTACTO!$C$6</f>
        <v>-</v>
      </c>
    </row>
    <row r="2871" spans="7:11" x14ac:dyDescent="0.25">
      <c r="G2871" s="80" t="str">
        <f t="shared" si="44"/>
        <v>-</v>
      </c>
      <c r="K2871" s="85" t="str">
        <f>+CONTACTO!$C$6</f>
        <v>-</v>
      </c>
    </row>
    <row r="2872" spans="7:11" x14ac:dyDescent="0.25">
      <c r="G2872" s="80" t="str">
        <f t="shared" si="44"/>
        <v>-</v>
      </c>
      <c r="K2872" s="85" t="str">
        <f>+CONTACTO!$C$6</f>
        <v>-</v>
      </c>
    </row>
    <row r="2873" spans="7:11" x14ac:dyDescent="0.25">
      <c r="G2873" s="80" t="str">
        <f t="shared" si="44"/>
        <v>-</v>
      </c>
      <c r="K2873" s="85" t="str">
        <f>+CONTACTO!$C$6</f>
        <v>-</v>
      </c>
    </row>
    <row r="2874" spans="7:11" x14ac:dyDescent="0.25">
      <c r="G2874" s="80" t="str">
        <f t="shared" si="44"/>
        <v>-</v>
      </c>
      <c r="K2874" s="85" t="str">
        <f>+CONTACTO!$C$6</f>
        <v>-</v>
      </c>
    </row>
    <row r="2875" spans="7:11" x14ac:dyDescent="0.25">
      <c r="G2875" s="80" t="str">
        <f t="shared" si="44"/>
        <v>-</v>
      </c>
      <c r="K2875" s="85" t="str">
        <f>+CONTACTO!$C$6</f>
        <v>-</v>
      </c>
    </row>
    <row r="2876" spans="7:11" x14ac:dyDescent="0.25">
      <c r="G2876" s="80" t="str">
        <f t="shared" si="44"/>
        <v>-</v>
      </c>
      <c r="K2876" s="85" t="str">
        <f>+CONTACTO!$C$6</f>
        <v>-</v>
      </c>
    </row>
    <row r="2877" spans="7:11" x14ac:dyDescent="0.25">
      <c r="G2877" s="80" t="str">
        <f t="shared" si="44"/>
        <v>-</v>
      </c>
      <c r="K2877" s="85" t="str">
        <f>+CONTACTO!$C$6</f>
        <v>-</v>
      </c>
    </row>
    <row r="2878" spans="7:11" x14ac:dyDescent="0.25">
      <c r="G2878" s="80" t="str">
        <f t="shared" si="44"/>
        <v>-</v>
      </c>
      <c r="K2878" s="85" t="str">
        <f>+CONTACTO!$C$6</f>
        <v>-</v>
      </c>
    </row>
    <row r="2879" spans="7:11" x14ac:dyDescent="0.25">
      <c r="G2879" s="80" t="str">
        <f t="shared" si="44"/>
        <v>-</v>
      </c>
      <c r="K2879" s="85" t="str">
        <f>+CONTACTO!$C$6</f>
        <v>-</v>
      </c>
    </row>
    <row r="2880" spans="7:11" x14ac:dyDescent="0.25">
      <c r="G2880" s="80" t="str">
        <f t="shared" si="44"/>
        <v>-</v>
      </c>
      <c r="K2880" s="85" t="str">
        <f>+CONTACTO!$C$6</f>
        <v>-</v>
      </c>
    </row>
    <row r="2881" spans="7:11" x14ac:dyDescent="0.25">
      <c r="G2881" s="80" t="str">
        <f t="shared" si="44"/>
        <v>-</v>
      </c>
      <c r="K2881" s="85" t="str">
        <f>+CONTACTO!$C$6</f>
        <v>-</v>
      </c>
    </row>
    <row r="2882" spans="7:11" x14ac:dyDescent="0.25">
      <c r="G2882" s="80" t="str">
        <f t="shared" si="44"/>
        <v>-</v>
      </c>
      <c r="K2882" s="85" t="str">
        <f>+CONTACTO!$C$6</f>
        <v>-</v>
      </c>
    </row>
    <row r="2883" spans="7:11" x14ac:dyDescent="0.25">
      <c r="G2883" s="80" t="str">
        <f t="shared" si="44"/>
        <v>-</v>
      </c>
      <c r="K2883" s="85" t="str">
        <f>+CONTACTO!$C$6</f>
        <v>-</v>
      </c>
    </row>
    <row r="2884" spans="7:11" x14ac:dyDescent="0.25">
      <c r="G2884" s="80" t="str">
        <f t="shared" si="44"/>
        <v>-</v>
      </c>
      <c r="K2884" s="85" t="str">
        <f>+CONTACTO!$C$6</f>
        <v>-</v>
      </c>
    </row>
    <row r="2885" spans="7:11" x14ac:dyDescent="0.25">
      <c r="G2885" s="80" t="str">
        <f t="shared" si="44"/>
        <v>-</v>
      </c>
      <c r="K2885" s="85" t="str">
        <f>+CONTACTO!$C$6</f>
        <v>-</v>
      </c>
    </row>
    <row r="2886" spans="7:11" x14ac:dyDescent="0.25">
      <c r="G2886" s="80" t="str">
        <f t="shared" si="44"/>
        <v>-</v>
      </c>
      <c r="K2886" s="85" t="str">
        <f>+CONTACTO!$C$6</f>
        <v>-</v>
      </c>
    </row>
    <row r="2887" spans="7:11" x14ac:dyDescent="0.25">
      <c r="G2887" s="80" t="str">
        <f t="shared" ref="G2887:G2950" si="45">IF(F2887="","-",IFERROR(+IF(F2887="si",(((E2887*19)/100)+E2887),E2887),"-"))</f>
        <v>-</v>
      </c>
      <c r="K2887" s="85" t="str">
        <f>+CONTACTO!$C$6</f>
        <v>-</v>
      </c>
    </row>
    <row r="2888" spans="7:11" x14ac:dyDescent="0.25">
      <c r="G2888" s="80" t="str">
        <f t="shared" si="45"/>
        <v>-</v>
      </c>
      <c r="K2888" s="85" t="str">
        <f>+CONTACTO!$C$6</f>
        <v>-</v>
      </c>
    </row>
    <row r="2889" spans="7:11" x14ac:dyDescent="0.25">
      <c r="G2889" s="80" t="str">
        <f t="shared" si="45"/>
        <v>-</v>
      </c>
      <c r="K2889" s="85" t="str">
        <f>+CONTACTO!$C$6</f>
        <v>-</v>
      </c>
    </row>
    <row r="2890" spans="7:11" x14ac:dyDescent="0.25">
      <c r="G2890" s="80" t="str">
        <f t="shared" si="45"/>
        <v>-</v>
      </c>
      <c r="K2890" s="85" t="str">
        <f>+CONTACTO!$C$6</f>
        <v>-</v>
      </c>
    </row>
    <row r="2891" spans="7:11" x14ac:dyDescent="0.25">
      <c r="G2891" s="80" t="str">
        <f t="shared" si="45"/>
        <v>-</v>
      </c>
      <c r="K2891" s="85" t="str">
        <f>+CONTACTO!$C$6</f>
        <v>-</v>
      </c>
    </row>
    <row r="2892" spans="7:11" x14ac:dyDescent="0.25">
      <c r="G2892" s="80" t="str">
        <f t="shared" si="45"/>
        <v>-</v>
      </c>
      <c r="K2892" s="85" t="str">
        <f>+CONTACTO!$C$6</f>
        <v>-</v>
      </c>
    </row>
    <row r="2893" spans="7:11" x14ac:dyDescent="0.25">
      <c r="G2893" s="80" t="str">
        <f t="shared" si="45"/>
        <v>-</v>
      </c>
      <c r="K2893" s="85" t="str">
        <f>+CONTACTO!$C$6</f>
        <v>-</v>
      </c>
    </row>
    <row r="2894" spans="7:11" x14ac:dyDescent="0.25">
      <c r="G2894" s="80" t="str">
        <f t="shared" si="45"/>
        <v>-</v>
      </c>
      <c r="K2894" s="85" t="str">
        <f>+CONTACTO!$C$6</f>
        <v>-</v>
      </c>
    </row>
    <row r="2895" spans="7:11" x14ac:dyDescent="0.25">
      <c r="G2895" s="80" t="str">
        <f t="shared" si="45"/>
        <v>-</v>
      </c>
      <c r="K2895" s="85" t="str">
        <f>+CONTACTO!$C$6</f>
        <v>-</v>
      </c>
    </row>
    <row r="2896" spans="7:11" x14ac:dyDescent="0.25">
      <c r="G2896" s="80" t="str">
        <f t="shared" si="45"/>
        <v>-</v>
      </c>
      <c r="K2896" s="85" t="str">
        <f>+CONTACTO!$C$6</f>
        <v>-</v>
      </c>
    </row>
    <row r="2897" spans="7:11" x14ac:dyDescent="0.25">
      <c r="G2897" s="80" t="str">
        <f t="shared" si="45"/>
        <v>-</v>
      </c>
      <c r="K2897" s="85" t="str">
        <f>+CONTACTO!$C$6</f>
        <v>-</v>
      </c>
    </row>
    <row r="2898" spans="7:11" x14ac:dyDescent="0.25">
      <c r="G2898" s="80" t="str">
        <f t="shared" si="45"/>
        <v>-</v>
      </c>
      <c r="K2898" s="85" t="str">
        <f>+CONTACTO!$C$6</f>
        <v>-</v>
      </c>
    </row>
    <row r="2899" spans="7:11" x14ac:dyDescent="0.25">
      <c r="G2899" s="80" t="str">
        <f t="shared" si="45"/>
        <v>-</v>
      </c>
      <c r="K2899" s="85" t="str">
        <f>+CONTACTO!$C$6</f>
        <v>-</v>
      </c>
    </row>
    <row r="2900" spans="7:11" x14ac:dyDescent="0.25">
      <c r="G2900" s="80" t="str">
        <f t="shared" si="45"/>
        <v>-</v>
      </c>
      <c r="K2900" s="85" t="str">
        <f>+CONTACTO!$C$6</f>
        <v>-</v>
      </c>
    </row>
    <row r="2901" spans="7:11" x14ac:dyDescent="0.25">
      <c r="G2901" s="80" t="str">
        <f t="shared" si="45"/>
        <v>-</v>
      </c>
      <c r="K2901" s="85" t="str">
        <f>+CONTACTO!$C$6</f>
        <v>-</v>
      </c>
    </row>
    <row r="2902" spans="7:11" x14ac:dyDescent="0.25">
      <c r="G2902" s="80" t="str">
        <f t="shared" si="45"/>
        <v>-</v>
      </c>
      <c r="K2902" s="85" t="str">
        <f>+CONTACTO!$C$6</f>
        <v>-</v>
      </c>
    </row>
    <row r="2903" spans="7:11" x14ac:dyDescent="0.25">
      <c r="G2903" s="80" t="str">
        <f t="shared" si="45"/>
        <v>-</v>
      </c>
      <c r="K2903" s="85" t="str">
        <f>+CONTACTO!$C$6</f>
        <v>-</v>
      </c>
    </row>
    <row r="2904" spans="7:11" x14ac:dyDescent="0.25">
      <c r="G2904" s="80" t="str">
        <f t="shared" si="45"/>
        <v>-</v>
      </c>
      <c r="K2904" s="85" t="str">
        <f>+CONTACTO!$C$6</f>
        <v>-</v>
      </c>
    </row>
    <row r="2905" spans="7:11" x14ac:dyDescent="0.25">
      <c r="G2905" s="80" t="str">
        <f t="shared" si="45"/>
        <v>-</v>
      </c>
      <c r="K2905" s="85" t="str">
        <f>+CONTACTO!$C$6</f>
        <v>-</v>
      </c>
    </row>
    <row r="2906" spans="7:11" x14ac:dyDescent="0.25">
      <c r="G2906" s="80" t="str">
        <f t="shared" si="45"/>
        <v>-</v>
      </c>
      <c r="K2906" s="85" t="str">
        <f>+CONTACTO!$C$6</f>
        <v>-</v>
      </c>
    </row>
    <row r="2907" spans="7:11" x14ac:dyDescent="0.25">
      <c r="G2907" s="80" t="str">
        <f t="shared" si="45"/>
        <v>-</v>
      </c>
      <c r="K2907" s="85" t="str">
        <f>+CONTACTO!$C$6</f>
        <v>-</v>
      </c>
    </row>
    <row r="2908" spans="7:11" x14ac:dyDescent="0.25">
      <c r="G2908" s="80" t="str">
        <f t="shared" si="45"/>
        <v>-</v>
      </c>
      <c r="K2908" s="85" t="str">
        <f>+CONTACTO!$C$6</f>
        <v>-</v>
      </c>
    </row>
    <row r="2909" spans="7:11" x14ac:dyDescent="0.25">
      <c r="G2909" s="80" t="str">
        <f t="shared" si="45"/>
        <v>-</v>
      </c>
      <c r="K2909" s="85" t="str">
        <f>+CONTACTO!$C$6</f>
        <v>-</v>
      </c>
    </row>
    <row r="2910" spans="7:11" x14ac:dyDescent="0.25">
      <c r="G2910" s="80" t="str">
        <f t="shared" si="45"/>
        <v>-</v>
      </c>
      <c r="K2910" s="85" t="str">
        <f>+CONTACTO!$C$6</f>
        <v>-</v>
      </c>
    </row>
    <row r="2911" spans="7:11" x14ac:dyDescent="0.25">
      <c r="G2911" s="80" t="str">
        <f t="shared" si="45"/>
        <v>-</v>
      </c>
      <c r="K2911" s="85" t="str">
        <f>+CONTACTO!$C$6</f>
        <v>-</v>
      </c>
    </row>
    <row r="2912" spans="7:11" x14ac:dyDescent="0.25">
      <c r="G2912" s="80" t="str">
        <f t="shared" si="45"/>
        <v>-</v>
      </c>
      <c r="K2912" s="85" t="str">
        <f>+CONTACTO!$C$6</f>
        <v>-</v>
      </c>
    </row>
    <row r="2913" spans="7:11" x14ac:dyDescent="0.25">
      <c r="G2913" s="80" t="str">
        <f t="shared" si="45"/>
        <v>-</v>
      </c>
      <c r="K2913" s="85" t="str">
        <f>+CONTACTO!$C$6</f>
        <v>-</v>
      </c>
    </row>
    <row r="2914" spans="7:11" x14ac:dyDescent="0.25">
      <c r="G2914" s="80" t="str">
        <f t="shared" si="45"/>
        <v>-</v>
      </c>
      <c r="K2914" s="85" t="str">
        <f>+CONTACTO!$C$6</f>
        <v>-</v>
      </c>
    </row>
    <row r="2915" spans="7:11" x14ac:dyDescent="0.25">
      <c r="G2915" s="80" t="str">
        <f t="shared" si="45"/>
        <v>-</v>
      </c>
      <c r="K2915" s="85" t="str">
        <f>+CONTACTO!$C$6</f>
        <v>-</v>
      </c>
    </row>
    <row r="2916" spans="7:11" x14ac:dyDescent="0.25">
      <c r="G2916" s="80" t="str">
        <f t="shared" si="45"/>
        <v>-</v>
      </c>
      <c r="K2916" s="85" t="str">
        <f>+CONTACTO!$C$6</f>
        <v>-</v>
      </c>
    </row>
    <row r="2917" spans="7:11" x14ac:dyDescent="0.25">
      <c r="G2917" s="80" t="str">
        <f t="shared" si="45"/>
        <v>-</v>
      </c>
      <c r="K2917" s="85" t="str">
        <f>+CONTACTO!$C$6</f>
        <v>-</v>
      </c>
    </row>
    <row r="2918" spans="7:11" x14ac:dyDescent="0.25">
      <c r="G2918" s="80" t="str">
        <f t="shared" si="45"/>
        <v>-</v>
      </c>
      <c r="K2918" s="85" t="str">
        <f>+CONTACTO!$C$6</f>
        <v>-</v>
      </c>
    </row>
    <row r="2919" spans="7:11" x14ac:dyDescent="0.25">
      <c r="G2919" s="80" t="str">
        <f t="shared" si="45"/>
        <v>-</v>
      </c>
      <c r="K2919" s="85" t="str">
        <f>+CONTACTO!$C$6</f>
        <v>-</v>
      </c>
    </row>
    <row r="2920" spans="7:11" x14ac:dyDescent="0.25">
      <c r="G2920" s="80" t="str">
        <f t="shared" si="45"/>
        <v>-</v>
      </c>
      <c r="K2920" s="85" t="str">
        <f>+CONTACTO!$C$6</f>
        <v>-</v>
      </c>
    </row>
    <row r="2921" spans="7:11" x14ac:dyDescent="0.25">
      <c r="G2921" s="80" t="str">
        <f t="shared" si="45"/>
        <v>-</v>
      </c>
      <c r="K2921" s="85" t="str">
        <f>+CONTACTO!$C$6</f>
        <v>-</v>
      </c>
    </row>
    <row r="2922" spans="7:11" x14ac:dyDescent="0.25">
      <c r="G2922" s="80" t="str">
        <f t="shared" si="45"/>
        <v>-</v>
      </c>
      <c r="K2922" s="85" t="str">
        <f>+CONTACTO!$C$6</f>
        <v>-</v>
      </c>
    </row>
    <row r="2923" spans="7:11" x14ac:dyDescent="0.25">
      <c r="G2923" s="80" t="str">
        <f t="shared" si="45"/>
        <v>-</v>
      </c>
      <c r="K2923" s="85" t="str">
        <f>+CONTACTO!$C$6</f>
        <v>-</v>
      </c>
    </row>
    <row r="2924" spans="7:11" x14ac:dyDescent="0.25">
      <c r="G2924" s="80" t="str">
        <f t="shared" si="45"/>
        <v>-</v>
      </c>
      <c r="K2924" s="85" t="str">
        <f>+CONTACTO!$C$6</f>
        <v>-</v>
      </c>
    </row>
    <row r="2925" spans="7:11" x14ac:dyDescent="0.25">
      <c r="G2925" s="80" t="str">
        <f t="shared" si="45"/>
        <v>-</v>
      </c>
      <c r="K2925" s="85" t="str">
        <f>+CONTACTO!$C$6</f>
        <v>-</v>
      </c>
    </row>
    <row r="2926" spans="7:11" x14ac:dyDescent="0.25">
      <c r="G2926" s="80" t="str">
        <f t="shared" si="45"/>
        <v>-</v>
      </c>
      <c r="K2926" s="85" t="str">
        <f>+CONTACTO!$C$6</f>
        <v>-</v>
      </c>
    </row>
    <row r="2927" spans="7:11" x14ac:dyDescent="0.25">
      <c r="G2927" s="80" t="str">
        <f t="shared" si="45"/>
        <v>-</v>
      </c>
      <c r="K2927" s="85" t="str">
        <f>+CONTACTO!$C$6</f>
        <v>-</v>
      </c>
    </row>
    <row r="2928" spans="7:11" x14ac:dyDescent="0.25">
      <c r="G2928" s="80" t="str">
        <f t="shared" si="45"/>
        <v>-</v>
      </c>
      <c r="K2928" s="85" t="str">
        <f>+CONTACTO!$C$6</f>
        <v>-</v>
      </c>
    </row>
    <row r="2929" spans="7:11" x14ac:dyDescent="0.25">
      <c r="G2929" s="80" t="str">
        <f t="shared" si="45"/>
        <v>-</v>
      </c>
      <c r="K2929" s="85" t="str">
        <f>+CONTACTO!$C$6</f>
        <v>-</v>
      </c>
    </row>
    <row r="2930" spans="7:11" x14ac:dyDescent="0.25">
      <c r="G2930" s="80" t="str">
        <f t="shared" si="45"/>
        <v>-</v>
      </c>
      <c r="K2930" s="85" t="str">
        <f>+CONTACTO!$C$6</f>
        <v>-</v>
      </c>
    </row>
    <row r="2931" spans="7:11" x14ac:dyDescent="0.25">
      <c r="G2931" s="80" t="str">
        <f t="shared" si="45"/>
        <v>-</v>
      </c>
      <c r="K2931" s="85" t="str">
        <f>+CONTACTO!$C$6</f>
        <v>-</v>
      </c>
    </row>
    <row r="2932" spans="7:11" x14ac:dyDescent="0.25">
      <c r="G2932" s="80" t="str">
        <f t="shared" si="45"/>
        <v>-</v>
      </c>
      <c r="K2932" s="85" t="str">
        <f>+CONTACTO!$C$6</f>
        <v>-</v>
      </c>
    </row>
    <row r="2933" spans="7:11" x14ac:dyDescent="0.25">
      <c r="G2933" s="80" t="str">
        <f t="shared" si="45"/>
        <v>-</v>
      </c>
      <c r="K2933" s="85" t="str">
        <f>+CONTACTO!$C$6</f>
        <v>-</v>
      </c>
    </row>
    <row r="2934" spans="7:11" x14ac:dyDescent="0.25">
      <c r="G2934" s="80" t="str">
        <f t="shared" si="45"/>
        <v>-</v>
      </c>
      <c r="K2934" s="85" t="str">
        <f>+CONTACTO!$C$6</f>
        <v>-</v>
      </c>
    </row>
    <row r="2935" spans="7:11" x14ac:dyDescent="0.25">
      <c r="G2935" s="80" t="str">
        <f t="shared" si="45"/>
        <v>-</v>
      </c>
      <c r="K2935" s="85" t="str">
        <f>+CONTACTO!$C$6</f>
        <v>-</v>
      </c>
    </row>
    <row r="2936" spans="7:11" x14ac:dyDescent="0.25">
      <c r="G2936" s="80" t="str">
        <f t="shared" si="45"/>
        <v>-</v>
      </c>
      <c r="K2936" s="85" t="str">
        <f>+CONTACTO!$C$6</f>
        <v>-</v>
      </c>
    </row>
    <row r="2937" spans="7:11" x14ac:dyDescent="0.25">
      <c r="G2937" s="80" t="str">
        <f t="shared" si="45"/>
        <v>-</v>
      </c>
      <c r="K2937" s="85" t="str">
        <f>+CONTACTO!$C$6</f>
        <v>-</v>
      </c>
    </row>
    <row r="2938" spans="7:11" x14ac:dyDescent="0.25">
      <c r="G2938" s="80" t="str">
        <f t="shared" si="45"/>
        <v>-</v>
      </c>
      <c r="K2938" s="85" t="str">
        <f>+CONTACTO!$C$6</f>
        <v>-</v>
      </c>
    </row>
    <row r="2939" spans="7:11" x14ac:dyDescent="0.25">
      <c r="G2939" s="80" t="str">
        <f t="shared" si="45"/>
        <v>-</v>
      </c>
      <c r="K2939" s="85" t="str">
        <f>+CONTACTO!$C$6</f>
        <v>-</v>
      </c>
    </row>
    <row r="2940" spans="7:11" x14ac:dyDescent="0.25">
      <c r="G2940" s="80" t="str">
        <f t="shared" si="45"/>
        <v>-</v>
      </c>
      <c r="K2940" s="85" t="str">
        <f>+CONTACTO!$C$6</f>
        <v>-</v>
      </c>
    </row>
    <row r="2941" spans="7:11" x14ac:dyDescent="0.25">
      <c r="G2941" s="80" t="str">
        <f t="shared" si="45"/>
        <v>-</v>
      </c>
      <c r="K2941" s="85" t="str">
        <f>+CONTACTO!$C$6</f>
        <v>-</v>
      </c>
    </row>
    <row r="2942" spans="7:11" x14ac:dyDescent="0.25">
      <c r="G2942" s="80" t="str">
        <f t="shared" si="45"/>
        <v>-</v>
      </c>
      <c r="K2942" s="85" t="str">
        <f>+CONTACTO!$C$6</f>
        <v>-</v>
      </c>
    </row>
    <row r="2943" spans="7:11" x14ac:dyDescent="0.25">
      <c r="G2943" s="80" t="str">
        <f t="shared" si="45"/>
        <v>-</v>
      </c>
      <c r="K2943" s="85" t="str">
        <f>+CONTACTO!$C$6</f>
        <v>-</v>
      </c>
    </row>
    <row r="2944" spans="7:11" x14ac:dyDescent="0.25">
      <c r="G2944" s="80" t="str">
        <f t="shared" si="45"/>
        <v>-</v>
      </c>
      <c r="K2944" s="85" t="str">
        <f>+CONTACTO!$C$6</f>
        <v>-</v>
      </c>
    </row>
    <row r="2945" spans="7:11" x14ac:dyDescent="0.25">
      <c r="G2945" s="80" t="str">
        <f t="shared" si="45"/>
        <v>-</v>
      </c>
      <c r="K2945" s="85" t="str">
        <f>+CONTACTO!$C$6</f>
        <v>-</v>
      </c>
    </row>
    <row r="2946" spans="7:11" x14ac:dyDescent="0.25">
      <c r="G2946" s="80" t="str">
        <f t="shared" si="45"/>
        <v>-</v>
      </c>
      <c r="K2946" s="85" t="str">
        <f>+CONTACTO!$C$6</f>
        <v>-</v>
      </c>
    </row>
    <row r="2947" spans="7:11" x14ac:dyDescent="0.25">
      <c r="G2947" s="80" t="str">
        <f t="shared" si="45"/>
        <v>-</v>
      </c>
      <c r="K2947" s="85" t="str">
        <f>+CONTACTO!$C$6</f>
        <v>-</v>
      </c>
    </row>
    <row r="2948" spans="7:11" x14ac:dyDescent="0.25">
      <c r="G2948" s="80" t="str">
        <f t="shared" si="45"/>
        <v>-</v>
      </c>
      <c r="K2948" s="85" t="str">
        <f>+CONTACTO!$C$6</f>
        <v>-</v>
      </c>
    </row>
    <row r="2949" spans="7:11" x14ac:dyDescent="0.25">
      <c r="G2949" s="80" t="str">
        <f t="shared" si="45"/>
        <v>-</v>
      </c>
      <c r="K2949" s="85" t="str">
        <f>+CONTACTO!$C$6</f>
        <v>-</v>
      </c>
    </row>
    <row r="2950" spans="7:11" x14ac:dyDescent="0.25">
      <c r="G2950" s="80" t="str">
        <f t="shared" si="45"/>
        <v>-</v>
      </c>
      <c r="K2950" s="85" t="str">
        <f>+CONTACTO!$C$6</f>
        <v>-</v>
      </c>
    </row>
    <row r="2951" spans="7:11" x14ac:dyDescent="0.25">
      <c r="G2951" s="80" t="str">
        <f t="shared" ref="G2951:G3014" si="46">IF(F2951="","-",IFERROR(+IF(F2951="si",(((E2951*19)/100)+E2951),E2951),"-"))</f>
        <v>-</v>
      </c>
      <c r="K2951" s="85" t="str">
        <f>+CONTACTO!$C$6</f>
        <v>-</v>
      </c>
    </row>
    <row r="2952" spans="7:11" x14ac:dyDescent="0.25">
      <c r="G2952" s="80" t="str">
        <f t="shared" si="46"/>
        <v>-</v>
      </c>
      <c r="K2952" s="85" t="str">
        <f>+CONTACTO!$C$6</f>
        <v>-</v>
      </c>
    </row>
    <row r="2953" spans="7:11" x14ac:dyDescent="0.25">
      <c r="G2953" s="80" t="str">
        <f t="shared" si="46"/>
        <v>-</v>
      </c>
      <c r="K2953" s="85" t="str">
        <f>+CONTACTO!$C$6</f>
        <v>-</v>
      </c>
    </row>
    <row r="2954" spans="7:11" x14ac:dyDescent="0.25">
      <c r="G2954" s="80" t="str">
        <f t="shared" si="46"/>
        <v>-</v>
      </c>
      <c r="K2954" s="85" t="str">
        <f>+CONTACTO!$C$6</f>
        <v>-</v>
      </c>
    </row>
    <row r="2955" spans="7:11" x14ac:dyDescent="0.25">
      <c r="G2955" s="80" t="str">
        <f t="shared" si="46"/>
        <v>-</v>
      </c>
      <c r="K2955" s="85" t="str">
        <f>+CONTACTO!$C$6</f>
        <v>-</v>
      </c>
    </row>
    <row r="2956" spans="7:11" x14ac:dyDescent="0.25">
      <c r="G2956" s="80" t="str">
        <f t="shared" si="46"/>
        <v>-</v>
      </c>
      <c r="K2956" s="85" t="str">
        <f>+CONTACTO!$C$6</f>
        <v>-</v>
      </c>
    </row>
    <row r="2957" spans="7:11" x14ac:dyDescent="0.25">
      <c r="G2957" s="80" t="str">
        <f t="shared" si="46"/>
        <v>-</v>
      </c>
      <c r="K2957" s="85" t="str">
        <f>+CONTACTO!$C$6</f>
        <v>-</v>
      </c>
    </row>
    <row r="2958" spans="7:11" x14ac:dyDescent="0.25">
      <c r="G2958" s="80" t="str">
        <f t="shared" si="46"/>
        <v>-</v>
      </c>
      <c r="K2958" s="85" t="str">
        <f>+CONTACTO!$C$6</f>
        <v>-</v>
      </c>
    </row>
    <row r="2959" spans="7:11" x14ac:dyDescent="0.25">
      <c r="G2959" s="80" t="str">
        <f t="shared" si="46"/>
        <v>-</v>
      </c>
      <c r="K2959" s="85" t="str">
        <f>+CONTACTO!$C$6</f>
        <v>-</v>
      </c>
    </row>
    <row r="2960" spans="7:11" x14ac:dyDescent="0.25">
      <c r="G2960" s="80" t="str">
        <f t="shared" si="46"/>
        <v>-</v>
      </c>
      <c r="K2960" s="85" t="str">
        <f>+CONTACTO!$C$6</f>
        <v>-</v>
      </c>
    </row>
    <row r="2961" spans="7:11" x14ac:dyDescent="0.25">
      <c r="G2961" s="80" t="str">
        <f t="shared" si="46"/>
        <v>-</v>
      </c>
      <c r="K2961" s="85" t="str">
        <f>+CONTACTO!$C$6</f>
        <v>-</v>
      </c>
    </row>
    <row r="2962" spans="7:11" x14ac:dyDescent="0.25">
      <c r="G2962" s="80" t="str">
        <f t="shared" si="46"/>
        <v>-</v>
      </c>
      <c r="K2962" s="85" t="str">
        <f>+CONTACTO!$C$6</f>
        <v>-</v>
      </c>
    </row>
    <row r="2963" spans="7:11" x14ac:dyDescent="0.25">
      <c r="G2963" s="80" t="str">
        <f t="shared" si="46"/>
        <v>-</v>
      </c>
      <c r="K2963" s="85" t="str">
        <f>+CONTACTO!$C$6</f>
        <v>-</v>
      </c>
    </row>
    <row r="2964" spans="7:11" x14ac:dyDescent="0.25">
      <c r="G2964" s="80" t="str">
        <f t="shared" si="46"/>
        <v>-</v>
      </c>
      <c r="K2964" s="85" t="str">
        <f>+CONTACTO!$C$6</f>
        <v>-</v>
      </c>
    </row>
    <row r="2965" spans="7:11" x14ac:dyDescent="0.25">
      <c r="G2965" s="80" t="str">
        <f t="shared" si="46"/>
        <v>-</v>
      </c>
      <c r="K2965" s="85" t="str">
        <f>+CONTACTO!$C$6</f>
        <v>-</v>
      </c>
    </row>
    <row r="2966" spans="7:11" x14ac:dyDescent="0.25">
      <c r="G2966" s="80" t="str">
        <f t="shared" si="46"/>
        <v>-</v>
      </c>
      <c r="K2966" s="85" t="str">
        <f>+CONTACTO!$C$6</f>
        <v>-</v>
      </c>
    </row>
    <row r="2967" spans="7:11" x14ac:dyDescent="0.25">
      <c r="G2967" s="80" t="str">
        <f t="shared" si="46"/>
        <v>-</v>
      </c>
      <c r="K2967" s="85" t="str">
        <f>+CONTACTO!$C$6</f>
        <v>-</v>
      </c>
    </row>
    <row r="2968" spans="7:11" x14ac:dyDescent="0.25">
      <c r="G2968" s="80" t="str">
        <f t="shared" si="46"/>
        <v>-</v>
      </c>
      <c r="K2968" s="85" t="str">
        <f>+CONTACTO!$C$6</f>
        <v>-</v>
      </c>
    </row>
    <row r="2969" spans="7:11" x14ac:dyDescent="0.25">
      <c r="G2969" s="80" t="str">
        <f t="shared" si="46"/>
        <v>-</v>
      </c>
      <c r="K2969" s="85" t="str">
        <f>+CONTACTO!$C$6</f>
        <v>-</v>
      </c>
    </row>
    <row r="2970" spans="7:11" x14ac:dyDescent="0.25">
      <c r="G2970" s="80" t="str">
        <f t="shared" si="46"/>
        <v>-</v>
      </c>
      <c r="K2970" s="85" t="str">
        <f>+CONTACTO!$C$6</f>
        <v>-</v>
      </c>
    </row>
    <row r="2971" spans="7:11" x14ac:dyDescent="0.25">
      <c r="G2971" s="80" t="str">
        <f t="shared" si="46"/>
        <v>-</v>
      </c>
      <c r="K2971" s="85" t="str">
        <f>+CONTACTO!$C$6</f>
        <v>-</v>
      </c>
    </row>
    <row r="2972" spans="7:11" x14ac:dyDescent="0.25">
      <c r="G2972" s="80" t="str">
        <f t="shared" si="46"/>
        <v>-</v>
      </c>
      <c r="K2972" s="85" t="str">
        <f>+CONTACTO!$C$6</f>
        <v>-</v>
      </c>
    </row>
    <row r="2973" spans="7:11" x14ac:dyDescent="0.25">
      <c r="G2973" s="80" t="str">
        <f t="shared" si="46"/>
        <v>-</v>
      </c>
      <c r="K2973" s="85" t="str">
        <f>+CONTACTO!$C$6</f>
        <v>-</v>
      </c>
    </row>
    <row r="2974" spans="7:11" x14ac:dyDescent="0.25">
      <c r="G2974" s="80" t="str">
        <f t="shared" si="46"/>
        <v>-</v>
      </c>
      <c r="K2974" s="85" t="str">
        <f>+CONTACTO!$C$6</f>
        <v>-</v>
      </c>
    </row>
    <row r="2975" spans="7:11" x14ac:dyDescent="0.25">
      <c r="G2975" s="80" t="str">
        <f t="shared" si="46"/>
        <v>-</v>
      </c>
      <c r="K2975" s="85" t="str">
        <f>+CONTACTO!$C$6</f>
        <v>-</v>
      </c>
    </row>
    <row r="2976" spans="7:11" x14ac:dyDescent="0.25">
      <c r="G2976" s="80" t="str">
        <f t="shared" si="46"/>
        <v>-</v>
      </c>
      <c r="K2976" s="85" t="str">
        <f>+CONTACTO!$C$6</f>
        <v>-</v>
      </c>
    </row>
    <row r="2977" spans="7:11" x14ac:dyDescent="0.25">
      <c r="G2977" s="80" t="str">
        <f t="shared" si="46"/>
        <v>-</v>
      </c>
      <c r="K2977" s="85" t="str">
        <f>+CONTACTO!$C$6</f>
        <v>-</v>
      </c>
    </row>
    <row r="2978" spans="7:11" x14ac:dyDescent="0.25">
      <c r="G2978" s="80" t="str">
        <f t="shared" si="46"/>
        <v>-</v>
      </c>
      <c r="K2978" s="85" t="str">
        <f>+CONTACTO!$C$6</f>
        <v>-</v>
      </c>
    </row>
    <row r="2979" spans="7:11" x14ac:dyDescent="0.25">
      <c r="G2979" s="80" t="str">
        <f t="shared" si="46"/>
        <v>-</v>
      </c>
      <c r="K2979" s="85" t="str">
        <f>+CONTACTO!$C$6</f>
        <v>-</v>
      </c>
    </row>
    <row r="2980" spans="7:11" x14ac:dyDescent="0.25">
      <c r="G2980" s="80" t="str">
        <f t="shared" si="46"/>
        <v>-</v>
      </c>
      <c r="K2980" s="85" t="str">
        <f>+CONTACTO!$C$6</f>
        <v>-</v>
      </c>
    </row>
    <row r="2981" spans="7:11" x14ac:dyDescent="0.25">
      <c r="G2981" s="80" t="str">
        <f t="shared" si="46"/>
        <v>-</v>
      </c>
      <c r="K2981" s="85" t="str">
        <f>+CONTACTO!$C$6</f>
        <v>-</v>
      </c>
    </row>
    <row r="2982" spans="7:11" x14ac:dyDescent="0.25">
      <c r="G2982" s="80" t="str">
        <f t="shared" si="46"/>
        <v>-</v>
      </c>
      <c r="K2982" s="85" t="str">
        <f>+CONTACTO!$C$6</f>
        <v>-</v>
      </c>
    </row>
    <row r="2983" spans="7:11" x14ac:dyDescent="0.25">
      <c r="G2983" s="80" t="str">
        <f t="shared" si="46"/>
        <v>-</v>
      </c>
      <c r="K2983" s="85" t="str">
        <f>+CONTACTO!$C$6</f>
        <v>-</v>
      </c>
    </row>
    <row r="2984" spans="7:11" x14ac:dyDescent="0.25">
      <c r="G2984" s="80" t="str">
        <f t="shared" si="46"/>
        <v>-</v>
      </c>
      <c r="K2984" s="85" t="str">
        <f>+CONTACTO!$C$6</f>
        <v>-</v>
      </c>
    </row>
    <row r="2985" spans="7:11" x14ac:dyDescent="0.25">
      <c r="G2985" s="80" t="str">
        <f t="shared" si="46"/>
        <v>-</v>
      </c>
      <c r="K2985" s="85" t="str">
        <f>+CONTACTO!$C$6</f>
        <v>-</v>
      </c>
    </row>
    <row r="2986" spans="7:11" x14ac:dyDescent="0.25">
      <c r="G2986" s="80" t="str">
        <f t="shared" si="46"/>
        <v>-</v>
      </c>
      <c r="K2986" s="85" t="str">
        <f>+CONTACTO!$C$6</f>
        <v>-</v>
      </c>
    </row>
    <row r="2987" spans="7:11" x14ac:dyDescent="0.25">
      <c r="G2987" s="80" t="str">
        <f t="shared" si="46"/>
        <v>-</v>
      </c>
      <c r="K2987" s="85" t="str">
        <f>+CONTACTO!$C$6</f>
        <v>-</v>
      </c>
    </row>
    <row r="2988" spans="7:11" x14ac:dyDescent="0.25">
      <c r="G2988" s="80" t="str">
        <f t="shared" si="46"/>
        <v>-</v>
      </c>
      <c r="K2988" s="85" t="str">
        <f>+CONTACTO!$C$6</f>
        <v>-</v>
      </c>
    </row>
    <row r="2989" spans="7:11" x14ac:dyDescent="0.25">
      <c r="G2989" s="80" t="str">
        <f t="shared" si="46"/>
        <v>-</v>
      </c>
      <c r="K2989" s="85" t="str">
        <f>+CONTACTO!$C$6</f>
        <v>-</v>
      </c>
    </row>
    <row r="2990" spans="7:11" x14ac:dyDescent="0.25">
      <c r="G2990" s="80" t="str">
        <f t="shared" si="46"/>
        <v>-</v>
      </c>
      <c r="K2990" s="85" t="str">
        <f>+CONTACTO!$C$6</f>
        <v>-</v>
      </c>
    </row>
    <row r="2991" spans="7:11" x14ac:dyDescent="0.25">
      <c r="G2991" s="80" t="str">
        <f t="shared" si="46"/>
        <v>-</v>
      </c>
      <c r="K2991" s="85" t="str">
        <f>+CONTACTO!$C$6</f>
        <v>-</v>
      </c>
    </row>
    <row r="2992" spans="7:11" x14ac:dyDescent="0.25">
      <c r="G2992" s="80" t="str">
        <f t="shared" si="46"/>
        <v>-</v>
      </c>
      <c r="K2992" s="85" t="str">
        <f>+CONTACTO!$C$6</f>
        <v>-</v>
      </c>
    </row>
    <row r="2993" spans="7:11" x14ac:dyDescent="0.25">
      <c r="G2993" s="80" t="str">
        <f t="shared" si="46"/>
        <v>-</v>
      </c>
      <c r="K2993" s="85" t="str">
        <f>+CONTACTO!$C$6</f>
        <v>-</v>
      </c>
    </row>
    <row r="2994" spans="7:11" x14ac:dyDescent="0.25">
      <c r="G2994" s="80" t="str">
        <f t="shared" si="46"/>
        <v>-</v>
      </c>
      <c r="K2994" s="85" t="str">
        <f>+CONTACTO!$C$6</f>
        <v>-</v>
      </c>
    </row>
    <row r="2995" spans="7:11" x14ac:dyDescent="0.25">
      <c r="G2995" s="80" t="str">
        <f t="shared" si="46"/>
        <v>-</v>
      </c>
      <c r="K2995" s="85" t="str">
        <f>+CONTACTO!$C$6</f>
        <v>-</v>
      </c>
    </row>
    <row r="2996" spans="7:11" x14ac:dyDescent="0.25">
      <c r="G2996" s="80" t="str">
        <f t="shared" si="46"/>
        <v>-</v>
      </c>
      <c r="K2996" s="85" t="str">
        <f>+CONTACTO!$C$6</f>
        <v>-</v>
      </c>
    </row>
    <row r="2997" spans="7:11" x14ac:dyDescent="0.25">
      <c r="G2997" s="80" t="str">
        <f t="shared" si="46"/>
        <v>-</v>
      </c>
      <c r="K2997" s="85" t="str">
        <f>+CONTACTO!$C$6</f>
        <v>-</v>
      </c>
    </row>
    <row r="2998" spans="7:11" x14ac:dyDescent="0.25">
      <c r="G2998" s="80" t="str">
        <f t="shared" si="46"/>
        <v>-</v>
      </c>
      <c r="K2998" s="85" t="str">
        <f>+CONTACTO!$C$6</f>
        <v>-</v>
      </c>
    </row>
    <row r="2999" spans="7:11" x14ac:dyDescent="0.25">
      <c r="G2999" s="80" t="str">
        <f t="shared" si="46"/>
        <v>-</v>
      </c>
      <c r="K2999" s="85" t="str">
        <f>+CONTACTO!$C$6</f>
        <v>-</v>
      </c>
    </row>
    <row r="3000" spans="7:11" x14ac:dyDescent="0.25">
      <c r="G3000" s="80" t="str">
        <f t="shared" si="46"/>
        <v>-</v>
      </c>
      <c r="K3000" s="85" t="str">
        <f>+CONTACTO!$C$6</f>
        <v>-</v>
      </c>
    </row>
    <row r="3001" spans="7:11" x14ac:dyDescent="0.25">
      <c r="G3001" s="80" t="str">
        <f t="shared" si="46"/>
        <v>-</v>
      </c>
      <c r="K3001" s="85" t="str">
        <f>+CONTACTO!$C$6</f>
        <v>-</v>
      </c>
    </row>
    <row r="3002" spans="7:11" x14ac:dyDescent="0.25">
      <c r="G3002" s="80" t="str">
        <f t="shared" si="46"/>
        <v>-</v>
      </c>
      <c r="K3002" s="85" t="str">
        <f>+CONTACTO!$C$6</f>
        <v>-</v>
      </c>
    </row>
    <row r="3003" spans="7:11" x14ac:dyDescent="0.25">
      <c r="G3003" s="80" t="str">
        <f t="shared" si="46"/>
        <v>-</v>
      </c>
      <c r="K3003" s="85" t="str">
        <f>+CONTACTO!$C$6</f>
        <v>-</v>
      </c>
    </row>
    <row r="3004" spans="7:11" x14ac:dyDescent="0.25">
      <c r="G3004" s="80" t="str">
        <f t="shared" si="46"/>
        <v>-</v>
      </c>
      <c r="K3004" s="85" t="str">
        <f>+CONTACTO!$C$6</f>
        <v>-</v>
      </c>
    </row>
    <row r="3005" spans="7:11" x14ac:dyDescent="0.25">
      <c r="G3005" s="80" t="str">
        <f t="shared" si="46"/>
        <v>-</v>
      </c>
      <c r="K3005" s="85" t="str">
        <f>+CONTACTO!$C$6</f>
        <v>-</v>
      </c>
    </row>
    <row r="3006" spans="7:11" x14ac:dyDescent="0.25">
      <c r="G3006" s="80" t="str">
        <f t="shared" si="46"/>
        <v>-</v>
      </c>
      <c r="K3006" s="85" t="str">
        <f>+CONTACTO!$C$6</f>
        <v>-</v>
      </c>
    </row>
    <row r="3007" spans="7:11" x14ac:dyDescent="0.25">
      <c r="G3007" s="80" t="str">
        <f t="shared" si="46"/>
        <v>-</v>
      </c>
      <c r="K3007" s="85" t="str">
        <f>+CONTACTO!$C$6</f>
        <v>-</v>
      </c>
    </row>
    <row r="3008" spans="7:11" x14ac:dyDescent="0.25">
      <c r="G3008" s="80" t="str">
        <f t="shared" si="46"/>
        <v>-</v>
      </c>
      <c r="K3008" s="85" t="str">
        <f>+CONTACTO!$C$6</f>
        <v>-</v>
      </c>
    </row>
    <row r="3009" spans="7:11" x14ac:dyDescent="0.25">
      <c r="G3009" s="80" t="str">
        <f t="shared" si="46"/>
        <v>-</v>
      </c>
      <c r="K3009" s="85" t="str">
        <f>+CONTACTO!$C$6</f>
        <v>-</v>
      </c>
    </row>
    <row r="3010" spans="7:11" x14ac:dyDescent="0.25">
      <c r="G3010" s="80" t="str">
        <f t="shared" si="46"/>
        <v>-</v>
      </c>
      <c r="K3010" s="85" t="str">
        <f>+CONTACTO!$C$6</f>
        <v>-</v>
      </c>
    </row>
    <row r="3011" spans="7:11" x14ac:dyDescent="0.25">
      <c r="G3011" s="80" t="str">
        <f t="shared" si="46"/>
        <v>-</v>
      </c>
      <c r="K3011" s="85" t="str">
        <f>+CONTACTO!$C$6</f>
        <v>-</v>
      </c>
    </row>
    <row r="3012" spans="7:11" x14ac:dyDescent="0.25">
      <c r="G3012" s="80" t="str">
        <f t="shared" si="46"/>
        <v>-</v>
      </c>
      <c r="K3012" s="85" t="str">
        <f>+CONTACTO!$C$6</f>
        <v>-</v>
      </c>
    </row>
    <row r="3013" spans="7:11" x14ac:dyDescent="0.25">
      <c r="G3013" s="80" t="str">
        <f t="shared" si="46"/>
        <v>-</v>
      </c>
      <c r="K3013" s="85" t="str">
        <f>+CONTACTO!$C$6</f>
        <v>-</v>
      </c>
    </row>
    <row r="3014" spans="7:11" x14ac:dyDescent="0.25">
      <c r="G3014" s="80" t="str">
        <f t="shared" si="46"/>
        <v>-</v>
      </c>
      <c r="K3014" s="85" t="str">
        <f>+CONTACTO!$C$6</f>
        <v>-</v>
      </c>
    </row>
    <row r="3015" spans="7:11" x14ac:dyDescent="0.25">
      <c r="G3015" s="80" t="str">
        <f t="shared" ref="G3015:G3078" si="47">IF(F3015="","-",IFERROR(+IF(F3015="si",(((E3015*19)/100)+E3015),E3015),"-"))</f>
        <v>-</v>
      </c>
      <c r="K3015" s="85" t="str">
        <f>+CONTACTO!$C$6</f>
        <v>-</v>
      </c>
    </row>
    <row r="3016" spans="7:11" x14ac:dyDescent="0.25">
      <c r="G3016" s="80" t="str">
        <f t="shared" si="47"/>
        <v>-</v>
      </c>
      <c r="K3016" s="85" t="str">
        <f>+CONTACTO!$C$6</f>
        <v>-</v>
      </c>
    </row>
    <row r="3017" spans="7:11" x14ac:dyDescent="0.25">
      <c r="G3017" s="80" t="str">
        <f t="shared" si="47"/>
        <v>-</v>
      </c>
      <c r="K3017" s="85" t="str">
        <f>+CONTACTO!$C$6</f>
        <v>-</v>
      </c>
    </row>
    <row r="3018" spans="7:11" x14ac:dyDescent="0.25">
      <c r="G3018" s="80" t="str">
        <f t="shared" si="47"/>
        <v>-</v>
      </c>
      <c r="K3018" s="85" t="str">
        <f>+CONTACTO!$C$6</f>
        <v>-</v>
      </c>
    </row>
    <row r="3019" spans="7:11" x14ac:dyDescent="0.25">
      <c r="G3019" s="80" t="str">
        <f t="shared" si="47"/>
        <v>-</v>
      </c>
      <c r="K3019" s="85" t="str">
        <f>+CONTACTO!$C$6</f>
        <v>-</v>
      </c>
    </row>
    <row r="3020" spans="7:11" x14ac:dyDescent="0.25">
      <c r="G3020" s="80" t="str">
        <f t="shared" si="47"/>
        <v>-</v>
      </c>
      <c r="K3020" s="85" t="str">
        <f>+CONTACTO!$C$6</f>
        <v>-</v>
      </c>
    </row>
    <row r="3021" spans="7:11" x14ac:dyDescent="0.25">
      <c r="G3021" s="80" t="str">
        <f t="shared" si="47"/>
        <v>-</v>
      </c>
      <c r="K3021" s="85" t="str">
        <f>+CONTACTO!$C$6</f>
        <v>-</v>
      </c>
    </row>
    <row r="3022" spans="7:11" x14ac:dyDescent="0.25">
      <c r="G3022" s="80" t="str">
        <f t="shared" si="47"/>
        <v>-</v>
      </c>
      <c r="K3022" s="85" t="str">
        <f>+CONTACTO!$C$6</f>
        <v>-</v>
      </c>
    </row>
    <row r="3023" spans="7:11" x14ac:dyDescent="0.25">
      <c r="G3023" s="80" t="str">
        <f t="shared" si="47"/>
        <v>-</v>
      </c>
      <c r="K3023" s="85" t="str">
        <f>+CONTACTO!$C$6</f>
        <v>-</v>
      </c>
    </row>
    <row r="3024" spans="7:11" x14ac:dyDescent="0.25">
      <c r="G3024" s="80" t="str">
        <f t="shared" si="47"/>
        <v>-</v>
      </c>
      <c r="K3024" s="85" t="str">
        <f>+CONTACTO!$C$6</f>
        <v>-</v>
      </c>
    </row>
    <row r="3025" spans="7:11" x14ac:dyDescent="0.25">
      <c r="G3025" s="80" t="str">
        <f t="shared" si="47"/>
        <v>-</v>
      </c>
      <c r="K3025" s="85" t="str">
        <f>+CONTACTO!$C$6</f>
        <v>-</v>
      </c>
    </row>
    <row r="3026" spans="7:11" x14ac:dyDescent="0.25">
      <c r="G3026" s="80" t="str">
        <f t="shared" si="47"/>
        <v>-</v>
      </c>
      <c r="K3026" s="85" t="str">
        <f>+CONTACTO!$C$6</f>
        <v>-</v>
      </c>
    </row>
    <row r="3027" spans="7:11" x14ac:dyDescent="0.25">
      <c r="G3027" s="80" t="str">
        <f t="shared" si="47"/>
        <v>-</v>
      </c>
      <c r="K3027" s="85" t="str">
        <f>+CONTACTO!$C$6</f>
        <v>-</v>
      </c>
    </row>
    <row r="3028" spans="7:11" x14ac:dyDescent="0.25">
      <c r="G3028" s="80" t="str">
        <f t="shared" si="47"/>
        <v>-</v>
      </c>
      <c r="K3028" s="85" t="str">
        <f>+CONTACTO!$C$6</f>
        <v>-</v>
      </c>
    </row>
    <row r="3029" spans="7:11" x14ac:dyDescent="0.25">
      <c r="G3029" s="80" t="str">
        <f t="shared" si="47"/>
        <v>-</v>
      </c>
      <c r="K3029" s="85" t="str">
        <f>+CONTACTO!$C$6</f>
        <v>-</v>
      </c>
    </row>
    <row r="3030" spans="7:11" x14ac:dyDescent="0.25">
      <c r="G3030" s="80" t="str">
        <f t="shared" si="47"/>
        <v>-</v>
      </c>
      <c r="K3030" s="85" t="str">
        <f>+CONTACTO!$C$6</f>
        <v>-</v>
      </c>
    </row>
    <row r="3031" spans="7:11" x14ac:dyDescent="0.25">
      <c r="G3031" s="80" t="str">
        <f t="shared" si="47"/>
        <v>-</v>
      </c>
      <c r="K3031" s="85" t="str">
        <f>+CONTACTO!$C$6</f>
        <v>-</v>
      </c>
    </row>
    <row r="3032" spans="7:11" x14ac:dyDescent="0.25">
      <c r="G3032" s="80" t="str">
        <f t="shared" si="47"/>
        <v>-</v>
      </c>
      <c r="K3032" s="85" t="str">
        <f>+CONTACTO!$C$6</f>
        <v>-</v>
      </c>
    </row>
    <row r="3033" spans="7:11" x14ac:dyDescent="0.25">
      <c r="G3033" s="80" t="str">
        <f t="shared" si="47"/>
        <v>-</v>
      </c>
      <c r="K3033" s="85" t="str">
        <f>+CONTACTO!$C$6</f>
        <v>-</v>
      </c>
    </row>
    <row r="3034" spans="7:11" x14ac:dyDescent="0.25">
      <c r="G3034" s="80" t="str">
        <f t="shared" si="47"/>
        <v>-</v>
      </c>
      <c r="K3034" s="85" t="str">
        <f>+CONTACTO!$C$6</f>
        <v>-</v>
      </c>
    </row>
    <row r="3035" spans="7:11" x14ac:dyDescent="0.25">
      <c r="G3035" s="80" t="str">
        <f t="shared" si="47"/>
        <v>-</v>
      </c>
      <c r="K3035" s="85" t="str">
        <f>+CONTACTO!$C$6</f>
        <v>-</v>
      </c>
    </row>
    <row r="3036" spans="7:11" x14ac:dyDescent="0.25">
      <c r="G3036" s="80" t="str">
        <f t="shared" si="47"/>
        <v>-</v>
      </c>
      <c r="K3036" s="85" t="str">
        <f>+CONTACTO!$C$6</f>
        <v>-</v>
      </c>
    </row>
    <row r="3037" spans="7:11" x14ac:dyDescent="0.25">
      <c r="G3037" s="80" t="str">
        <f t="shared" si="47"/>
        <v>-</v>
      </c>
      <c r="K3037" s="85" t="str">
        <f>+CONTACTO!$C$6</f>
        <v>-</v>
      </c>
    </row>
    <row r="3038" spans="7:11" x14ac:dyDescent="0.25">
      <c r="G3038" s="80" t="str">
        <f t="shared" si="47"/>
        <v>-</v>
      </c>
      <c r="K3038" s="85" t="str">
        <f>+CONTACTO!$C$6</f>
        <v>-</v>
      </c>
    </row>
    <row r="3039" spans="7:11" x14ac:dyDescent="0.25">
      <c r="G3039" s="80" t="str">
        <f t="shared" si="47"/>
        <v>-</v>
      </c>
      <c r="K3039" s="85" t="str">
        <f>+CONTACTO!$C$6</f>
        <v>-</v>
      </c>
    </row>
    <row r="3040" spans="7:11" x14ac:dyDescent="0.25">
      <c r="G3040" s="80" t="str">
        <f t="shared" si="47"/>
        <v>-</v>
      </c>
      <c r="K3040" s="85" t="str">
        <f>+CONTACTO!$C$6</f>
        <v>-</v>
      </c>
    </row>
    <row r="3041" spans="7:11" x14ac:dyDescent="0.25">
      <c r="G3041" s="80" t="str">
        <f t="shared" si="47"/>
        <v>-</v>
      </c>
      <c r="K3041" s="85" t="str">
        <f>+CONTACTO!$C$6</f>
        <v>-</v>
      </c>
    </row>
    <row r="3042" spans="7:11" x14ac:dyDescent="0.25">
      <c r="G3042" s="80" t="str">
        <f t="shared" si="47"/>
        <v>-</v>
      </c>
      <c r="K3042" s="85" t="str">
        <f>+CONTACTO!$C$6</f>
        <v>-</v>
      </c>
    </row>
    <row r="3043" spans="7:11" x14ac:dyDescent="0.25">
      <c r="G3043" s="80" t="str">
        <f t="shared" si="47"/>
        <v>-</v>
      </c>
      <c r="K3043" s="85" t="str">
        <f>+CONTACTO!$C$6</f>
        <v>-</v>
      </c>
    </row>
    <row r="3044" spans="7:11" x14ac:dyDescent="0.25">
      <c r="G3044" s="80" t="str">
        <f t="shared" si="47"/>
        <v>-</v>
      </c>
      <c r="K3044" s="85" t="str">
        <f>+CONTACTO!$C$6</f>
        <v>-</v>
      </c>
    </row>
    <row r="3045" spans="7:11" x14ac:dyDescent="0.25">
      <c r="G3045" s="80" t="str">
        <f t="shared" si="47"/>
        <v>-</v>
      </c>
      <c r="K3045" s="85" t="str">
        <f>+CONTACTO!$C$6</f>
        <v>-</v>
      </c>
    </row>
    <row r="3046" spans="7:11" x14ac:dyDescent="0.25">
      <c r="G3046" s="80" t="str">
        <f t="shared" si="47"/>
        <v>-</v>
      </c>
      <c r="K3046" s="85" t="str">
        <f>+CONTACTO!$C$6</f>
        <v>-</v>
      </c>
    </row>
    <row r="3047" spans="7:11" x14ac:dyDescent="0.25">
      <c r="G3047" s="80" t="str">
        <f t="shared" si="47"/>
        <v>-</v>
      </c>
      <c r="K3047" s="85" t="str">
        <f>+CONTACTO!$C$6</f>
        <v>-</v>
      </c>
    </row>
    <row r="3048" spans="7:11" x14ac:dyDescent="0.25">
      <c r="G3048" s="80" t="str">
        <f t="shared" si="47"/>
        <v>-</v>
      </c>
      <c r="K3048" s="85" t="str">
        <f>+CONTACTO!$C$6</f>
        <v>-</v>
      </c>
    </row>
    <row r="3049" spans="7:11" x14ac:dyDescent="0.25">
      <c r="G3049" s="80" t="str">
        <f t="shared" si="47"/>
        <v>-</v>
      </c>
      <c r="K3049" s="85" t="str">
        <f>+CONTACTO!$C$6</f>
        <v>-</v>
      </c>
    </row>
    <row r="3050" spans="7:11" x14ac:dyDescent="0.25">
      <c r="G3050" s="80" t="str">
        <f t="shared" si="47"/>
        <v>-</v>
      </c>
      <c r="K3050" s="85" t="str">
        <f>+CONTACTO!$C$6</f>
        <v>-</v>
      </c>
    </row>
    <row r="3051" spans="7:11" x14ac:dyDescent="0.25">
      <c r="G3051" s="80" t="str">
        <f t="shared" si="47"/>
        <v>-</v>
      </c>
      <c r="K3051" s="85" t="str">
        <f>+CONTACTO!$C$6</f>
        <v>-</v>
      </c>
    </row>
    <row r="3052" spans="7:11" x14ac:dyDescent="0.25">
      <c r="G3052" s="80" t="str">
        <f t="shared" si="47"/>
        <v>-</v>
      </c>
      <c r="K3052" s="85" t="str">
        <f>+CONTACTO!$C$6</f>
        <v>-</v>
      </c>
    </row>
    <row r="3053" spans="7:11" x14ac:dyDescent="0.25">
      <c r="G3053" s="80" t="str">
        <f t="shared" si="47"/>
        <v>-</v>
      </c>
      <c r="K3053" s="85" t="str">
        <f>+CONTACTO!$C$6</f>
        <v>-</v>
      </c>
    </row>
    <row r="3054" spans="7:11" x14ac:dyDescent="0.25">
      <c r="G3054" s="80" t="str">
        <f t="shared" si="47"/>
        <v>-</v>
      </c>
      <c r="K3054" s="85" t="str">
        <f>+CONTACTO!$C$6</f>
        <v>-</v>
      </c>
    </row>
    <row r="3055" spans="7:11" x14ac:dyDescent="0.25">
      <c r="G3055" s="80" t="str">
        <f t="shared" si="47"/>
        <v>-</v>
      </c>
      <c r="K3055" s="85" t="str">
        <f>+CONTACTO!$C$6</f>
        <v>-</v>
      </c>
    </row>
    <row r="3056" spans="7:11" x14ac:dyDescent="0.25">
      <c r="G3056" s="80" t="str">
        <f t="shared" si="47"/>
        <v>-</v>
      </c>
      <c r="K3056" s="85" t="str">
        <f>+CONTACTO!$C$6</f>
        <v>-</v>
      </c>
    </row>
    <row r="3057" spans="7:11" x14ac:dyDescent="0.25">
      <c r="G3057" s="80" t="str">
        <f t="shared" si="47"/>
        <v>-</v>
      </c>
      <c r="K3057" s="85" t="str">
        <f>+CONTACTO!$C$6</f>
        <v>-</v>
      </c>
    </row>
    <row r="3058" spans="7:11" x14ac:dyDescent="0.25">
      <c r="G3058" s="80" t="str">
        <f t="shared" si="47"/>
        <v>-</v>
      </c>
      <c r="K3058" s="85" t="str">
        <f>+CONTACTO!$C$6</f>
        <v>-</v>
      </c>
    </row>
    <row r="3059" spans="7:11" x14ac:dyDescent="0.25">
      <c r="G3059" s="80" t="str">
        <f t="shared" si="47"/>
        <v>-</v>
      </c>
      <c r="K3059" s="85" t="str">
        <f>+CONTACTO!$C$6</f>
        <v>-</v>
      </c>
    </row>
    <row r="3060" spans="7:11" x14ac:dyDescent="0.25">
      <c r="G3060" s="80" t="str">
        <f t="shared" si="47"/>
        <v>-</v>
      </c>
      <c r="K3060" s="85" t="str">
        <f>+CONTACTO!$C$6</f>
        <v>-</v>
      </c>
    </row>
    <row r="3061" spans="7:11" x14ac:dyDescent="0.25">
      <c r="G3061" s="80" t="str">
        <f t="shared" si="47"/>
        <v>-</v>
      </c>
      <c r="K3061" s="85" t="str">
        <f>+CONTACTO!$C$6</f>
        <v>-</v>
      </c>
    </row>
    <row r="3062" spans="7:11" x14ac:dyDescent="0.25">
      <c r="G3062" s="80" t="str">
        <f t="shared" si="47"/>
        <v>-</v>
      </c>
      <c r="K3062" s="85" t="str">
        <f>+CONTACTO!$C$6</f>
        <v>-</v>
      </c>
    </row>
    <row r="3063" spans="7:11" x14ac:dyDescent="0.25">
      <c r="G3063" s="80" t="str">
        <f t="shared" si="47"/>
        <v>-</v>
      </c>
      <c r="K3063" s="85" t="str">
        <f>+CONTACTO!$C$6</f>
        <v>-</v>
      </c>
    </row>
    <row r="3064" spans="7:11" x14ac:dyDescent="0.25">
      <c r="G3064" s="80" t="str">
        <f t="shared" si="47"/>
        <v>-</v>
      </c>
      <c r="K3064" s="85" t="str">
        <f>+CONTACTO!$C$6</f>
        <v>-</v>
      </c>
    </row>
    <row r="3065" spans="7:11" x14ac:dyDescent="0.25">
      <c r="G3065" s="80" t="str">
        <f t="shared" si="47"/>
        <v>-</v>
      </c>
      <c r="K3065" s="85" t="str">
        <f>+CONTACTO!$C$6</f>
        <v>-</v>
      </c>
    </row>
    <row r="3066" spans="7:11" x14ac:dyDescent="0.25">
      <c r="G3066" s="80" t="str">
        <f t="shared" si="47"/>
        <v>-</v>
      </c>
      <c r="K3066" s="85" t="str">
        <f>+CONTACTO!$C$6</f>
        <v>-</v>
      </c>
    </row>
    <row r="3067" spans="7:11" x14ac:dyDescent="0.25">
      <c r="G3067" s="80" t="str">
        <f t="shared" si="47"/>
        <v>-</v>
      </c>
      <c r="K3067" s="85" t="str">
        <f>+CONTACTO!$C$6</f>
        <v>-</v>
      </c>
    </row>
    <row r="3068" spans="7:11" x14ac:dyDescent="0.25">
      <c r="G3068" s="80" t="str">
        <f t="shared" si="47"/>
        <v>-</v>
      </c>
      <c r="K3068" s="85" t="str">
        <f>+CONTACTO!$C$6</f>
        <v>-</v>
      </c>
    </row>
    <row r="3069" spans="7:11" x14ac:dyDescent="0.25">
      <c r="G3069" s="80" t="str">
        <f t="shared" si="47"/>
        <v>-</v>
      </c>
      <c r="K3069" s="85" t="str">
        <f>+CONTACTO!$C$6</f>
        <v>-</v>
      </c>
    </row>
    <row r="3070" spans="7:11" x14ac:dyDescent="0.25">
      <c r="G3070" s="80" t="str">
        <f t="shared" si="47"/>
        <v>-</v>
      </c>
      <c r="K3070" s="85" t="str">
        <f>+CONTACTO!$C$6</f>
        <v>-</v>
      </c>
    </row>
    <row r="3071" spans="7:11" x14ac:dyDescent="0.25">
      <c r="G3071" s="80" t="str">
        <f t="shared" si="47"/>
        <v>-</v>
      </c>
      <c r="K3071" s="85" t="str">
        <f>+CONTACTO!$C$6</f>
        <v>-</v>
      </c>
    </row>
    <row r="3072" spans="7:11" x14ac:dyDescent="0.25">
      <c r="G3072" s="80" t="str">
        <f t="shared" si="47"/>
        <v>-</v>
      </c>
      <c r="K3072" s="85" t="str">
        <f>+CONTACTO!$C$6</f>
        <v>-</v>
      </c>
    </row>
    <row r="3073" spans="7:11" x14ac:dyDescent="0.25">
      <c r="G3073" s="80" t="str">
        <f t="shared" si="47"/>
        <v>-</v>
      </c>
      <c r="K3073" s="85" t="str">
        <f>+CONTACTO!$C$6</f>
        <v>-</v>
      </c>
    </row>
    <row r="3074" spans="7:11" x14ac:dyDescent="0.25">
      <c r="G3074" s="80" t="str">
        <f t="shared" si="47"/>
        <v>-</v>
      </c>
      <c r="K3074" s="85" t="str">
        <f>+CONTACTO!$C$6</f>
        <v>-</v>
      </c>
    </row>
    <row r="3075" spans="7:11" x14ac:dyDescent="0.25">
      <c r="G3075" s="80" t="str">
        <f t="shared" si="47"/>
        <v>-</v>
      </c>
      <c r="K3075" s="85" t="str">
        <f>+CONTACTO!$C$6</f>
        <v>-</v>
      </c>
    </row>
    <row r="3076" spans="7:11" x14ac:dyDescent="0.25">
      <c r="G3076" s="80" t="str">
        <f t="shared" si="47"/>
        <v>-</v>
      </c>
      <c r="K3076" s="85" t="str">
        <f>+CONTACTO!$C$6</f>
        <v>-</v>
      </c>
    </row>
    <row r="3077" spans="7:11" x14ac:dyDescent="0.25">
      <c r="G3077" s="80" t="str">
        <f t="shared" si="47"/>
        <v>-</v>
      </c>
      <c r="K3077" s="85" t="str">
        <f>+CONTACTO!$C$6</f>
        <v>-</v>
      </c>
    </row>
    <row r="3078" spans="7:11" x14ac:dyDescent="0.25">
      <c r="G3078" s="80" t="str">
        <f t="shared" si="47"/>
        <v>-</v>
      </c>
      <c r="K3078" s="85" t="str">
        <f>+CONTACTO!$C$6</f>
        <v>-</v>
      </c>
    </row>
    <row r="3079" spans="7:11" x14ac:dyDescent="0.25">
      <c r="G3079" s="80" t="str">
        <f t="shared" ref="G3079:G3142" si="48">IF(F3079="","-",IFERROR(+IF(F3079="si",(((E3079*19)/100)+E3079),E3079),"-"))</f>
        <v>-</v>
      </c>
      <c r="K3079" s="85" t="str">
        <f>+CONTACTO!$C$6</f>
        <v>-</v>
      </c>
    </row>
    <row r="3080" spans="7:11" x14ac:dyDescent="0.25">
      <c r="G3080" s="80" t="str">
        <f t="shared" si="48"/>
        <v>-</v>
      </c>
      <c r="K3080" s="85" t="str">
        <f>+CONTACTO!$C$6</f>
        <v>-</v>
      </c>
    </row>
    <row r="3081" spans="7:11" x14ac:dyDescent="0.25">
      <c r="G3081" s="80" t="str">
        <f t="shared" si="48"/>
        <v>-</v>
      </c>
      <c r="K3081" s="85" t="str">
        <f>+CONTACTO!$C$6</f>
        <v>-</v>
      </c>
    </row>
    <row r="3082" spans="7:11" x14ac:dyDescent="0.25">
      <c r="G3082" s="80" t="str">
        <f t="shared" si="48"/>
        <v>-</v>
      </c>
      <c r="K3082" s="85" t="str">
        <f>+CONTACTO!$C$6</f>
        <v>-</v>
      </c>
    </row>
    <row r="3083" spans="7:11" x14ac:dyDescent="0.25">
      <c r="G3083" s="80" t="str">
        <f t="shared" si="48"/>
        <v>-</v>
      </c>
      <c r="K3083" s="85" t="str">
        <f>+CONTACTO!$C$6</f>
        <v>-</v>
      </c>
    </row>
    <row r="3084" spans="7:11" x14ac:dyDescent="0.25">
      <c r="G3084" s="80" t="str">
        <f t="shared" si="48"/>
        <v>-</v>
      </c>
      <c r="K3084" s="85" t="str">
        <f>+CONTACTO!$C$6</f>
        <v>-</v>
      </c>
    </row>
    <row r="3085" spans="7:11" x14ac:dyDescent="0.25">
      <c r="G3085" s="80" t="str">
        <f t="shared" si="48"/>
        <v>-</v>
      </c>
      <c r="K3085" s="85" t="str">
        <f>+CONTACTO!$C$6</f>
        <v>-</v>
      </c>
    </row>
    <row r="3086" spans="7:11" x14ac:dyDescent="0.25">
      <c r="G3086" s="80" t="str">
        <f t="shared" si="48"/>
        <v>-</v>
      </c>
      <c r="K3086" s="85" t="str">
        <f>+CONTACTO!$C$6</f>
        <v>-</v>
      </c>
    </row>
    <row r="3087" spans="7:11" x14ac:dyDescent="0.25">
      <c r="G3087" s="80" t="str">
        <f t="shared" si="48"/>
        <v>-</v>
      </c>
      <c r="K3087" s="85" t="str">
        <f>+CONTACTO!$C$6</f>
        <v>-</v>
      </c>
    </row>
    <row r="3088" spans="7:11" x14ac:dyDescent="0.25">
      <c r="G3088" s="80" t="str">
        <f t="shared" si="48"/>
        <v>-</v>
      </c>
      <c r="K3088" s="85" t="str">
        <f>+CONTACTO!$C$6</f>
        <v>-</v>
      </c>
    </row>
    <row r="3089" spans="7:11" x14ac:dyDescent="0.25">
      <c r="G3089" s="80" t="str">
        <f t="shared" si="48"/>
        <v>-</v>
      </c>
      <c r="K3089" s="85" t="str">
        <f>+CONTACTO!$C$6</f>
        <v>-</v>
      </c>
    </row>
    <row r="3090" spans="7:11" x14ac:dyDescent="0.25">
      <c r="G3090" s="80" t="str">
        <f t="shared" si="48"/>
        <v>-</v>
      </c>
      <c r="K3090" s="85" t="str">
        <f>+CONTACTO!$C$6</f>
        <v>-</v>
      </c>
    </row>
    <row r="3091" spans="7:11" x14ac:dyDescent="0.25">
      <c r="G3091" s="80" t="str">
        <f t="shared" si="48"/>
        <v>-</v>
      </c>
      <c r="K3091" s="85" t="str">
        <f>+CONTACTO!$C$6</f>
        <v>-</v>
      </c>
    </row>
    <row r="3092" spans="7:11" x14ac:dyDescent="0.25">
      <c r="G3092" s="80" t="str">
        <f t="shared" si="48"/>
        <v>-</v>
      </c>
      <c r="K3092" s="85" t="str">
        <f>+CONTACTO!$C$6</f>
        <v>-</v>
      </c>
    </row>
    <row r="3093" spans="7:11" x14ac:dyDescent="0.25">
      <c r="G3093" s="80" t="str">
        <f t="shared" si="48"/>
        <v>-</v>
      </c>
      <c r="K3093" s="85" t="str">
        <f>+CONTACTO!$C$6</f>
        <v>-</v>
      </c>
    </row>
    <row r="3094" spans="7:11" x14ac:dyDescent="0.25">
      <c r="G3094" s="80" t="str">
        <f t="shared" si="48"/>
        <v>-</v>
      </c>
      <c r="K3094" s="85" t="str">
        <f>+CONTACTO!$C$6</f>
        <v>-</v>
      </c>
    </row>
    <row r="3095" spans="7:11" x14ac:dyDescent="0.25">
      <c r="G3095" s="80" t="str">
        <f t="shared" si="48"/>
        <v>-</v>
      </c>
      <c r="K3095" s="85" t="str">
        <f>+CONTACTO!$C$6</f>
        <v>-</v>
      </c>
    </row>
    <row r="3096" spans="7:11" x14ac:dyDescent="0.25">
      <c r="G3096" s="80" t="str">
        <f t="shared" si="48"/>
        <v>-</v>
      </c>
      <c r="K3096" s="85" t="str">
        <f>+CONTACTO!$C$6</f>
        <v>-</v>
      </c>
    </row>
    <row r="3097" spans="7:11" x14ac:dyDescent="0.25">
      <c r="G3097" s="80" t="str">
        <f t="shared" si="48"/>
        <v>-</v>
      </c>
      <c r="K3097" s="85" t="str">
        <f>+CONTACTO!$C$6</f>
        <v>-</v>
      </c>
    </row>
    <row r="3098" spans="7:11" x14ac:dyDescent="0.25">
      <c r="G3098" s="80" t="str">
        <f t="shared" si="48"/>
        <v>-</v>
      </c>
      <c r="K3098" s="85" t="str">
        <f>+CONTACTO!$C$6</f>
        <v>-</v>
      </c>
    </row>
    <row r="3099" spans="7:11" x14ac:dyDescent="0.25">
      <c r="G3099" s="80" t="str">
        <f t="shared" si="48"/>
        <v>-</v>
      </c>
      <c r="K3099" s="85" t="str">
        <f>+CONTACTO!$C$6</f>
        <v>-</v>
      </c>
    </row>
    <row r="3100" spans="7:11" x14ac:dyDescent="0.25">
      <c r="G3100" s="80" t="str">
        <f t="shared" si="48"/>
        <v>-</v>
      </c>
      <c r="K3100" s="85" t="str">
        <f>+CONTACTO!$C$6</f>
        <v>-</v>
      </c>
    </row>
    <row r="3101" spans="7:11" x14ac:dyDescent="0.25">
      <c r="G3101" s="80" t="str">
        <f t="shared" si="48"/>
        <v>-</v>
      </c>
      <c r="K3101" s="85" t="str">
        <f>+CONTACTO!$C$6</f>
        <v>-</v>
      </c>
    </row>
    <row r="3102" spans="7:11" x14ac:dyDescent="0.25">
      <c r="G3102" s="80" t="str">
        <f t="shared" si="48"/>
        <v>-</v>
      </c>
      <c r="K3102" s="85" t="str">
        <f>+CONTACTO!$C$6</f>
        <v>-</v>
      </c>
    </row>
    <row r="3103" spans="7:11" x14ac:dyDescent="0.25">
      <c r="G3103" s="80" t="str">
        <f t="shared" si="48"/>
        <v>-</v>
      </c>
      <c r="K3103" s="85" t="str">
        <f>+CONTACTO!$C$6</f>
        <v>-</v>
      </c>
    </row>
    <row r="3104" spans="7:11" x14ac:dyDescent="0.25">
      <c r="G3104" s="80" t="str">
        <f t="shared" si="48"/>
        <v>-</v>
      </c>
      <c r="K3104" s="85" t="str">
        <f>+CONTACTO!$C$6</f>
        <v>-</v>
      </c>
    </row>
    <row r="3105" spans="7:11" x14ac:dyDescent="0.25">
      <c r="G3105" s="80" t="str">
        <f t="shared" si="48"/>
        <v>-</v>
      </c>
      <c r="K3105" s="85" t="str">
        <f>+CONTACTO!$C$6</f>
        <v>-</v>
      </c>
    </row>
    <row r="3106" spans="7:11" x14ac:dyDescent="0.25">
      <c r="G3106" s="80" t="str">
        <f t="shared" si="48"/>
        <v>-</v>
      </c>
      <c r="K3106" s="85" t="str">
        <f>+CONTACTO!$C$6</f>
        <v>-</v>
      </c>
    </row>
    <row r="3107" spans="7:11" x14ac:dyDescent="0.25">
      <c r="G3107" s="80" t="str">
        <f t="shared" si="48"/>
        <v>-</v>
      </c>
      <c r="K3107" s="85" t="str">
        <f>+CONTACTO!$C$6</f>
        <v>-</v>
      </c>
    </row>
    <row r="3108" spans="7:11" x14ac:dyDescent="0.25">
      <c r="G3108" s="80" t="str">
        <f t="shared" si="48"/>
        <v>-</v>
      </c>
      <c r="K3108" s="85" t="str">
        <f>+CONTACTO!$C$6</f>
        <v>-</v>
      </c>
    </row>
    <row r="3109" spans="7:11" x14ac:dyDescent="0.25">
      <c r="G3109" s="80" t="str">
        <f t="shared" si="48"/>
        <v>-</v>
      </c>
      <c r="K3109" s="85" t="str">
        <f>+CONTACTO!$C$6</f>
        <v>-</v>
      </c>
    </row>
    <row r="3110" spans="7:11" x14ac:dyDescent="0.25">
      <c r="G3110" s="80" t="str">
        <f t="shared" si="48"/>
        <v>-</v>
      </c>
      <c r="K3110" s="85" t="str">
        <f>+CONTACTO!$C$6</f>
        <v>-</v>
      </c>
    </row>
    <row r="3111" spans="7:11" x14ac:dyDescent="0.25">
      <c r="G3111" s="80" t="str">
        <f t="shared" si="48"/>
        <v>-</v>
      </c>
      <c r="K3111" s="85" t="str">
        <f>+CONTACTO!$C$6</f>
        <v>-</v>
      </c>
    </row>
    <row r="3112" spans="7:11" x14ac:dyDescent="0.25">
      <c r="G3112" s="80" t="str">
        <f t="shared" si="48"/>
        <v>-</v>
      </c>
      <c r="K3112" s="85" t="str">
        <f>+CONTACTO!$C$6</f>
        <v>-</v>
      </c>
    </row>
    <row r="3113" spans="7:11" x14ac:dyDescent="0.25">
      <c r="G3113" s="80" t="str">
        <f t="shared" si="48"/>
        <v>-</v>
      </c>
      <c r="K3113" s="85" t="str">
        <f>+CONTACTO!$C$6</f>
        <v>-</v>
      </c>
    </row>
    <row r="3114" spans="7:11" x14ac:dyDescent="0.25">
      <c r="G3114" s="80" t="str">
        <f t="shared" si="48"/>
        <v>-</v>
      </c>
      <c r="K3114" s="85" t="str">
        <f>+CONTACTO!$C$6</f>
        <v>-</v>
      </c>
    </row>
    <row r="3115" spans="7:11" x14ac:dyDescent="0.25">
      <c r="G3115" s="80" t="str">
        <f t="shared" si="48"/>
        <v>-</v>
      </c>
      <c r="K3115" s="85" t="str">
        <f>+CONTACTO!$C$6</f>
        <v>-</v>
      </c>
    </row>
    <row r="3116" spans="7:11" x14ac:dyDescent="0.25">
      <c r="G3116" s="80" t="str">
        <f t="shared" si="48"/>
        <v>-</v>
      </c>
      <c r="K3116" s="85" t="str">
        <f>+CONTACTO!$C$6</f>
        <v>-</v>
      </c>
    </row>
    <row r="3117" spans="7:11" x14ac:dyDescent="0.25">
      <c r="G3117" s="80" t="str">
        <f t="shared" si="48"/>
        <v>-</v>
      </c>
      <c r="K3117" s="85" t="str">
        <f>+CONTACTO!$C$6</f>
        <v>-</v>
      </c>
    </row>
    <row r="3118" spans="7:11" x14ac:dyDescent="0.25">
      <c r="G3118" s="80" t="str">
        <f t="shared" si="48"/>
        <v>-</v>
      </c>
      <c r="K3118" s="85" t="str">
        <f>+CONTACTO!$C$6</f>
        <v>-</v>
      </c>
    </row>
    <row r="3119" spans="7:11" x14ac:dyDescent="0.25">
      <c r="G3119" s="80" t="str">
        <f t="shared" si="48"/>
        <v>-</v>
      </c>
      <c r="K3119" s="85" t="str">
        <f>+CONTACTO!$C$6</f>
        <v>-</v>
      </c>
    </row>
    <row r="3120" spans="7:11" x14ac:dyDescent="0.25">
      <c r="G3120" s="80" t="str">
        <f t="shared" si="48"/>
        <v>-</v>
      </c>
      <c r="K3120" s="85" t="str">
        <f>+CONTACTO!$C$6</f>
        <v>-</v>
      </c>
    </row>
    <row r="3121" spans="7:11" x14ac:dyDescent="0.25">
      <c r="G3121" s="80" t="str">
        <f t="shared" si="48"/>
        <v>-</v>
      </c>
      <c r="K3121" s="85" t="str">
        <f>+CONTACTO!$C$6</f>
        <v>-</v>
      </c>
    </row>
    <row r="3122" spans="7:11" x14ac:dyDescent="0.25">
      <c r="G3122" s="80" t="str">
        <f t="shared" si="48"/>
        <v>-</v>
      </c>
      <c r="K3122" s="85" t="str">
        <f>+CONTACTO!$C$6</f>
        <v>-</v>
      </c>
    </row>
    <row r="3123" spans="7:11" x14ac:dyDescent="0.25">
      <c r="G3123" s="80" t="str">
        <f t="shared" si="48"/>
        <v>-</v>
      </c>
      <c r="K3123" s="85" t="str">
        <f>+CONTACTO!$C$6</f>
        <v>-</v>
      </c>
    </row>
    <row r="3124" spans="7:11" x14ac:dyDescent="0.25">
      <c r="G3124" s="80" t="str">
        <f t="shared" si="48"/>
        <v>-</v>
      </c>
      <c r="K3124" s="85" t="str">
        <f>+CONTACTO!$C$6</f>
        <v>-</v>
      </c>
    </row>
    <row r="3125" spans="7:11" x14ac:dyDescent="0.25">
      <c r="G3125" s="80" t="str">
        <f t="shared" si="48"/>
        <v>-</v>
      </c>
      <c r="K3125" s="85" t="str">
        <f>+CONTACTO!$C$6</f>
        <v>-</v>
      </c>
    </row>
    <row r="3126" spans="7:11" x14ac:dyDescent="0.25">
      <c r="G3126" s="80" t="str">
        <f t="shared" si="48"/>
        <v>-</v>
      </c>
      <c r="K3126" s="85" t="str">
        <f>+CONTACTO!$C$6</f>
        <v>-</v>
      </c>
    </row>
    <row r="3127" spans="7:11" x14ac:dyDescent="0.25">
      <c r="G3127" s="80" t="str">
        <f t="shared" si="48"/>
        <v>-</v>
      </c>
      <c r="K3127" s="85" t="str">
        <f>+CONTACTO!$C$6</f>
        <v>-</v>
      </c>
    </row>
    <row r="3128" spans="7:11" x14ac:dyDescent="0.25">
      <c r="G3128" s="80" t="str">
        <f t="shared" si="48"/>
        <v>-</v>
      </c>
      <c r="K3128" s="85" t="str">
        <f>+CONTACTO!$C$6</f>
        <v>-</v>
      </c>
    </row>
    <row r="3129" spans="7:11" x14ac:dyDescent="0.25">
      <c r="G3129" s="80" t="str">
        <f t="shared" si="48"/>
        <v>-</v>
      </c>
      <c r="K3129" s="85" t="str">
        <f>+CONTACTO!$C$6</f>
        <v>-</v>
      </c>
    </row>
    <row r="3130" spans="7:11" x14ac:dyDescent="0.25">
      <c r="G3130" s="80" t="str">
        <f t="shared" si="48"/>
        <v>-</v>
      </c>
      <c r="K3130" s="85" t="str">
        <f>+CONTACTO!$C$6</f>
        <v>-</v>
      </c>
    </row>
    <row r="3131" spans="7:11" x14ac:dyDescent="0.25">
      <c r="G3131" s="80" t="str">
        <f t="shared" si="48"/>
        <v>-</v>
      </c>
      <c r="K3131" s="85" t="str">
        <f>+CONTACTO!$C$6</f>
        <v>-</v>
      </c>
    </row>
    <row r="3132" spans="7:11" x14ac:dyDescent="0.25">
      <c r="G3132" s="80" t="str">
        <f t="shared" si="48"/>
        <v>-</v>
      </c>
      <c r="K3132" s="85" t="str">
        <f>+CONTACTO!$C$6</f>
        <v>-</v>
      </c>
    </row>
    <row r="3133" spans="7:11" x14ac:dyDescent="0.25">
      <c r="G3133" s="80" t="str">
        <f t="shared" si="48"/>
        <v>-</v>
      </c>
      <c r="K3133" s="85" t="str">
        <f>+CONTACTO!$C$6</f>
        <v>-</v>
      </c>
    </row>
    <row r="3134" spans="7:11" x14ac:dyDescent="0.25">
      <c r="G3134" s="80" t="str">
        <f t="shared" si="48"/>
        <v>-</v>
      </c>
      <c r="K3134" s="85" t="str">
        <f>+CONTACTO!$C$6</f>
        <v>-</v>
      </c>
    </row>
    <row r="3135" spans="7:11" x14ac:dyDescent="0.25">
      <c r="G3135" s="80" t="str">
        <f t="shared" si="48"/>
        <v>-</v>
      </c>
      <c r="K3135" s="85" t="str">
        <f>+CONTACTO!$C$6</f>
        <v>-</v>
      </c>
    </row>
    <row r="3136" spans="7:11" x14ac:dyDescent="0.25">
      <c r="G3136" s="80" t="str">
        <f t="shared" si="48"/>
        <v>-</v>
      </c>
      <c r="K3136" s="85" t="str">
        <f>+CONTACTO!$C$6</f>
        <v>-</v>
      </c>
    </row>
    <row r="3137" spans="7:11" x14ac:dyDescent="0.25">
      <c r="G3137" s="80" t="str">
        <f t="shared" si="48"/>
        <v>-</v>
      </c>
      <c r="K3137" s="85" t="str">
        <f>+CONTACTO!$C$6</f>
        <v>-</v>
      </c>
    </row>
    <row r="3138" spans="7:11" x14ac:dyDescent="0.25">
      <c r="G3138" s="80" t="str">
        <f t="shared" si="48"/>
        <v>-</v>
      </c>
      <c r="K3138" s="85" t="str">
        <f>+CONTACTO!$C$6</f>
        <v>-</v>
      </c>
    </row>
    <row r="3139" spans="7:11" x14ac:dyDescent="0.25">
      <c r="G3139" s="80" t="str">
        <f t="shared" si="48"/>
        <v>-</v>
      </c>
      <c r="K3139" s="85" t="str">
        <f>+CONTACTO!$C$6</f>
        <v>-</v>
      </c>
    </row>
    <row r="3140" spans="7:11" x14ac:dyDescent="0.25">
      <c r="G3140" s="80" t="str">
        <f t="shared" si="48"/>
        <v>-</v>
      </c>
      <c r="K3140" s="85" t="str">
        <f>+CONTACTO!$C$6</f>
        <v>-</v>
      </c>
    </row>
    <row r="3141" spans="7:11" x14ac:dyDescent="0.25">
      <c r="G3141" s="80" t="str">
        <f t="shared" si="48"/>
        <v>-</v>
      </c>
      <c r="K3141" s="85" t="str">
        <f>+CONTACTO!$C$6</f>
        <v>-</v>
      </c>
    </row>
    <row r="3142" spans="7:11" x14ac:dyDescent="0.25">
      <c r="G3142" s="80" t="str">
        <f t="shared" si="48"/>
        <v>-</v>
      </c>
      <c r="K3142" s="85" t="str">
        <f>+CONTACTO!$C$6</f>
        <v>-</v>
      </c>
    </row>
    <row r="3143" spans="7:11" x14ac:dyDescent="0.25">
      <c r="G3143" s="80" t="str">
        <f t="shared" ref="G3143:G3206" si="49">IF(F3143="","-",IFERROR(+IF(F3143="si",(((E3143*19)/100)+E3143),E3143),"-"))</f>
        <v>-</v>
      </c>
      <c r="K3143" s="85" t="str">
        <f>+CONTACTO!$C$6</f>
        <v>-</v>
      </c>
    </row>
    <row r="3144" spans="7:11" x14ac:dyDescent="0.25">
      <c r="G3144" s="80" t="str">
        <f t="shared" si="49"/>
        <v>-</v>
      </c>
      <c r="K3144" s="85" t="str">
        <f>+CONTACTO!$C$6</f>
        <v>-</v>
      </c>
    </row>
    <row r="3145" spans="7:11" x14ac:dyDescent="0.25">
      <c r="G3145" s="80" t="str">
        <f t="shared" si="49"/>
        <v>-</v>
      </c>
      <c r="K3145" s="85" t="str">
        <f>+CONTACTO!$C$6</f>
        <v>-</v>
      </c>
    </row>
    <row r="3146" spans="7:11" x14ac:dyDescent="0.25">
      <c r="G3146" s="80" t="str">
        <f t="shared" si="49"/>
        <v>-</v>
      </c>
      <c r="K3146" s="85" t="str">
        <f>+CONTACTO!$C$6</f>
        <v>-</v>
      </c>
    </row>
    <row r="3147" spans="7:11" x14ac:dyDescent="0.25">
      <c r="G3147" s="80" t="str">
        <f t="shared" si="49"/>
        <v>-</v>
      </c>
      <c r="K3147" s="85" t="str">
        <f>+CONTACTO!$C$6</f>
        <v>-</v>
      </c>
    </row>
    <row r="3148" spans="7:11" x14ac:dyDescent="0.25">
      <c r="G3148" s="80" t="str">
        <f t="shared" si="49"/>
        <v>-</v>
      </c>
      <c r="K3148" s="85" t="str">
        <f>+CONTACTO!$C$6</f>
        <v>-</v>
      </c>
    </row>
    <row r="3149" spans="7:11" x14ac:dyDescent="0.25">
      <c r="G3149" s="80" t="str">
        <f t="shared" si="49"/>
        <v>-</v>
      </c>
      <c r="K3149" s="85" t="str">
        <f>+CONTACTO!$C$6</f>
        <v>-</v>
      </c>
    </row>
    <row r="3150" spans="7:11" x14ac:dyDescent="0.25">
      <c r="G3150" s="80" t="str">
        <f t="shared" si="49"/>
        <v>-</v>
      </c>
      <c r="K3150" s="85" t="str">
        <f>+CONTACTO!$C$6</f>
        <v>-</v>
      </c>
    </row>
    <row r="3151" spans="7:11" x14ac:dyDescent="0.25">
      <c r="G3151" s="80" t="str">
        <f t="shared" si="49"/>
        <v>-</v>
      </c>
      <c r="K3151" s="85" t="str">
        <f>+CONTACTO!$C$6</f>
        <v>-</v>
      </c>
    </row>
    <row r="3152" spans="7:11" x14ac:dyDescent="0.25">
      <c r="G3152" s="80" t="str">
        <f t="shared" si="49"/>
        <v>-</v>
      </c>
      <c r="K3152" s="85" t="str">
        <f>+CONTACTO!$C$6</f>
        <v>-</v>
      </c>
    </row>
    <row r="3153" spans="7:11" x14ac:dyDescent="0.25">
      <c r="G3153" s="80" t="str">
        <f t="shared" si="49"/>
        <v>-</v>
      </c>
      <c r="K3153" s="85" t="str">
        <f>+CONTACTO!$C$6</f>
        <v>-</v>
      </c>
    </row>
    <row r="3154" spans="7:11" x14ac:dyDescent="0.25">
      <c r="G3154" s="80" t="str">
        <f t="shared" si="49"/>
        <v>-</v>
      </c>
      <c r="K3154" s="85" t="str">
        <f>+CONTACTO!$C$6</f>
        <v>-</v>
      </c>
    </row>
    <row r="3155" spans="7:11" x14ac:dyDescent="0.25">
      <c r="G3155" s="80" t="str">
        <f t="shared" si="49"/>
        <v>-</v>
      </c>
      <c r="K3155" s="85" t="str">
        <f>+CONTACTO!$C$6</f>
        <v>-</v>
      </c>
    </row>
    <row r="3156" spans="7:11" x14ac:dyDescent="0.25">
      <c r="G3156" s="80" t="str">
        <f t="shared" si="49"/>
        <v>-</v>
      </c>
      <c r="K3156" s="85" t="str">
        <f>+CONTACTO!$C$6</f>
        <v>-</v>
      </c>
    </row>
    <row r="3157" spans="7:11" x14ac:dyDescent="0.25">
      <c r="G3157" s="80" t="str">
        <f t="shared" si="49"/>
        <v>-</v>
      </c>
      <c r="K3157" s="85" t="str">
        <f>+CONTACTO!$C$6</f>
        <v>-</v>
      </c>
    </row>
    <row r="3158" spans="7:11" x14ac:dyDescent="0.25">
      <c r="G3158" s="80" t="str">
        <f t="shared" si="49"/>
        <v>-</v>
      </c>
      <c r="K3158" s="85" t="str">
        <f>+CONTACTO!$C$6</f>
        <v>-</v>
      </c>
    </row>
    <row r="3159" spans="7:11" x14ac:dyDescent="0.25">
      <c r="G3159" s="80" t="str">
        <f t="shared" si="49"/>
        <v>-</v>
      </c>
      <c r="K3159" s="85" t="str">
        <f>+CONTACTO!$C$6</f>
        <v>-</v>
      </c>
    </row>
    <row r="3160" spans="7:11" x14ac:dyDescent="0.25">
      <c r="G3160" s="80" t="str">
        <f t="shared" si="49"/>
        <v>-</v>
      </c>
      <c r="K3160" s="85" t="str">
        <f>+CONTACTO!$C$6</f>
        <v>-</v>
      </c>
    </row>
    <row r="3161" spans="7:11" x14ac:dyDescent="0.25">
      <c r="G3161" s="80" t="str">
        <f t="shared" si="49"/>
        <v>-</v>
      </c>
      <c r="K3161" s="85" t="str">
        <f>+CONTACTO!$C$6</f>
        <v>-</v>
      </c>
    </row>
    <row r="3162" spans="7:11" x14ac:dyDescent="0.25">
      <c r="G3162" s="80" t="str">
        <f t="shared" si="49"/>
        <v>-</v>
      </c>
      <c r="K3162" s="85" t="str">
        <f>+CONTACTO!$C$6</f>
        <v>-</v>
      </c>
    </row>
    <row r="3163" spans="7:11" x14ac:dyDescent="0.25">
      <c r="G3163" s="80" t="str">
        <f t="shared" si="49"/>
        <v>-</v>
      </c>
      <c r="K3163" s="85" t="str">
        <f>+CONTACTO!$C$6</f>
        <v>-</v>
      </c>
    </row>
    <row r="3164" spans="7:11" x14ac:dyDescent="0.25">
      <c r="G3164" s="80" t="str">
        <f t="shared" si="49"/>
        <v>-</v>
      </c>
      <c r="K3164" s="85" t="str">
        <f>+CONTACTO!$C$6</f>
        <v>-</v>
      </c>
    </row>
    <row r="3165" spans="7:11" x14ac:dyDescent="0.25">
      <c r="G3165" s="80" t="str">
        <f t="shared" si="49"/>
        <v>-</v>
      </c>
      <c r="K3165" s="85" t="str">
        <f>+CONTACTO!$C$6</f>
        <v>-</v>
      </c>
    </row>
    <row r="3166" spans="7:11" x14ac:dyDescent="0.25">
      <c r="G3166" s="80" t="str">
        <f t="shared" si="49"/>
        <v>-</v>
      </c>
      <c r="K3166" s="85" t="str">
        <f>+CONTACTO!$C$6</f>
        <v>-</v>
      </c>
    </row>
    <row r="3167" spans="7:11" x14ac:dyDescent="0.25">
      <c r="G3167" s="80" t="str">
        <f t="shared" si="49"/>
        <v>-</v>
      </c>
      <c r="K3167" s="85" t="str">
        <f>+CONTACTO!$C$6</f>
        <v>-</v>
      </c>
    </row>
    <row r="3168" spans="7:11" x14ac:dyDescent="0.25">
      <c r="G3168" s="80" t="str">
        <f t="shared" si="49"/>
        <v>-</v>
      </c>
      <c r="K3168" s="85" t="str">
        <f>+CONTACTO!$C$6</f>
        <v>-</v>
      </c>
    </row>
    <row r="3169" spans="7:11" x14ac:dyDescent="0.25">
      <c r="G3169" s="80" t="str">
        <f t="shared" si="49"/>
        <v>-</v>
      </c>
      <c r="K3169" s="85" t="str">
        <f>+CONTACTO!$C$6</f>
        <v>-</v>
      </c>
    </row>
    <row r="3170" spans="7:11" x14ac:dyDescent="0.25">
      <c r="G3170" s="80" t="str">
        <f t="shared" si="49"/>
        <v>-</v>
      </c>
      <c r="K3170" s="85" t="str">
        <f>+CONTACTO!$C$6</f>
        <v>-</v>
      </c>
    </row>
    <row r="3171" spans="7:11" x14ac:dyDescent="0.25">
      <c r="G3171" s="80" t="str">
        <f t="shared" si="49"/>
        <v>-</v>
      </c>
      <c r="K3171" s="85" t="str">
        <f>+CONTACTO!$C$6</f>
        <v>-</v>
      </c>
    </row>
    <row r="3172" spans="7:11" x14ac:dyDescent="0.25">
      <c r="G3172" s="80" t="str">
        <f t="shared" si="49"/>
        <v>-</v>
      </c>
      <c r="K3172" s="85" t="str">
        <f>+CONTACTO!$C$6</f>
        <v>-</v>
      </c>
    </row>
    <row r="3173" spans="7:11" x14ac:dyDescent="0.25">
      <c r="G3173" s="80" t="str">
        <f t="shared" si="49"/>
        <v>-</v>
      </c>
      <c r="K3173" s="85" t="str">
        <f>+CONTACTO!$C$6</f>
        <v>-</v>
      </c>
    </row>
    <row r="3174" spans="7:11" x14ac:dyDescent="0.25">
      <c r="G3174" s="80" t="str">
        <f t="shared" si="49"/>
        <v>-</v>
      </c>
      <c r="K3174" s="85" t="str">
        <f>+CONTACTO!$C$6</f>
        <v>-</v>
      </c>
    </row>
    <row r="3175" spans="7:11" x14ac:dyDescent="0.25">
      <c r="G3175" s="80" t="str">
        <f t="shared" si="49"/>
        <v>-</v>
      </c>
      <c r="K3175" s="85" t="str">
        <f>+CONTACTO!$C$6</f>
        <v>-</v>
      </c>
    </row>
    <row r="3176" spans="7:11" x14ac:dyDescent="0.25">
      <c r="G3176" s="80" t="str">
        <f t="shared" si="49"/>
        <v>-</v>
      </c>
      <c r="K3176" s="85" t="str">
        <f>+CONTACTO!$C$6</f>
        <v>-</v>
      </c>
    </row>
    <row r="3177" spans="7:11" x14ac:dyDescent="0.25">
      <c r="G3177" s="80" t="str">
        <f t="shared" si="49"/>
        <v>-</v>
      </c>
      <c r="K3177" s="85" t="str">
        <f>+CONTACTO!$C$6</f>
        <v>-</v>
      </c>
    </row>
    <row r="3178" spans="7:11" x14ac:dyDescent="0.25">
      <c r="G3178" s="80" t="str">
        <f t="shared" si="49"/>
        <v>-</v>
      </c>
      <c r="K3178" s="85" t="str">
        <f>+CONTACTO!$C$6</f>
        <v>-</v>
      </c>
    </row>
    <row r="3179" spans="7:11" x14ac:dyDescent="0.25">
      <c r="G3179" s="80" t="str">
        <f t="shared" si="49"/>
        <v>-</v>
      </c>
      <c r="K3179" s="85" t="str">
        <f>+CONTACTO!$C$6</f>
        <v>-</v>
      </c>
    </row>
    <row r="3180" spans="7:11" x14ac:dyDescent="0.25">
      <c r="G3180" s="80" t="str">
        <f t="shared" si="49"/>
        <v>-</v>
      </c>
      <c r="K3180" s="85" t="str">
        <f>+CONTACTO!$C$6</f>
        <v>-</v>
      </c>
    </row>
    <row r="3181" spans="7:11" x14ac:dyDescent="0.25">
      <c r="G3181" s="80" t="str">
        <f t="shared" si="49"/>
        <v>-</v>
      </c>
      <c r="K3181" s="85" t="str">
        <f>+CONTACTO!$C$6</f>
        <v>-</v>
      </c>
    </row>
    <row r="3182" spans="7:11" x14ac:dyDescent="0.25">
      <c r="G3182" s="80" t="str">
        <f t="shared" si="49"/>
        <v>-</v>
      </c>
      <c r="K3182" s="85" t="str">
        <f>+CONTACTO!$C$6</f>
        <v>-</v>
      </c>
    </row>
    <row r="3183" spans="7:11" x14ac:dyDescent="0.25">
      <c r="G3183" s="80" t="str">
        <f t="shared" si="49"/>
        <v>-</v>
      </c>
      <c r="K3183" s="85" t="str">
        <f>+CONTACTO!$C$6</f>
        <v>-</v>
      </c>
    </row>
    <row r="3184" spans="7:11" x14ac:dyDescent="0.25">
      <c r="G3184" s="80" t="str">
        <f t="shared" si="49"/>
        <v>-</v>
      </c>
      <c r="K3184" s="85" t="str">
        <f>+CONTACTO!$C$6</f>
        <v>-</v>
      </c>
    </row>
    <row r="3185" spans="7:11" x14ac:dyDescent="0.25">
      <c r="G3185" s="80" t="str">
        <f t="shared" si="49"/>
        <v>-</v>
      </c>
      <c r="K3185" s="85" t="str">
        <f>+CONTACTO!$C$6</f>
        <v>-</v>
      </c>
    </row>
    <row r="3186" spans="7:11" x14ac:dyDescent="0.25">
      <c r="G3186" s="80" t="str">
        <f t="shared" si="49"/>
        <v>-</v>
      </c>
      <c r="K3186" s="85" t="str">
        <f>+CONTACTO!$C$6</f>
        <v>-</v>
      </c>
    </row>
    <row r="3187" spans="7:11" x14ac:dyDescent="0.25">
      <c r="G3187" s="80" t="str">
        <f t="shared" si="49"/>
        <v>-</v>
      </c>
      <c r="K3187" s="85" t="str">
        <f>+CONTACTO!$C$6</f>
        <v>-</v>
      </c>
    </row>
    <row r="3188" spans="7:11" x14ac:dyDescent="0.25">
      <c r="G3188" s="80" t="str">
        <f t="shared" si="49"/>
        <v>-</v>
      </c>
      <c r="K3188" s="85" t="str">
        <f>+CONTACTO!$C$6</f>
        <v>-</v>
      </c>
    </row>
    <row r="3189" spans="7:11" x14ac:dyDescent="0.25">
      <c r="G3189" s="80" t="str">
        <f t="shared" si="49"/>
        <v>-</v>
      </c>
      <c r="K3189" s="85" t="str">
        <f>+CONTACTO!$C$6</f>
        <v>-</v>
      </c>
    </row>
    <row r="3190" spans="7:11" x14ac:dyDescent="0.25">
      <c r="G3190" s="80" t="str">
        <f t="shared" si="49"/>
        <v>-</v>
      </c>
      <c r="K3190" s="85" t="str">
        <f>+CONTACTO!$C$6</f>
        <v>-</v>
      </c>
    </row>
    <row r="3191" spans="7:11" x14ac:dyDescent="0.25">
      <c r="G3191" s="80" t="str">
        <f t="shared" si="49"/>
        <v>-</v>
      </c>
      <c r="K3191" s="85" t="str">
        <f>+CONTACTO!$C$6</f>
        <v>-</v>
      </c>
    </row>
    <row r="3192" spans="7:11" x14ac:dyDescent="0.25">
      <c r="G3192" s="80" t="str">
        <f t="shared" si="49"/>
        <v>-</v>
      </c>
      <c r="K3192" s="85" t="str">
        <f>+CONTACTO!$C$6</f>
        <v>-</v>
      </c>
    </row>
    <row r="3193" spans="7:11" x14ac:dyDescent="0.25">
      <c r="G3193" s="80" t="str">
        <f t="shared" si="49"/>
        <v>-</v>
      </c>
      <c r="K3193" s="85" t="str">
        <f>+CONTACTO!$C$6</f>
        <v>-</v>
      </c>
    </row>
    <row r="3194" spans="7:11" x14ac:dyDescent="0.25">
      <c r="G3194" s="80" t="str">
        <f t="shared" si="49"/>
        <v>-</v>
      </c>
      <c r="K3194" s="85" t="str">
        <f>+CONTACTO!$C$6</f>
        <v>-</v>
      </c>
    </row>
    <row r="3195" spans="7:11" x14ac:dyDescent="0.25">
      <c r="G3195" s="80" t="str">
        <f t="shared" si="49"/>
        <v>-</v>
      </c>
      <c r="K3195" s="85" t="str">
        <f>+CONTACTO!$C$6</f>
        <v>-</v>
      </c>
    </row>
    <row r="3196" spans="7:11" x14ac:dyDescent="0.25">
      <c r="G3196" s="80" t="str">
        <f t="shared" si="49"/>
        <v>-</v>
      </c>
      <c r="K3196" s="85" t="str">
        <f>+CONTACTO!$C$6</f>
        <v>-</v>
      </c>
    </row>
    <row r="3197" spans="7:11" x14ac:dyDescent="0.25">
      <c r="G3197" s="80" t="str">
        <f t="shared" si="49"/>
        <v>-</v>
      </c>
      <c r="K3197" s="85" t="str">
        <f>+CONTACTO!$C$6</f>
        <v>-</v>
      </c>
    </row>
    <row r="3198" spans="7:11" x14ac:dyDescent="0.25">
      <c r="G3198" s="80" t="str">
        <f t="shared" si="49"/>
        <v>-</v>
      </c>
      <c r="K3198" s="85" t="str">
        <f>+CONTACTO!$C$6</f>
        <v>-</v>
      </c>
    </row>
    <row r="3199" spans="7:11" x14ac:dyDescent="0.25">
      <c r="G3199" s="80" t="str">
        <f t="shared" si="49"/>
        <v>-</v>
      </c>
      <c r="K3199" s="85" t="str">
        <f>+CONTACTO!$C$6</f>
        <v>-</v>
      </c>
    </row>
    <row r="3200" spans="7:11" x14ac:dyDescent="0.25">
      <c r="G3200" s="80" t="str">
        <f t="shared" si="49"/>
        <v>-</v>
      </c>
      <c r="K3200" s="85" t="str">
        <f>+CONTACTO!$C$6</f>
        <v>-</v>
      </c>
    </row>
    <row r="3201" spans="7:11" x14ac:dyDescent="0.25">
      <c r="G3201" s="80" t="str">
        <f t="shared" si="49"/>
        <v>-</v>
      </c>
      <c r="K3201" s="85" t="str">
        <f>+CONTACTO!$C$6</f>
        <v>-</v>
      </c>
    </row>
    <row r="3202" spans="7:11" x14ac:dyDescent="0.25">
      <c r="G3202" s="80" t="str">
        <f t="shared" si="49"/>
        <v>-</v>
      </c>
      <c r="K3202" s="85" t="str">
        <f>+CONTACTO!$C$6</f>
        <v>-</v>
      </c>
    </row>
    <row r="3203" spans="7:11" x14ac:dyDescent="0.25">
      <c r="G3203" s="80" t="str">
        <f t="shared" si="49"/>
        <v>-</v>
      </c>
      <c r="K3203" s="85" t="str">
        <f>+CONTACTO!$C$6</f>
        <v>-</v>
      </c>
    </row>
    <row r="3204" spans="7:11" x14ac:dyDescent="0.25">
      <c r="G3204" s="80" t="str">
        <f t="shared" si="49"/>
        <v>-</v>
      </c>
      <c r="K3204" s="85" t="str">
        <f>+CONTACTO!$C$6</f>
        <v>-</v>
      </c>
    </row>
    <row r="3205" spans="7:11" x14ac:dyDescent="0.25">
      <c r="G3205" s="80" t="str">
        <f t="shared" si="49"/>
        <v>-</v>
      </c>
      <c r="K3205" s="85" t="str">
        <f>+CONTACTO!$C$6</f>
        <v>-</v>
      </c>
    </row>
    <row r="3206" spans="7:11" x14ac:dyDescent="0.25">
      <c r="G3206" s="80" t="str">
        <f t="shared" si="49"/>
        <v>-</v>
      </c>
      <c r="K3206" s="85" t="str">
        <f>+CONTACTO!$C$6</f>
        <v>-</v>
      </c>
    </row>
    <row r="3207" spans="7:11" x14ac:dyDescent="0.25">
      <c r="G3207" s="80" t="str">
        <f t="shared" ref="G3207:G3270" si="50">IF(F3207="","-",IFERROR(+IF(F3207="si",(((E3207*19)/100)+E3207),E3207),"-"))</f>
        <v>-</v>
      </c>
      <c r="K3207" s="85" t="str">
        <f>+CONTACTO!$C$6</f>
        <v>-</v>
      </c>
    </row>
    <row r="3208" spans="7:11" x14ac:dyDescent="0.25">
      <c r="G3208" s="80" t="str">
        <f t="shared" si="50"/>
        <v>-</v>
      </c>
      <c r="K3208" s="85" t="str">
        <f>+CONTACTO!$C$6</f>
        <v>-</v>
      </c>
    </row>
    <row r="3209" spans="7:11" x14ac:dyDescent="0.25">
      <c r="G3209" s="80" t="str">
        <f t="shared" si="50"/>
        <v>-</v>
      </c>
      <c r="K3209" s="85" t="str">
        <f>+CONTACTO!$C$6</f>
        <v>-</v>
      </c>
    </row>
    <row r="3210" spans="7:11" x14ac:dyDescent="0.25">
      <c r="G3210" s="80" t="str">
        <f t="shared" si="50"/>
        <v>-</v>
      </c>
      <c r="K3210" s="85" t="str">
        <f>+CONTACTO!$C$6</f>
        <v>-</v>
      </c>
    </row>
    <row r="3211" spans="7:11" x14ac:dyDescent="0.25">
      <c r="G3211" s="80" t="str">
        <f t="shared" si="50"/>
        <v>-</v>
      </c>
      <c r="K3211" s="85" t="str">
        <f>+CONTACTO!$C$6</f>
        <v>-</v>
      </c>
    </row>
    <row r="3212" spans="7:11" x14ac:dyDescent="0.25">
      <c r="G3212" s="80" t="str">
        <f t="shared" si="50"/>
        <v>-</v>
      </c>
      <c r="K3212" s="85" t="str">
        <f>+CONTACTO!$C$6</f>
        <v>-</v>
      </c>
    </row>
    <row r="3213" spans="7:11" x14ac:dyDescent="0.25">
      <c r="G3213" s="80" t="str">
        <f t="shared" si="50"/>
        <v>-</v>
      </c>
      <c r="K3213" s="85" t="str">
        <f>+CONTACTO!$C$6</f>
        <v>-</v>
      </c>
    </row>
    <row r="3214" spans="7:11" x14ac:dyDescent="0.25">
      <c r="G3214" s="80" t="str">
        <f t="shared" si="50"/>
        <v>-</v>
      </c>
      <c r="K3214" s="85" t="str">
        <f>+CONTACTO!$C$6</f>
        <v>-</v>
      </c>
    </row>
    <row r="3215" spans="7:11" x14ac:dyDescent="0.25">
      <c r="G3215" s="80" t="str">
        <f t="shared" si="50"/>
        <v>-</v>
      </c>
      <c r="K3215" s="85" t="str">
        <f>+CONTACTO!$C$6</f>
        <v>-</v>
      </c>
    </row>
    <row r="3216" spans="7:11" x14ac:dyDescent="0.25">
      <c r="G3216" s="80" t="str">
        <f t="shared" si="50"/>
        <v>-</v>
      </c>
      <c r="K3216" s="85" t="str">
        <f>+CONTACTO!$C$6</f>
        <v>-</v>
      </c>
    </row>
    <row r="3217" spans="7:11" x14ac:dyDescent="0.25">
      <c r="G3217" s="80" t="str">
        <f t="shared" si="50"/>
        <v>-</v>
      </c>
      <c r="K3217" s="85" t="str">
        <f>+CONTACTO!$C$6</f>
        <v>-</v>
      </c>
    </row>
    <row r="3218" spans="7:11" x14ac:dyDescent="0.25">
      <c r="G3218" s="80" t="str">
        <f t="shared" si="50"/>
        <v>-</v>
      </c>
      <c r="K3218" s="85" t="str">
        <f>+CONTACTO!$C$6</f>
        <v>-</v>
      </c>
    </row>
    <row r="3219" spans="7:11" x14ac:dyDescent="0.25">
      <c r="G3219" s="80" t="str">
        <f t="shared" si="50"/>
        <v>-</v>
      </c>
      <c r="K3219" s="85" t="str">
        <f>+CONTACTO!$C$6</f>
        <v>-</v>
      </c>
    </row>
    <row r="3220" spans="7:11" x14ac:dyDescent="0.25">
      <c r="G3220" s="80" t="str">
        <f t="shared" si="50"/>
        <v>-</v>
      </c>
      <c r="K3220" s="85" t="str">
        <f>+CONTACTO!$C$6</f>
        <v>-</v>
      </c>
    </row>
    <row r="3221" spans="7:11" x14ac:dyDescent="0.25">
      <c r="G3221" s="80" t="str">
        <f t="shared" si="50"/>
        <v>-</v>
      </c>
      <c r="K3221" s="85" t="str">
        <f>+CONTACTO!$C$6</f>
        <v>-</v>
      </c>
    </row>
    <row r="3222" spans="7:11" x14ac:dyDescent="0.25">
      <c r="G3222" s="80" t="str">
        <f t="shared" si="50"/>
        <v>-</v>
      </c>
      <c r="K3222" s="85" t="str">
        <f>+CONTACTO!$C$6</f>
        <v>-</v>
      </c>
    </row>
    <row r="3223" spans="7:11" x14ac:dyDescent="0.25">
      <c r="G3223" s="80" t="str">
        <f t="shared" si="50"/>
        <v>-</v>
      </c>
      <c r="K3223" s="85" t="str">
        <f>+CONTACTO!$C$6</f>
        <v>-</v>
      </c>
    </row>
    <row r="3224" spans="7:11" x14ac:dyDescent="0.25">
      <c r="G3224" s="80" t="str">
        <f t="shared" si="50"/>
        <v>-</v>
      </c>
      <c r="K3224" s="85" t="str">
        <f>+CONTACTO!$C$6</f>
        <v>-</v>
      </c>
    </row>
    <row r="3225" spans="7:11" x14ac:dyDescent="0.25">
      <c r="G3225" s="80" t="str">
        <f t="shared" si="50"/>
        <v>-</v>
      </c>
      <c r="K3225" s="85" t="str">
        <f>+CONTACTO!$C$6</f>
        <v>-</v>
      </c>
    </row>
    <row r="3226" spans="7:11" x14ac:dyDescent="0.25">
      <c r="G3226" s="80" t="str">
        <f t="shared" si="50"/>
        <v>-</v>
      </c>
      <c r="K3226" s="85" t="str">
        <f>+CONTACTO!$C$6</f>
        <v>-</v>
      </c>
    </row>
    <row r="3227" spans="7:11" x14ac:dyDescent="0.25">
      <c r="G3227" s="80" t="str">
        <f t="shared" si="50"/>
        <v>-</v>
      </c>
      <c r="K3227" s="85" t="str">
        <f>+CONTACTO!$C$6</f>
        <v>-</v>
      </c>
    </row>
    <row r="3228" spans="7:11" x14ac:dyDescent="0.25">
      <c r="G3228" s="80" t="str">
        <f t="shared" si="50"/>
        <v>-</v>
      </c>
      <c r="K3228" s="85" t="str">
        <f>+CONTACTO!$C$6</f>
        <v>-</v>
      </c>
    </row>
    <row r="3229" spans="7:11" x14ac:dyDescent="0.25">
      <c r="G3229" s="80" t="str">
        <f t="shared" si="50"/>
        <v>-</v>
      </c>
      <c r="K3229" s="85" t="str">
        <f>+CONTACTO!$C$6</f>
        <v>-</v>
      </c>
    </row>
    <row r="3230" spans="7:11" x14ac:dyDescent="0.25">
      <c r="G3230" s="80" t="str">
        <f t="shared" si="50"/>
        <v>-</v>
      </c>
      <c r="K3230" s="85" t="str">
        <f>+CONTACTO!$C$6</f>
        <v>-</v>
      </c>
    </row>
    <row r="3231" spans="7:11" x14ac:dyDescent="0.25">
      <c r="G3231" s="80" t="str">
        <f t="shared" si="50"/>
        <v>-</v>
      </c>
      <c r="K3231" s="85" t="str">
        <f>+CONTACTO!$C$6</f>
        <v>-</v>
      </c>
    </row>
    <row r="3232" spans="7:11" x14ac:dyDescent="0.25">
      <c r="G3232" s="80" t="str">
        <f t="shared" si="50"/>
        <v>-</v>
      </c>
      <c r="K3232" s="85" t="str">
        <f>+CONTACTO!$C$6</f>
        <v>-</v>
      </c>
    </row>
    <row r="3233" spans="7:11" x14ac:dyDescent="0.25">
      <c r="G3233" s="80" t="str">
        <f t="shared" si="50"/>
        <v>-</v>
      </c>
      <c r="K3233" s="85" t="str">
        <f>+CONTACTO!$C$6</f>
        <v>-</v>
      </c>
    </row>
    <row r="3234" spans="7:11" x14ac:dyDescent="0.25">
      <c r="G3234" s="80" t="str">
        <f t="shared" si="50"/>
        <v>-</v>
      </c>
      <c r="K3234" s="85" t="str">
        <f>+CONTACTO!$C$6</f>
        <v>-</v>
      </c>
    </row>
    <row r="3235" spans="7:11" x14ac:dyDescent="0.25">
      <c r="G3235" s="80" t="str">
        <f t="shared" si="50"/>
        <v>-</v>
      </c>
      <c r="K3235" s="85" t="str">
        <f>+CONTACTO!$C$6</f>
        <v>-</v>
      </c>
    </row>
    <row r="3236" spans="7:11" x14ac:dyDescent="0.25">
      <c r="G3236" s="80" t="str">
        <f t="shared" si="50"/>
        <v>-</v>
      </c>
      <c r="K3236" s="85" t="str">
        <f>+CONTACTO!$C$6</f>
        <v>-</v>
      </c>
    </row>
    <row r="3237" spans="7:11" x14ac:dyDescent="0.25">
      <c r="G3237" s="80" t="str">
        <f t="shared" si="50"/>
        <v>-</v>
      </c>
      <c r="K3237" s="85" t="str">
        <f>+CONTACTO!$C$6</f>
        <v>-</v>
      </c>
    </row>
    <row r="3238" spans="7:11" x14ac:dyDescent="0.25">
      <c r="G3238" s="80" t="str">
        <f t="shared" si="50"/>
        <v>-</v>
      </c>
      <c r="K3238" s="85" t="str">
        <f>+CONTACTO!$C$6</f>
        <v>-</v>
      </c>
    </row>
    <row r="3239" spans="7:11" x14ac:dyDescent="0.25">
      <c r="G3239" s="80" t="str">
        <f t="shared" si="50"/>
        <v>-</v>
      </c>
      <c r="K3239" s="85" t="str">
        <f>+CONTACTO!$C$6</f>
        <v>-</v>
      </c>
    </row>
    <row r="3240" spans="7:11" x14ac:dyDescent="0.25">
      <c r="G3240" s="80" t="str">
        <f t="shared" si="50"/>
        <v>-</v>
      </c>
      <c r="K3240" s="85" t="str">
        <f>+CONTACTO!$C$6</f>
        <v>-</v>
      </c>
    </row>
    <row r="3241" spans="7:11" x14ac:dyDescent="0.25">
      <c r="G3241" s="80" t="str">
        <f t="shared" si="50"/>
        <v>-</v>
      </c>
      <c r="K3241" s="85" t="str">
        <f>+CONTACTO!$C$6</f>
        <v>-</v>
      </c>
    </row>
    <row r="3242" spans="7:11" x14ac:dyDescent="0.25">
      <c r="G3242" s="80" t="str">
        <f t="shared" si="50"/>
        <v>-</v>
      </c>
      <c r="K3242" s="85" t="str">
        <f>+CONTACTO!$C$6</f>
        <v>-</v>
      </c>
    </row>
    <row r="3243" spans="7:11" x14ac:dyDescent="0.25">
      <c r="G3243" s="80" t="str">
        <f t="shared" si="50"/>
        <v>-</v>
      </c>
      <c r="K3243" s="85" t="str">
        <f>+CONTACTO!$C$6</f>
        <v>-</v>
      </c>
    </row>
    <row r="3244" spans="7:11" x14ac:dyDescent="0.25">
      <c r="G3244" s="80" t="str">
        <f t="shared" si="50"/>
        <v>-</v>
      </c>
      <c r="K3244" s="85" t="str">
        <f>+CONTACTO!$C$6</f>
        <v>-</v>
      </c>
    </row>
    <row r="3245" spans="7:11" x14ac:dyDescent="0.25">
      <c r="G3245" s="80" t="str">
        <f t="shared" si="50"/>
        <v>-</v>
      </c>
      <c r="K3245" s="85" t="str">
        <f>+CONTACTO!$C$6</f>
        <v>-</v>
      </c>
    </row>
    <row r="3246" spans="7:11" x14ac:dyDescent="0.25">
      <c r="G3246" s="80" t="str">
        <f t="shared" si="50"/>
        <v>-</v>
      </c>
      <c r="K3246" s="85" t="str">
        <f>+CONTACTO!$C$6</f>
        <v>-</v>
      </c>
    </row>
    <row r="3247" spans="7:11" x14ac:dyDescent="0.25">
      <c r="G3247" s="80" t="str">
        <f t="shared" si="50"/>
        <v>-</v>
      </c>
      <c r="K3247" s="85" t="str">
        <f>+CONTACTO!$C$6</f>
        <v>-</v>
      </c>
    </row>
    <row r="3248" spans="7:11" x14ac:dyDescent="0.25">
      <c r="G3248" s="80" t="str">
        <f t="shared" si="50"/>
        <v>-</v>
      </c>
      <c r="K3248" s="85" t="str">
        <f>+CONTACTO!$C$6</f>
        <v>-</v>
      </c>
    </row>
    <row r="3249" spans="7:11" x14ac:dyDescent="0.25">
      <c r="G3249" s="80" t="str">
        <f t="shared" si="50"/>
        <v>-</v>
      </c>
      <c r="K3249" s="85" t="str">
        <f>+CONTACTO!$C$6</f>
        <v>-</v>
      </c>
    </row>
    <row r="3250" spans="7:11" x14ac:dyDescent="0.25">
      <c r="G3250" s="80" t="str">
        <f t="shared" si="50"/>
        <v>-</v>
      </c>
      <c r="K3250" s="85" t="str">
        <f>+CONTACTO!$C$6</f>
        <v>-</v>
      </c>
    </row>
    <row r="3251" spans="7:11" x14ac:dyDescent="0.25">
      <c r="G3251" s="80" t="str">
        <f t="shared" si="50"/>
        <v>-</v>
      </c>
      <c r="K3251" s="85" t="str">
        <f>+CONTACTO!$C$6</f>
        <v>-</v>
      </c>
    </row>
    <row r="3252" spans="7:11" x14ac:dyDescent="0.25">
      <c r="G3252" s="80" t="str">
        <f t="shared" si="50"/>
        <v>-</v>
      </c>
      <c r="K3252" s="85" t="str">
        <f>+CONTACTO!$C$6</f>
        <v>-</v>
      </c>
    </row>
    <row r="3253" spans="7:11" x14ac:dyDescent="0.25">
      <c r="G3253" s="80" t="str">
        <f t="shared" si="50"/>
        <v>-</v>
      </c>
      <c r="K3253" s="85" t="str">
        <f>+CONTACTO!$C$6</f>
        <v>-</v>
      </c>
    </row>
    <row r="3254" spans="7:11" x14ac:dyDescent="0.25">
      <c r="G3254" s="80" t="str">
        <f t="shared" si="50"/>
        <v>-</v>
      </c>
      <c r="K3254" s="85" t="str">
        <f>+CONTACTO!$C$6</f>
        <v>-</v>
      </c>
    </row>
    <row r="3255" spans="7:11" x14ac:dyDescent="0.25">
      <c r="G3255" s="80" t="str">
        <f t="shared" si="50"/>
        <v>-</v>
      </c>
      <c r="K3255" s="85" t="str">
        <f>+CONTACTO!$C$6</f>
        <v>-</v>
      </c>
    </row>
    <row r="3256" spans="7:11" x14ac:dyDescent="0.25">
      <c r="G3256" s="80" t="str">
        <f t="shared" si="50"/>
        <v>-</v>
      </c>
      <c r="K3256" s="85" t="str">
        <f>+CONTACTO!$C$6</f>
        <v>-</v>
      </c>
    </row>
    <row r="3257" spans="7:11" x14ac:dyDescent="0.25">
      <c r="G3257" s="80" t="str">
        <f t="shared" si="50"/>
        <v>-</v>
      </c>
      <c r="K3257" s="85" t="str">
        <f>+CONTACTO!$C$6</f>
        <v>-</v>
      </c>
    </row>
    <row r="3258" spans="7:11" x14ac:dyDescent="0.25">
      <c r="G3258" s="80" t="str">
        <f t="shared" si="50"/>
        <v>-</v>
      </c>
      <c r="K3258" s="85" t="str">
        <f>+CONTACTO!$C$6</f>
        <v>-</v>
      </c>
    </row>
    <row r="3259" spans="7:11" x14ac:dyDescent="0.25">
      <c r="G3259" s="80" t="str">
        <f t="shared" si="50"/>
        <v>-</v>
      </c>
      <c r="K3259" s="85" t="str">
        <f>+CONTACTO!$C$6</f>
        <v>-</v>
      </c>
    </row>
    <row r="3260" spans="7:11" x14ac:dyDescent="0.25">
      <c r="G3260" s="80" t="str">
        <f t="shared" si="50"/>
        <v>-</v>
      </c>
      <c r="K3260" s="85" t="str">
        <f>+CONTACTO!$C$6</f>
        <v>-</v>
      </c>
    </row>
    <row r="3261" spans="7:11" x14ac:dyDescent="0.25">
      <c r="G3261" s="80" t="str">
        <f t="shared" si="50"/>
        <v>-</v>
      </c>
      <c r="K3261" s="85" t="str">
        <f>+CONTACTO!$C$6</f>
        <v>-</v>
      </c>
    </row>
    <row r="3262" spans="7:11" x14ac:dyDescent="0.25">
      <c r="G3262" s="80" t="str">
        <f t="shared" si="50"/>
        <v>-</v>
      </c>
      <c r="K3262" s="85" t="str">
        <f>+CONTACTO!$C$6</f>
        <v>-</v>
      </c>
    </row>
    <row r="3263" spans="7:11" x14ac:dyDescent="0.25">
      <c r="G3263" s="80" t="str">
        <f t="shared" si="50"/>
        <v>-</v>
      </c>
      <c r="K3263" s="85" t="str">
        <f>+CONTACTO!$C$6</f>
        <v>-</v>
      </c>
    </row>
    <row r="3264" spans="7:11" x14ac:dyDescent="0.25">
      <c r="G3264" s="80" t="str">
        <f t="shared" si="50"/>
        <v>-</v>
      </c>
      <c r="K3264" s="85" t="str">
        <f>+CONTACTO!$C$6</f>
        <v>-</v>
      </c>
    </row>
    <row r="3265" spans="7:11" x14ac:dyDescent="0.25">
      <c r="G3265" s="80" t="str">
        <f t="shared" si="50"/>
        <v>-</v>
      </c>
      <c r="K3265" s="85" t="str">
        <f>+CONTACTO!$C$6</f>
        <v>-</v>
      </c>
    </row>
    <row r="3266" spans="7:11" x14ac:dyDescent="0.25">
      <c r="G3266" s="80" t="str">
        <f t="shared" si="50"/>
        <v>-</v>
      </c>
      <c r="K3266" s="85" t="str">
        <f>+CONTACTO!$C$6</f>
        <v>-</v>
      </c>
    </row>
    <row r="3267" spans="7:11" x14ac:dyDescent="0.25">
      <c r="G3267" s="80" t="str">
        <f t="shared" si="50"/>
        <v>-</v>
      </c>
      <c r="K3267" s="85" t="str">
        <f>+CONTACTO!$C$6</f>
        <v>-</v>
      </c>
    </row>
    <row r="3268" spans="7:11" x14ac:dyDescent="0.25">
      <c r="G3268" s="80" t="str">
        <f t="shared" si="50"/>
        <v>-</v>
      </c>
      <c r="K3268" s="85" t="str">
        <f>+CONTACTO!$C$6</f>
        <v>-</v>
      </c>
    </row>
    <row r="3269" spans="7:11" x14ac:dyDescent="0.25">
      <c r="G3269" s="80" t="str">
        <f t="shared" si="50"/>
        <v>-</v>
      </c>
      <c r="K3269" s="85" t="str">
        <f>+CONTACTO!$C$6</f>
        <v>-</v>
      </c>
    </row>
    <row r="3270" spans="7:11" x14ac:dyDescent="0.25">
      <c r="G3270" s="80" t="str">
        <f t="shared" si="50"/>
        <v>-</v>
      </c>
      <c r="K3270" s="85" t="str">
        <f>+CONTACTO!$C$6</f>
        <v>-</v>
      </c>
    </row>
    <row r="3271" spans="7:11" x14ac:dyDescent="0.25">
      <c r="G3271" s="80" t="str">
        <f t="shared" ref="G3271:G3334" si="51">IF(F3271="","-",IFERROR(+IF(F3271="si",(((E3271*19)/100)+E3271),E3271),"-"))</f>
        <v>-</v>
      </c>
      <c r="K3271" s="85" t="str">
        <f>+CONTACTO!$C$6</f>
        <v>-</v>
      </c>
    </row>
    <row r="3272" spans="7:11" x14ac:dyDescent="0.25">
      <c r="G3272" s="80" t="str">
        <f t="shared" si="51"/>
        <v>-</v>
      </c>
      <c r="K3272" s="85" t="str">
        <f>+CONTACTO!$C$6</f>
        <v>-</v>
      </c>
    </row>
    <row r="3273" spans="7:11" x14ac:dyDescent="0.25">
      <c r="G3273" s="80" t="str">
        <f t="shared" si="51"/>
        <v>-</v>
      </c>
      <c r="K3273" s="85" t="str">
        <f>+CONTACTO!$C$6</f>
        <v>-</v>
      </c>
    </row>
    <row r="3274" spans="7:11" x14ac:dyDescent="0.25">
      <c r="G3274" s="80" t="str">
        <f t="shared" si="51"/>
        <v>-</v>
      </c>
      <c r="K3274" s="85" t="str">
        <f>+CONTACTO!$C$6</f>
        <v>-</v>
      </c>
    </row>
    <row r="3275" spans="7:11" x14ac:dyDescent="0.25">
      <c r="G3275" s="80" t="str">
        <f t="shared" si="51"/>
        <v>-</v>
      </c>
      <c r="K3275" s="85" t="str">
        <f>+CONTACTO!$C$6</f>
        <v>-</v>
      </c>
    </row>
    <row r="3276" spans="7:11" x14ac:dyDescent="0.25">
      <c r="G3276" s="80" t="str">
        <f t="shared" si="51"/>
        <v>-</v>
      </c>
      <c r="K3276" s="85" t="str">
        <f>+CONTACTO!$C$6</f>
        <v>-</v>
      </c>
    </row>
    <row r="3277" spans="7:11" x14ac:dyDescent="0.25">
      <c r="G3277" s="80" t="str">
        <f t="shared" si="51"/>
        <v>-</v>
      </c>
      <c r="K3277" s="85" t="str">
        <f>+CONTACTO!$C$6</f>
        <v>-</v>
      </c>
    </row>
    <row r="3278" spans="7:11" x14ac:dyDescent="0.25">
      <c r="G3278" s="80" t="str">
        <f t="shared" si="51"/>
        <v>-</v>
      </c>
      <c r="K3278" s="85" t="str">
        <f>+CONTACTO!$C$6</f>
        <v>-</v>
      </c>
    </row>
    <row r="3279" spans="7:11" x14ac:dyDescent="0.25">
      <c r="G3279" s="80" t="str">
        <f t="shared" si="51"/>
        <v>-</v>
      </c>
      <c r="K3279" s="85" t="str">
        <f>+CONTACTO!$C$6</f>
        <v>-</v>
      </c>
    </row>
    <row r="3280" spans="7:11" x14ac:dyDescent="0.25">
      <c r="G3280" s="80" t="str">
        <f t="shared" si="51"/>
        <v>-</v>
      </c>
      <c r="K3280" s="85" t="str">
        <f>+CONTACTO!$C$6</f>
        <v>-</v>
      </c>
    </row>
    <row r="3281" spans="7:11" x14ac:dyDescent="0.25">
      <c r="G3281" s="80" t="str">
        <f t="shared" si="51"/>
        <v>-</v>
      </c>
      <c r="K3281" s="85" t="str">
        <f>+CONTACTO!$C$6</f>
        <v>-</v>
      </c>
    </row>
    <row r="3282" spans="7:11" x14ac:dyDescent="0.25">
      <c r="G3282" s="80" t="str">
        <f t="shared" si="51"/>
        <v>-</v>
      </c>
      <c r="K3282" s="85" t="str">
        <f>+CONTACTO!$C$6</f>
        <v>-</v>
      </c>
    </row>
    <row r="3283" spans="7:11" x14ac:dyDescent="0.25">
      <c r="G3283" s="80" t="str">
        <f t="shared" si="51"/>
        <v>-</v>
      </c>
      <c r="K3283" s="85" t="str">
        <f>+CONTACTO!$C$6</f>
        <v>-</v>
      </c>
    </row>
    <row r="3284" spans="7:11" x14ac:dyDescent="0.25">
      <c r="G3284" s="80" t="str">
        <f t="shared" si="51"/>
        <v>-</v>
      </c>
      <c r="K3284" s="85" t="str">
        <f>+CONTACTO!$C$6</f>
        <v>-</v>
      </c>
    </row>
    <row r="3285" spans="7:11" x14ac:dyDescent="0.25">
      <c r="G3285" s="80" t="str">
        <f t="shared" si="51"/>
        <v>-</v>
      </c>
      <c r="K3285" s="85" t="str">
        <f>+CONTACTO!$C$6</f>
        <v>-</v>
      </c>
    </row>
    <row r="3286" spans="7:11" x14ac:dyDescent="0.25">
      <c r="G3286" s="80" t="str">
        <f t="shared" si="51"/>
        <v>-</v>
      </c>
      <c r="K3286" s="85" t="str">
        <f>+CONTACTO!$C$6</f>
        <v>-</v>
      </c>
    </row>
    <row r="3287" spans="7:11" x14ac:dyDescent="0.25">
      <c r="G3287" s="80" t="str">
        <f t="shared" si="51"/>
        <v>-</v>
      </c>
      <c r="K3287" s="85" t="str">
        <f>+CONTACTO!$C$6</f>
        <v>-</v>
      </c>
    </row>
    <row r="3288" spans="7:11" x14ac:dyDescent="0.25">
      <c r="G3288" s="80" t="str">
        <f t="shared" si="51"/>
        <v>-</v>
      </c>
      <c r="K3288" s="85" t="str">
        <f>+CONTACTO!$C$6</f>
        <v>-</v>
      </c>
    </row>
    <row r="3289" spans="7:11" x14ac:dyDescent="0.25">
      <c r="G3289" s="80" t="str">
        <f t="shared" si="51"/>
        <v>-</v>
      </c>
      <c r="K3289" s="85" t="str">
        <f>+CONTACTO!$C$6</f>
        <v>-</v>
      </c>
    </row>
    <row r="3290" spans="7:11" x14ac:dyDescent="0.25">
      <c r="G3290" s="80" t="str">
        <f t="shared" si="51"/>
        <v>-</v>
      </c>
      <c r="K3290" s="85" t="str">
        <f>+CONTACTO!$C$6</f>
        <v>-</v>
      </c>
    </row>
    <row r="3291" spans="7:11" x14ac:dyDescent="0.25">
      <c r="G3291" s="80" t="str">
        <f t="shared" si="51"/>
        <v>-</v>
      </c>
      <c r="K3291" s="85" t="str">
        <f>+CONTACTO!$C$6</f>
        <v>-</v>
      </c>
    </row>
    <row r="3292" spans="7:11" x14ac:dyDescent="0.25">
      <c r="G3292" s="80" t="str">
        <f t="shared" si="51"/>
        <v>-</v>
      </c>
      <c r="K3292" s="85" t="str">
        <f>+CONTACTO!$C$6</f>
        <v>-</v>
      </c>
    </row>
    <row r="3293" spans="7:11" x14ac:dyDescent="0.25">
      <c r="G3293" s="80" t="str">
        <f t="shared" si="51"/>
        <v>-</v>
      </c>
      <c r="K3293" s="85" t="str">
        <f>+CONTACTO!$C$6</f>
        <v>-</v>
      </c>
    </row>
    <row r="3294" spans="7:11" x14ac:dyDescent="0.25">
      <c r="G3294" s="80" t="str">
        <f t="shared" si="51"/>
        <v>-</v>
      </c>
      <c r="K3294" s="85" t="str">
        <f>+CONTACTO!$C$6</f>
        <v>-</v>
      </c>
    </row>
    <row r="3295" spans="7:11" x14ac:dyDescent="0.25">
      <c r="G3295" s="80" t="str">
        <f t="shared" si="51"/>
        <v>-</v>
      </c>
      <c r="K3295" s="85" t="str">
        <f>+CONTACTO!$C$6</f>
        <v>-</v>
      </c>
    </row>
    <row r="3296" spans="7:11" x14ac:dyDescent="0.25">
      <c r="G3296" s="80" t="str">
        <f t="shared" si="51"/>
        <v>-</v>
      </c>
      <c r="K3296" s="85" t="str">
        <f>+CONTACTO!$C$6</f>
        <v>-</v>
      </c>
    </row>
    <row r="3297" spans="7:11" x14ac:dyDescent="0.25">
      <c r="G3297" s="80" t="str">
        <f t="shared" si="51"/>
        <v>-</v>
      </c>
      <c r="K3297" s="85" t="str">
        <f>+CONTACTO!$C$6</f>
        <v>-</v>
      </c>
    </row>
    <row r="3298" spans="7:11" x14ac:dyDescent="0.25">
      <c r="G3298" s="80" t="str">
        <f t="shared" si="51"/>
        <v>-</v>
      </c>
      <c r="K3298" s="85" t="str">
        <f>+CONTACTO!$C$6</f>
        <v>-</v>
      </c>
    </row>
    <row r="3299" spans="7:11" x14ac:dyDescent="0.25">
      <c r="G3299" s="80" t="str">
        <f t="shared" si="51"/>
        <v>-</v>
      </c>
      <c r="K3299" s="85" t="str">
        <f>+CONTACTO!$C$6</f>
        <v>-</v>
      </c>
    </row>
    <row r="3300" spans="7:11" x14ac:dyDescent="0.25">
      <c r="G3300" s="80" t="str">
        <f t="shared" si="51"/>
        <v>-</v>
      </c>
      <c r="K3300" s="85" t="str">
        <f>+CONTACTO!$C$6</f>
        <v>-</v>
      </c>
    </row>
    <row r="3301" spans="7:11" x14ac:dyDescent="0.25">
      <c r="G3301" s="80" t="str">
        <f t="shared" si="51"/>
        <v>-</v>
      </c>
      <c r="K3301" s="85" t="str">
        <f>+CONTACTO!$C$6</f>
        <v>-</v>
      </c>
    </row>
    <row r="3302" spans="7:11" x14ac:dyDescent="0.25">
      <c r="G3302" s="80" t="str">
        <f t="shared" si="51"/>
        <v>-</v>
      </c>
      <c r="K3302" s="85" t="str">
        <f>+CONTACTO!$C$6</f>
        <v>-</v>
      </c>
    </row>
    <row r="3303" spans="7:11" x14ac:dyDescent="0.25">
      <c r="G3303" s="80" t="str">
        <f t="shared" si="51"/>
        <v>-</v>
      </c>
      <c r="K3303" s="85" t="str">
        <f>+CONTACTO!$C$6</f>
        <v>-</v>
      </c>
    </row>
    <row r="3304" spans="7:11" x14ac:dyDescent="0.25">
      <c r="G3304" s="80" t="str">
        <f t="shared" si="51"/>
        <v>-</v>
      </c>
      <c r="K3304" s="85" t="str">
        <f>+CONTACTO!$C$6</f>
        <v>-</v>
      </c>
    </row>
    <row r="3305" spans="7:11" x14ac:dyDescent="0.25">
      <c r="G3305" s="80" t="str">
        <f t="shared" si="51"/>
        <v>-</v>
      </c>
      <c r="K3305" s="85" t="str">
        <f>+CONTACTO!$C$6</f>
        <v>-</v>
      </c>
    </row>
    <row r="3306" spans="7:11" x14ac:dyDescent="0.25">
      <c r="G3306" s="80" t="str">
        <f t="shared" si="51"/>
        <v>-</v>
      </c>
      <c r="K3306" s="85" t="str">
        <f>+CONTACTO!$C$6</f>
        <v>-</v>
      </c>
    </row>
    <row r="3307" spans="7:11" x14ac:dyDescent="0.25">
      <c r="G3307" s="80" t="str">
        <f t="shared" si="51"/>
        <v>-</v>
      </c>
      <c r="K3307" s="85" t="str">
        <f>+CONTACTO!$C$6</f>
        <v>-</v>
      </c>
    </row>
    <row r="3308" spans="7:11" x14ac:dyDescent="0.25">
      <c r="G3308" s="80" t="str">
        <f t="shared" si="51"/>
        <v>-</v>
      </c>
      <c r="K3308" s="85" t="str">
        <f>+CONTACTO!$C$6</f>
        <v>-</v>
      </c>
    </row>
    <row r="3309" spans="7:11" x14ac:dyDescent="0.25">
      <c r="G3309" s="80" t="str">
        <f t="shared" si="51"/>
        <v>-</v>
      </c>
      <c r="K3309" s="85" t="str">
        <f>+CONTACTO!$C$6</f>
        <v>-</v>
      </c>
    </row>
    <row r="3310" spans="7:11" x14ac:dyDescent="0.25">
      <c r="G3310" s="80" t="str">
        <f t="shared" si="51"/>
        <v>-</v>
      </c>
      <c r="K3310" s="85" t="str">
        <f>+CONTACTO!$C$6</f>
        <v>-</v>
      </c>
    </row>
    <row r="3311" spans="7:11" x14ac:dyDescent="0.25">
      <c r="G3311" s="80" t="str">
        <f t="shared" si="51"/>
        <v>-</v>
      </c>
      <c r="K3311" s="85" t="str">
        <f>+CONTACTO!$C$6</f>
        <v>-</v>
      </c>
    </row>
    <row r="3312" spans="7:11" x14ac:dyDescent="0.25">
      <c r="G3312" s="80" t="str">
        <f t="shared" si="51"/>
        <v>-</v>
      </c>
      <c r="K3312" s="85" t="str">
        <f>+CONTACTO!$C$6</f>
        <v>-</v>
      </c>
    </row>
    <row r="3313" spans="7:11" x14ac:dyDescent="0.25">
      <c r="G3313" s="80" t="str">
        <f t="shared" si="51"/>
        <v>-</v>
      </c>
      <c r="K3313" s="85" t="str">
        <f>+CONTACTO!$C$6</f>
        <v>-</v>
      </c>
    </row>
    <row r="3314" spans="7:11" x14ac:dyDescent="0.25">
      <c r="G3314" s="80" t="str">
        <f t="shared" si="51"/>
        <v>-</v>
      </c>
      <c r="K3314" s="85" t="str">
        <f>+CONTACTO!$C$6</f>
        <v>-</v>
      </c>
    </row>
    <row r="3315" spans="7:11" x14ac:dyDescent="0.25">
      <c r="G3315" s="80" t="str">
        <f t="shared" si="51"/>
        <v>-</v>
      </c>
      <c r="K3315" s="85" t="str">
        <f>+CONTACTO!$C$6</f>
        <v>-</v>
      </c>
    </row>
    <row r="3316" spans="7:11" x14ac:dyDescent="0.25">
      <c r="G3316" s="80" t="str">
        <f t="shared" si="51"/>
        <v>-</v>
      </c>
      <c r="K3316" s="85" t="str">
        <f>+CONTACTO!$C$6</f>
        <v>-</v>
      </c>
    </row>
    <row r="3317" spans="7:11" x14ac:dyDescent="0.25">
      <c r="G3317" s="80" t="str">
        <f t="shared" si="51"/>
        <v>-</v>
      </c>
      <c r="K3317" s="85" t="str">
        <f>+CONTACTO!$C$6</f>
        <v>-</v>
      </c>
    </row>
    <row r="3318" spans="7:11" x14ac:dyDescent="0.25">
      <c r="G3318" s="80" t="str">
        <f t="shared" si="51"/>
        <v>-</v>
      </c>
      <c r="K3318" s="85" t="str">
        <f>+CONTACTO!$C$6</f>
        <v>-</v>
      </c>
    </row>
    <row r="3319" spans="7:11" x14ac:dyDescent="0.25">
      <c r="G3319" s="80" t="str">
        <f t="shared" si="51"/>
        <v>-</v>
      </c>
      <c r="K3319" s="85" t="str">
        <f>+CONTACTO!$C$6</f>
        <v>-</v>
      </c>
    </row>
    <row r="3320" spans="7:11" x14ac:dyDescent="0.25">
      <c r="G3320" s="80" t="str">
        <f t="shared" si="51"/>
        <v>-</v>
      </c>
      <c r="K3320" s="85" t="str">
        <f>+CONTACTO!$C$6</f>
        <v>-</v>
      </c>
    </row>
    <row r="3321" spans="7:11" x14ac:dyDescent="0.25">
      <c r="G3321" s="80" t="str">
        <f t="shared" si="51"/>
        <v>-</v>
      </c>
      <c r="K3321" s="85" t="str">
        <f>+CONTACTO!$C$6</f>
        <v>-</v>
      </c>
    </row>
    <row r="3322" spans="7:11" x14ac:dyDescent="0.25">
      <c r="G3322" s="80" t="str">
        <f t="shared" si="51"/>
        <v>-</v>
      </c>
      <c r="K3322" s="85" t="str">
        <f>+CONTACTO!$C$6</f>
        <v>-</v>
      </c>
    </row>
    <row r="3323" spans="7:11" x14ac:dyDescent="0.25">
      <c r="G3323" s="80" t="str">
        <f t="shared" si="51"/>
        <v>-</v>
      </c>
      <c r="K3323" s="85" t="str">
        <f>+CONTACTO!$C$6</f>
        <v>-</v>
      </c>
    </row>
    <row r="3324" spans="7:11" x14ac:dyDescent="0.25">
      <c r="G3324" s="80" t="str">
        <f t="shared" si="51"/>
        <v>-</v>
      </c>
      <c r="K3324" s="85" t="str">
        <f>+CONTACTO!$C$6</f>
        <v>-</v>
      </c>
    </row>
    <row r="3325" spans="7:11" x14ac:dyDescent="0.25">
      <c r="G3325" s="80" t="str">
        <f t="shared" si="51"/>
        <v>-</v>
      </c>
      <c r="K3325" s="85" t="str">
        <f>+CONTACTO!$C$6</f>
        <v>-</v>
      </c>
    </row>
    <row r="3326" spans="7:11" x14ac:dyDescent="0.25">
      <c r="G3326" s="80" t="str">
        <f t="shared" si="51"/>
        <v>-</v>
      </c>
      <c r="K3326" s="85" t="str">
        <f>+CONTACTO!$C$6</f>
        <v>-</v>
      </c>
    </row>
    <row r="3327" spans="7:11" x14ac:dyDescent="0.25">
      <c r="G3327" s="80" t="str">
        <f t="shared" si="51"/>
        <v>-</v>
      </c>
      <c r="K3327" s="85" t="str">
        <f>+CONTACTO!$C$6</f>
        <v>-</v>
      </c>
    </row>
    <row r="3328" spans="7:11" x14ac:dyDescent="0.25">
      <c r="G3328" s="80" t="str">
        <f t="shared" si="51"/>
        <v>-</v>
      </c>
      <c r="K3328" s="85" t="str">
        <f>+CONTACTO!$C$6</f>
        <v>-</v>
      </c>
    </row>
    <row r="3329" spans="7:11" x14ac:dyDescent="0.25">
      <c r="G3329" s="80" t="str">
        <f t="shared" si="51"/>
        <v>-</v>
      </c>
      <c r="K3329" s="85" t="str">
        <f>+CONTACTO!$C$6</f>
        <v>-</v>
      </c>
    </row>
    <row r="3330" spans="7:11" x14ac:dyDescent="0.25">
      <c r="G3330" s="80" t="str">
        <f t="shared" si="51"/>
        <v>-</v>
      </c>
      <c r="K3330" s="85" t="str">
        <f>+CONTACTO!$C$6</f>
        <v>-</v>
      </c>
    </row>
    <row r="3331" spans="7:11" x14ac:dyDescent="0.25">
      <c r="G3331" s="80" t="str">
        <f t="shared" si="51"/>
        <v>-</v>
      </c>
      <c r="K3331" s="85" t="str">
        <f>+CONTACTO!$C$6</f>
        <v>-</v>
      </c>
    </row>
    <row r="3332" spans="7:11" x14ac:dyDescent="0.25">
      <c r="G3332" s="80" t="str">
        <f t="shared" si="51"/>
        <v>-</v>
      </c>
      <c r="K3332" s="85" t="str">
        <f>+CONTACTO!$C$6</f>
        <v>-</v>
      </c>
    </row>
    <row r="3333" spans="7:11" x14ac:dyDescent="0.25">
      <c r="G3333" s="80" t="str">
        <f t="shared" si="51"/>
        <v>-</v>
      </c>
      <c r="K3333" s="85" t="str">
        <f>+CONTACTO!$C$6</f>
        <v>-</v>
      </c>
    </row>
    <row r="3334" spans="7:11" x14ac:dyDescent="0.25">
      <c r="G3334" s="80" t="str">
        <f t="shared" si="51"/>
        <v>-</v>
      </c>
      <c r="K3334" s="85" t="str">
        <f>+CONTACTO!$C$6</f>
        <v>-</v>
      </c>
    </row>
    <row r="3335" spans="7:11" x14ac:dyDescent="0.25">
      <c r="G3335" s="80" t="str">
        <f t="shared" ref="G3335:G3398" si="52">IF(F3335="","-",IFERROR(+IF(F3335="si",(((E3335*19)/100)+E3335),E3335),"-"))</f>
        <v>-</v>
      </c>
      <c r="K3335" s="85" t="str">
        <f>+CONTACTO!$C$6</f>
        <v>-</v>
      </c>
    </row>
    <row r="3336" spans="7:11" x14ac:dyDescent="0.25">
      <c r="G3336" s="80" t="str">
        <f t="shared" si="52"/>
        <v>-</v>
      </c>
      <c r="K3336" s="85" t="str">
        <f>+CONTACTO!$C$6</f>
        <v>-</v>
      </c>
    </row>
    <row r="3337" spans="7:11" x14ac:dyDescent="0.25">
      <c r="G3337" s="80" t="str">
        <f t="shared" si="52"/>
        <v>-</v>
      </c>
      <c r="K3337" s="85" t="str">
        <f>+CONTACTO!$C$6</f>
        <v>-</v>
      </c>
    </row>
    <row r="3338" spans="7:11" x14ac:dyDescent="0.25">
      <c r="G3338" s="80" t="str">
        <f t="shared" si="52"/>
        <v>-</v>
      </c>
      <c r="K3338" s="85" t="str">
        <f>+CONTACTO!$C$6</f>
        <v>-</v>
      </c>
    </row>
    <row r="3339" spans="7:11" x14ac:dyDescent="0.25">
      <c r="G3339" s="80" t="str">
        <f t="shared" si="52"/>
        <v>-</v>
      </c>
      <c r="K3339" s="85" t="str">
        <f>+CONTACTO!$C$6</f>
        <v>-</v>
      </c>
    </row>
    <row r="3340" spans="7:11" x14ac:dyDescent="0.25">
      <c r="G3340" s="80" t="str">
        <f t="shared" si="52"/>
        <v>-</v>
      </c>
      <c r="K3340" s="85" t="str">
        <f>+CONTACTO!$C$6</f>
        <v>-</v>
      </c>
    </row>
    <row r="3341" spans="7:11" x14ac:dyDescent="0.25">
      <c r="G3341" s="80" t="str">
        <f t="shared" si="52"/>
        <v>-</v>
      </c>
      <c r="K3341" s="85" t="str">
        <f>+CONTACTO!$C$6</f>
        <v>-</v>
      </c>
    </row>
    <row r="3342" spans="7:11" x14ac:dyDescent="0.25">
      <c r="G3342" s="80" t="str">
        <f t="shared" si="52"/>
        <v>-</v>
      </c>
      <c r="K3342" s="85" t="str">
        <f>+CONTACTO!$C$6</f>
        <v>-</v>
      </c>
    </row>
    <row r="3343" spans="7:11" x14ac:dyDescent="0.25">
      <c r="G3343" s="80" t="str">
        <f t="shared" si="52"/>
        <v>-</v>
      </c>
      <c r="K3343" s="85" t="str">
        <f>+CONTACTO!$C$6</f>
        <v>-</v>
      </c>
    </row>
    <row r="3344" spans="7:11" x14ac:dyDescent="0.25">
      <c r="G3344" s="80" t="str">
        <f t="shared" si="52"/>
        <v>-</v>
      </c>
      <c r="K3344" s="85" t="str">
        <f>+CONTACTO!$C$6</f>
        <v>-</v>
      </c>
    </row>
    <row r="3345" spans="7:11" x14ac:dyDescent="0.25">
      <c r="G3345" s="80" t="str">
        <f t="shared" si="52"/>
        <v>-</v>
      </c>
      <c r="K3345" s="85" t="str">
        <f>+CONTACTO!$C$6</f>
        <v>-</v>
      </c>
    </row>
    <row r="3346" spans="7:11" x14ac:dyDescent="0.25">
      <c r="G3346" s="80" t="str">
        <f t="shared" si="52"/>
        <v>-</v>
      </c>
      <c r="K3346" s="85" t="str">
        <f>+CONTACTO!$C$6</f>
        <v>-</v>
      </c>
    </row>
    <row r="3347" spans="7:11" x14ac:dyDescent="0.25">
      <c r="G3347" s="80" t="str">
        <f t="shared" si="52"/>
        <v>-</v>
      </c>
      <c r="K3347" s="85" t="str">
        <f>+CONTACTO!$C$6</f>
        <v>-</v>
      </c>
    </row>
    <row r="3348" spans="7:11" x14ac:dyDescent="0.25">
      <c r="G3348" s="80" t="str">
        <f t="shared" si="52"/>
        <v>-</v>
      </c>
      <c r="K3348" s="85" t="str">
        <f>+CONTACTO!$C$6</f>
        <v>-</v>
      </c>
    </row>
    <row r="3349" spans="7:11" x14ac:dyDescent="0.25">
      <c r="G3349" s="80" t="str">
        <f t="shared" si="52"/>
        <v>-</v>
      </c>
      <c r="K3349" s="85" t="str">
        <f>+CONTACTO!$C$6</f>
        <v>-</v>
      </c>
    </row>
    <row r="3350" spans="7:11" x14ac:dyDescent="0.25">
      <c r="G3350" s="80" t="str">
        <f t="shared" si="52"/>
        <v>-</v>
      </c>
      <c r="K3350" s="85" t="str">
        <f>+CONTACTO!$C$6</f>
        <v>-</v>
      </c>
    </row>
    <row r="3351" spans="7:11" x14ac:dyDescent="0.25">
      <c r="G3351" s="80" t="str">
        <f t="shared" si="52"/>
        <v>-</v>
      </c>
      <c r="K3351" s="85" t="str">
        <f>+CONTACTO!$C$6</f>
        <v>-</v>
      </c>
    </row>
    <row r="3352" spans="7:11" x14ac:dyDescent="0.25">
      <c r="G3352" s="80" t="str">
        <f t="shared" si="52"/>
        <v>-</v>
      </c>
      <c r="K3352" s="85" t="str">
        <f>+CONTACTO!$C$6</f>
        <v>-</v>
      </c>
    </row>
    <row r="3353" spans="7:11" x14ac:dyDescent="0.25">
      <c r="G3353" s="80" t="str">
        <f t="shared" si="52"/>
        <v>-</v>
      </c>
      <c r="K3353" s="85" t="str">
        <f>+CONTACTO!$C$6</f>
        <v>-</v>
      </c>
    </row>
    <row r="3354" spans="7:11" x14ac:dyDescent="0.25">
      <c r="G3354" s="80" t="str">
        <f t="shared" si="52"/>
        <v>-</v>
      </c>
      <c r="K3354" s="85" t="str">
        <f>+CONTACTO!$C$6</f>
        <v>-</v>
      </c>
    </row>
    <row r="3355" spans="7:11" x14ac:dyDescent="0.25">
      <c r="G3355" s="80" t="str">
        <f t="shared" si="52"/>
        <v>-</v>
      </c>
      <c r="K3355" s="85" t="str">
        <f>+CONTACTO!$C$6</f>
        <v>-</v>
      </c>
    </row>
    <row r="3356" spans="7:11" x14ac:dyDescent="0.25">
      <c r="G3356" s="80" t="str">
        <f t="shared" si="52"/>
        <v>-</v>
      </c>
      <c r="K3356" s="85" t="str">
        <f>+CONTACTO!$C$6</f>
        <v>-</v>
      </c>
    </row>
    <row r="3357" spans="7:11" x14ac:dyDescent="0.25">
      <c r="G3357" s="80" t="str">
        <f t="shared" si="52"/>
        <v>-</v>
      </c>
      <c r="K3357" s="85" t="str">
        <f>+CONTACTO!$C$6</f>
        <v>-</v>
      </c>
    </row>
    <row r="3358" spans="7:11" x14ac:dyDescent="0.25">
      <c r="G3358" s="80" t="str">
        <f t="shared" si="52"/>
        <v>-</v>
      </c>
      <c r="K3358" s="85" t="str">
        <f>+CONTACTO!$C$6</f>
        <v>-</v>
      </c>
    </row>
    <row r="3359" spans="7:11" x14ac:dyDescent="0.25">
      <c r="G3359" s="80" t="str">
        <f t="shared" si="52"/>
        <v>-</v>
      </c>
      <c r="K3359" s="85" t="str">
        <f>+CONTACTO!$C$6</f>
        <v>-</v>
      </c>
    </row>
    <row r="3360" spans="7:11" x14ac:dyDescent="0.25">
      <c r="G3360" s="80" t="str">
        <f t="shared" si="52"/>
        <v>-</v>
      </c>
      <c r="K3360" s="85" t="str">
        <f>+CONTACTO!$C$6</f>
        <v>-</v>
      </c>
    </row>
    <row r="3361" spans="7:11" x14ac:dyDescent="0.25">
      <c r="G3361" s="80" t="str">
        <f t="shared" si="52"/>
        <v>-</v>
      </c>
      <c r="K3361" s="85" t="str">
        <f>+CONTACTO!$C$6</f>
        <v>-</v>
      </c>
    </row>
    <row r="3362" spans="7:11" x14ac:dyDescent="0.25">
      <c r="G3362" s="80" t="str">
        <f t="shared" si="52"/>
        <v>-</v>
      </c>
      <c r="K3362" s="85" t="str">
        <f>+CONTACTO!$C$6</f>
        <v>-</v>
      </c>
    </row>
    <row r="3363" spans="7:11" x14ac:dyDescent="0.25">
      <c r="G3363" s="80" t="str">
        <f t="shared" si="52"/>
        <v>-</v>
      </c>
      <c r="K3363" s="85" t="str">
        <f>+CONTACTO!$C$6</f>
        <v>-</v>
      </c>
    </row>
    <row r="3364" spans="7:11" x14ac:dyDescent="0.25">
      <c r="G3364" s="80" t="str">
        <f t="shared" si="52"/>
        <v>-</v>
      </c>
      <c r="K3364" s="85" t="str">
        <f>+CONTACTO!$C$6</f>
        <v>-</v>
      </c>
    </row>
    <row r="3365" spans="7:11" x14ac:dyDescent="0.25">
      <c r="G3365" s="80" t="str">
        <f t="shared" si="52"/>
        <v>-</v>
      </c>
      <c r="K3365" s="85" t="str">
        <f>+CONTACTO!$C$6</f>
        <v>-</v>
      </c>
    </row>
    <row r="3366" spans="7:11" x14ac:dyDescent="0.25">
      <c r="G3366" s="80" t="str">
        <f t="shared" si="52"/>
        <v>-</v>
      </c>
      <c r="K3366" s="85" t="str">
        <f>+CONTACTO!$C$6</f>
        <v>-</v>
      </c>
    </row>
    <row r="3367" spans="7:11" x14ac:dyDescent="0.25">
      <c r="G3367" s="80" t="str">
        <f t="shared" si="52"/>
        <v>-</v>
      </c>
      <c r="K3367" s="85" t="str">
        <f>+CONTACTO!$C$6</f>
        <v>-</v>
      </c>
    </row>
    <row r="3368" spans="7:11" x14ac:dyDescent="0.25">
      <c r="G3368" s="80" t="str">
        <f t="shared" si="52"/>
        <v>-</v>
      </c>
      <c r="K3368" s="85" t="str">
        <f>+CONTACTO!$C$6</f>
        <v>-</v>
      </c>
    </row>
    <row r="3369" spans="7:11" x14ac:dyDescent="0.25">
      <c r="G3369" s="80" t="str">
        <f t="shared" si="52"/>
        <v>-</v>
      </c>
      <c r="K3369" s="85" t="str">
        <f>+CONTACTO!$C$6</f>
        <v>-</v>
      </c>
    </row>
    <row r="3370" spans="7:11" x14ac:dyDescent="0.25">
      <c r="G3370" s="80" t="str">
        <f t="shared" si="52"/>
        <v>-</v>
      </c>
      <c r="K3370" s="85" t="str">
        <f>+CONTACTO!$C$6</f>
        <v>-</v>
      </c>
    </row>
    <row r="3371" spans="7:11" x14ac:dyDescent="0.25">
      <c r="G3371" s="80" t="str">
        <f t="shared" si="52"/>
        <v>-</v>
      </c>
      <c r="K3371" s="85" t="str">
        <f>+CONTACTO!$C$6</f>
        <v>-</v>
      </c>
    </row>
    <row r="3372" spans="7:11" x14ac:dyDescent="0.25">
      <c r="G3372" s="80" t="str">
        <f t="shared" si="52"/>
        <v>-</v>
      </c>
      <c r="K3372" s="85" t="str">
        <f>+CONTACTO!$C$6</f>
        <v>-</v>
      </c>
    </row>
    <row r="3373" spans="7:11" x14ac:dyDescent="0.25">
      <c r="G3373" s="80" t="str">
        <f t="shared" si="52"/>
        <v>-</v>
      </c>
      <c r="K3373" s="85" t="str">
        <f>+CONTACTO!$C$6</f>
        <v>-</v>
      </c>
    </row>
    <row r="3374" spans="7:11" x14ac:dyDescent="0.25">
      <c r="G3374" s="80" t="str">
        <f t="shared" si="52"/>
        <v>-</v>
      </c>
      <c r="K3374" s="85" t="str">
        <f>+CONTACTO!$C$6</f>
        <v>-</v>
      </c>
    </row>
    <row r="3375" spans="7:11" x14ac:dyDescent="0.25">
      <c r="G3375" s="80" t="str">
        <f t="shared" si="52"/>
        <v>-</v>
      </c>
      <c r="K3375" s="85" t="str">
        <f>+CONTACTO!$C$6</f>
        <v>-</v>
      </c>
    </row>
    <row r="3376" spans="7:11" x14ac:dyDescent="0.25">
      <c r="G3376" s="80" t="str">
        <f t="shared" si="52"/>
        <v>-</v>
      </c>
      <c r="K3376" s="85" t="str">
        <f>+CONTACTO!$C$6</f>
        <v>-</v>
      </c>
    </row>
    <row r="3377" spans="7:11" x14ac:dyDescent="0.25">
      <c r="G3377" s="80" t="str">
        <f t="shared" si="52"/>
        <v>-</v>
      </c>
      <c r="K3377" s="85" t="str">
        <f>+CONTACTO!$C$6</f>
        <v>-</v>
      </c>
    </row>
    <row r="3378" spans="7:11" x14ac:dyDescent="0.25">
      <c r="G3378" s="80" t="str">
        <f t="shared" si="52"/>
        <v>-</v>
      </c>
      <c r="K3378" s="85" t="str">
        <f>+CONTACTO!$C$6</f>
        <v>-</v>
      </c>
    </row>
    <row r="3379" spans="7:11" x14ac:dyDescent="0.25">
      <c r="G3379" s="80" t="str">
        <f t="shared" si="52"/>
        <v>-</v>
      </c>
      <c r="K3379" s="85" t="str">
        <f>+CONTACTO!$C$6</f>
        <v>-</v>
      </c>
    </row>
    <row r="3380" spans="7:11" x14ac:dyDescent="0.25">
      <c r="G3380" s="80" t="str">
        <f t="shared" si="52"/>
        <v>-</v>
      </c>
      <c r="K3380" s="85" t="str">
        <f>+CONTACTO!$C$6</f>
        <v>-</v>
      </c>
    </row>
    <row r="3381" spans="7:11" x14ac:dyDescent="0.25">
      <c r="G3381" s="80" t="str">
        <f t="shared" si="52"/>
        <v>-</v>
      </c>
      <c r="K3381" s="85" t="str">
        <f>+CONTACTO!$C$6</f>
        <v>-</v>
      </c>
    </row>
    <row r="3382" spans="7:11" x14ac:dyDescent="0.25">
      <c r="G3382" s="80" t="str">
        <f t="shared" si="52"/>
        <v>-</v>
      </c>
      <c r="K3382" s="85" t="str">
        <f>+CONTACTO!$C$6</f>
        <v>-</v>
      </c>
    </row>
    <row r="3383" spans="7:11" x14ac:dyDescent="0.25">
      <c r="G3383" s="80" t="str">
        <f t="shared" si="52"/>
        <v>-</v>
      </c>
      <c r="K3383" s="85" t="str">
        <f>+CONTACTO!$C$6</f>
        <v>-</v>
      </c>
    </row>
    <row r="3384" spans="7:11" x14ac:dyDescent="0.25">
      <c r="G3384" s="80" t="str">
        <f t="shared" si="52"/>
        <v>-</v>
      </c>
      <c r="K3384" s="85" t="str">
        <f>+CONTACTO!$C$6</f>
        <v>-</v>
      </c>
    </row>
    <row r="3385" spans="7:11" x14ac:dyDescent="0.25">
      <c r="G3385" s="80" t="str">
        <f t="shared" si="52"/>
        <v>-</v>
      </c>
      <c r="K3385" s="85" t="str">
        <f>+CONTACTO!$C$6</f>
        <v>-</v>
      </c>
    </row>
    <row r="3386" spans="7:11" x14ac:dyDescent="0.25">
      <c r="G3386" s="80" t="str">
        <f t="shared" si="52"/>
        <v>-</v>
      </c>
      <c r="K3386" s="85" t="str">
        <f>+CONTACTO!$C$6</f>
        <v>-</v>
      </c>
    </row>
    <row r="3387" spans="7:11" x14ac:dyDescent="0.25">
      <c r="G3387" s="80" t="str">
        <f t="shared" si="52"/>
        <v>-</v>
      </c>
      <c r="K3387" s="85" t="str">
        <f>+CONTACTO!$C$6</f>
        <v>-</v>
      </c>
    </row>
    <row r="3388" spans="7:11" x14ac:dyDescent="0.25">
      <c r="G3388" s="80" t="str">
        <f t="shared" si="52"/>
        <v>-</v>
      </c>
      <c r="K3388" s="85" t="str">
        <f>+CONTACTO!$C$6</f>
        <v>-</v>
      </c>
    </row>
    <row r="3389" spans="7:11" x14ac:dyDescent="0.25">
      <c r="G3389" s="80" t="str">
        <f t="shared" si="52"/>
        <v>-</v>
      </c>
      <c r="K3389" s="85" t="str">
        <f>+CONTACTO!$C$6</f>
        <v>-</v>
      </c>
    </row>
    <row r="3390" spans="7:11" x14ac:dyDescent="0.25">
      <c r="G3390" s="80" t="str">
        <f t="shared" si="52"/>
        <v>-</v>
      </c>
      <c r="K3390" s="85" t="str">
        <f>+CONTACTO!$C$6</f>
        <v>-</v>
      </c>
    </row>
    <row r="3391" spans="7:11" x14ac:dyDescent="0.25">
      <c r="G3391" s="80" t="str">
        <f t="shared" si="52"/>
        <v>-</v>
      </c>
      <c r="K3391" s="85" t="str">
        <f>+CONTACTO!$C$6</f>
        <v>-</v>
      </c>
    </row>
    <row r="3392" spans="7:11" x14ac:dyDescent="0.25">
      <c r="G3392" s="80" t="str">
        <f t="shared" si="52"/>
        <v>-</v>
      </c>
      <c r="K3392" s="85" t="str">
        <f>+CONTACTO!$C$6</f>
        <v>-</v>
      </c>
    </row>
    <row r="3393" spans="7:11" x14ac:dyDescent="0.25">
      <c r="G3393" s="80" t="str">
        <f t="shared" si="52"/>
        <v>-</v>
      </c>
      <c r="K3393" s="85" t="str">
        <f>+CONTACTO!$C$6</f>
        <v>-</v>
      </c>
    </row>
    <row r="3394" spans="7:11" x14ac:dyDescent="0.25">
      <c r="G3394" s="80" t="str">
        <f t="shared" si="52"/>
        <v>-</v>
      </c>
      <c r="K3394" s="85" t="str">
        <f>+CONTACTO!$C$6</f>
        <v>-</v>
      </c>
    </row>
    <row r="3395" spans="7:11" x14ac:dyDescent="0.25">
      <c r="G3395" s="80" t="str">
        <f t="shared" si="52"/>
        <v>-</v>
      </c>
      <c r="K3395" s="85" t="str">
        <f>+CONTACTO!$C$6</f>
        <v>-</v>
      </c>
    </row>
    <row r="3396" spans="7:11" x14ac:dyDescent="0.25">
      <c r="G3396" s="80" t="str">
        <f t="shared" si="52"/>
        <v>-</v>
      </c>
      <c r="K3396" s="85" t="str">
        <f>+CONTACTO!$C$6</f>
        <v>-</v>
      </c>
    </row>
    <row r="3397" spans="7:11" x14ac:dyDescent="0.25">
      <c r="G3397" s="80" t="str">
        <f t="shared" si="52"/>
        <v>-</v>
      </c>
      <c r="K3397" s="85" t="str">
        <f>+CONTACTO!$C$6</f>
        <v>-</v>
      </c>
    </row>
    <row r="3398" spans="7:11" x14ac:dyDescent="0.25">
      <c r="G3398" s="80" t="str">
        <f t="shared" si="52"/>
        <v>-</v>
      </c>
      <c r="K3398" s="85" t="str">
        <f>+CONTACTO!$C$6</f>
        <v>-</v>
      </c>
    </row>
    <row r="3399" spans="7:11" x14ac:dyDescent="0.25">
      <c r="G3399" s="80" t="str">
        <f t="shared" ref="G3399:G3462" si="53">IF(F3399="","-",IFERROR(+IF(F3399="si",(((E3399*19)/100)+E3399),E3399),"-"))</f>
        <v>-</v>
      </c>
      <c r="K3399" s="85" t="str">
        <f>+CONTACTO!$C$6</f>
        <v>-</v>
      </c>
    </row>
    <row r="3400" spans="7:11" x14ac:dyDescent="0.25">
      <c r="G3400" s="80" t="str">
        <f t="shared" si="53"/>
        <v>-</v>
      </c>
      <c r="K3400" s="85" t="str">
        <f>+CONTACTO!$C$6</f>
        <v>-</v>
      </c>
    </row>
    <row r="3401" spans="7:11" x14ac:dyDescent="0.25">
      <c r="G3401" s="80" t="str">
        <f t="shared" si="53"/>
        <v>-</v>
      </c>
      <c r="K3401" s="85" t="str">
        <f>+CONTACTO!$C$6</f>
        <v>-</v>
      </c>
    </row>
    <row r="3402" spans="7:11" x14ac:dyDescent="0.25">
      <c r="G3402" s="80" t="str">
        <f t="shared" si="53"/>
        <v>-</v>
      </c>
      <c r="K3402" s="85" t="str">
        <f>+CONTACTO!$C$6</f>
        <v>-</v>
      </c>
    </row>
    <row r="3403" spans="7:11" x14ac:dyDescent="0.25">
      <c r="G3403" s="80" t="str">
        <f t="shared" si="53"/>
        <v>-</v>
      </c>
      <c r="K3403" s="85" t="str">
        <f>+CONTACTO!$C$6</f>
        <v>-</v>
      </c>
    </row>
    <row r="3404" spans="7:11" x14ac:dyDescent="0.25">
      <c r="G3404" s="80" t="str">
        <f t="shared" si="53"/>
        <v>-</v>
      </c>
      <c r="K3404" s="85" t="str">
        <f>+CONTACTO!$C$6</f>
        <v>-</v>
      </c>
    </row>
    <row r="3405" spans="7:11" x14ac:dyDescent="0.25">
      <c r="G3405" s="80" t="str">
        <f t="shared" si="53"/>
        <v>-</v>
      </c>
      <c r="K3405" s="85" t="str">
        <f>+CONTACTO!$C$6</f>
        <v>-</v>
      </c>
    </row>
    <row r="3406" spans="7:11" x14ac:dyDescent="0.25">
      <c r="G3406" s="80" t="str">
        <f t="shared" si="53"/>
        <v>-</v>
      </c>
      <c r="K3406" s="85" t="str">
        <f>+CONTACTO!$C$6</f>
        <v>-</v>
      </c>
    </row>
    <row r="3407" spans="7:11" x14ac:dyDescent="0.25">
      <c r="G3407" s="80" t="str">
        <f t="shared" si="53"/>
        <v>-</v>
      </c>
      <c r="K3407" s="85" t="str">
        <f>+CONTACTO!$C$6</f>
        <v>-</v>
      </c>
    </row>
    <row r="3408" spans="7:11" x14ac:dyDescent="0.25">
      <c r="G3408" s="80" t="str">
        <f t="shared" si="53"/>
        <v>-</v>
      </c>
      <c r="K3408" s="85" t="str">
        <f>+CONTACTO!$C$6</f>
        <v>-</v>
      </c>
    </row>
    <row r="3409" spans="7:11" x14ac:dyDescent="0.25">
      <c r="G3409" s="80" t="str">
        <f t="shared" si="53"/>
        <v>-</v>
      </c>
      <c r="K3409" s="85" t="str">
        <f>+CONTACTO!$C$6</f>
        <v>-</v>
      </c>
    </row>
    <row r="3410" spans="7:11" x14ac:dyDescent="0.25">
      <c r="G3410" s="80" t="str">
        <f t="shared" si="53"/>
        <v>-</v>
      </c>
      <c r="K3410" s="85" t="str">
        <f>+CONTACTO!$C$6</f>
        <v>-</v>
      </c>
    </row>
    <row r="3411" spans="7:11" x14ac:dyDescent="0.25">
      <c r="G3411" s="80" t="str">
        <f t="shared" si="53"/>
        <v>-</v>
      </c>
      <c r="K3411" s="85" t="str">
        <f>+CONTACTO!$C$6</f>
        <v>-</v>
      </c>
    </row>
    <row r="3412" spans="7:11" x14ac:dyDescent="0.25">
      <c r="G3412" s="80" t="str">
        <f t="shared" si="53"/>
        <v>-</v>
      </c>
      <c r="K3412" s="85" t="str">
        <f>+CONTACTO!$C$6</f>
        <v>-</v>
      </c>
    </row>
    <row r="3413" spans="7:11" x14ac:dyDescent="0.25">
      <c r="G3413" s="80" t="str">
        <f t="shared" si="53"/>
        <v>-</v>
      </c>
      <c r="K3413" s="85" t="str">
        <f>+CONTACTO!$C$6</f>
        <v>-</v>
      </c>
    </row>
    <row r="3414" spans="7:11" x14ac:dyDescent="0.25">
      <c r="G3414" s="80" t="str">
        <f t="shared" si="53"/>
        <v>-</v>
      </c>
      <c r="K3414" s="85" t="str">
        <f>+CONTACTO!$C$6</f>
        <v>-</v>
      </c>
    </row>
    <row r="3415" spans="7:11" x14ac:dyDescent="0.25">
      <c r="G3415" s="80" t="str">
        <f t="shared" si="53"/>
        <v>-</v>
      </c>
      <c r="K3415" s="85" t="str">
        <f>+CONTACTO!$C$6</f>
        <v>-</v>
      </c>
    </row>
    <row r="3416" spans="7:11" x14ac:dyDescent="0.25">
      <c r="G3416" s="80" t="str">
        <f t="shared" si="53"/>
        <v>-</v>
      </c>
      <c r="K3416" s="85" t="str">
        <f>+CONTACTO!$C$6</f>
        <v>-</v>
      </c>
    </row>
    <row r="3417" spans="7:11" x14ac:dyDescent="0.25">
      <c r="G3417" s="80" t="str">
        <f t="shared" si="53"/>
        <v>-</v>
      </c>
      <c r="K3417" s="85" t="str">
        <f>+CONTACTO!$C$6</f>
        <v>-</v>
      </c>
    </row>
    <row r="3418" spans="7:11" x14ac:dyDescent="0.25">
      <c r="G3418" s="80" t="str">
        <f t="shared" si="53"/>
        <v>-</v>
      </c>
      <c r="K3418" s="85" t="str">
        <f>+CONTACTO!$C$6</f>
        <v>-</v>
      </c>
    </row>
    <row r="3419" spans="7:11" x14ac:dyDescent="0.25">
      <c r="G3419" s="80" t="str">
        <f t="shared" si="53"/>
        <v>-</v>
      </c>
      <c r="K3419" s="85" t="str">
        <f>+CONTACTO!$C$6</f>
        <v>-</v>
      </c>
    </row>
    <row r="3420" spans="7:11" x14ac:dyDescent="0.25">
      <c r="G3420" s="80" t="str">
        <f t="shared" si="53"/>
        <v>-</v>
      </c>
      <c r="K3420" s="85" t="str">
        <f>+CONTACTO!$C$6</f>
        <v>-</v>
      </c>
    </row>
    <row r="3421" spans="7:11" x14ac:dyDescent="0.25">
      <c r="G3421" s="80" t="str">
        <f t="shared" si="53"/>
        <v>-</v>
      </c>
      <c r="K3421" s="85" t="str">
        <f>+CONTACTO!$C$6</f>
        <v>-</v>
      </c>
    </row>
    <row r="3422" spans="7:11" x14ac:dyDescent="0.25">
      <c r="G3422" s="80" t="str">
        <f t="shared" si="53"/>
        <v>-</v>
      </c>
      <c r="K3422" s="85" t="str">
        <f>+CONTACTO!$C$6</f>
        <v>-</v>
      </c>
    </row>
    <row r="3423" spans="7:11" x14ac:dyDescent="0.25">
      <c r="G3423" s="80" t="str">
        <f t="shared" si="53"/>
        <v>-</v>
      </c>
      <c r="K3423" s="85" t="str">
        <f>+CONTACTO!$C$6</f>
        <v>-</v>
      </c>
    </row>
    <row r="3424" spans="7:11" x14ac:dyDescent="0.25">
      <c r="G3424" s="80" t="str">
        <f t="shared" si="53"/>
        <v>-</v>
      </c>
      <c r="K3424" s="85" t="str">
        <f>+CONTACTO!$C$6</f>
        <v>-</v>
      </c>
    </row>
    <row r="3425" spans="7:11" x14ac:dyDescent="0.25">
      <c r="G3425" s="80" t="str">
        <f t="shared" si="53"/>
        <v>-</v>
      </c>
      <c r="K3425" s="85" t="str">
        <f>+CONTACTO!$C$6</f>
        <v>-</v>
      </c>
    </row>
    <row r="3426" spans="7:11" x14ac:dyDescent="0.25">
      <c r="G3426" s="80" t="str">
        <f t="shared" si="53"/>
        <v>-</v>
      </c>
      <c r="K3426" s="85" t="str">
        <f>+CONTACTO!$C$6</f>
        <v>-</v>
      </c>
    </row>
    <row r="3427" spans="7:11" x14ac:dyDescent="0.25">
      <c r="G3427" s="80" t="str">
        <f t="shared" si="53"/>
        <v>-</v>
      </c>
      <c r="K3427" s="85" t="str">
        <f>+CONTACTO!$C$6</f>
        <v>-</v>
      </c>
    </row>
    <row r="3428" spans="7:11" x14ac:dyDescent="0.25">
      <c r="G3428" s="80" t="str">
        <f t="shared" si="53"/>
        <v>-</v>
      </c>
      <c r="K3428" s="85" t="str">
        <f>+CONTACTO!$C$6</f>
        <v>-</v>
      </c>
    </row>
    <row r="3429" spans="7:11" x14ac:dyDescent="0.25">
      <c r="G3429" s="80" t="str">
        <f t="shared" si="53"/>
        <v>-</v>
      </c>
      <c r="K3429" s="85" t="str">
        <f>+CONTACTO!$C$6</f>
        <v>-</v>
      </c>
    </row>
    <row r="3430" spans="7:11" x14ac:dyDescent="0.25">
      <c r="G3430" s="80" t="str">
        <f t="shared" si="53"/>
        <v>-</v>
      </c>
      <c r="K3430" s="85" t="str">
        <f>+CONTACTO!$C$6</f>
        <v>-</v>
      </c>
    </row>
    <row r="3431" spans="7:11" x14ac:dyDescent="0.25">
      <c r="G3431" s="80" t="str">
        <f t="shared" si="53"/>
        <v>-</v>
      </c>
      <c r="K3431" s="85" t="str">
        <f>+CONTACTO!$C$6</f>
        <v>-</v>
      </c>
    </row>
    <row r="3432" spans="7:11" x14ac:dyDescent="0.25">
      <c r="G3432" s="80" t="str">
        <f t="shared" si="53"/>
        <v>-</v>
      </c>
      <c r="K3432" s="85" t="str">
        <f>+CONTACTO!$C$6</f>
        <v>-</v>
      </c>
    </row>
    <row r="3433" spans="7:11" x14ac:dyDescent="0.25">
      <c r="G3433" s="80" t="str">
        <f t="shared" si="53"/>
        <v>-</v>
      </c>
      <c r="K3433" s="85" t="str">
        <f>+CONTACTO!$C$6</f>
        <v>-</v>
      </c>
    </row>
    <row r="3434" spans="7:11" x14ac:dyDescent="0.25">
      <c r="G3434" s="80" t="str">
        <f t="shared" si="53"/>
        <v>-</v>
      </c>
      <c r="K3434" s="85" t="str">
        <f>+CONTACTO!$C$6</f>
        <v>-</v>
      </c>
    </row>
    <row r="3435" spans="7:11" x14ac:dyDescent="0.25">
      <c r="G3435" s="80" t="str">
        <f t="shared" si="53"/>
        <v>-</v>
      </c>
      <c r="K3435" s="85" t="str">
        <f>+CONTACTO!$C$6</f>
        <v>-</v>
      </c>
    </row>
    <row r="3436" spans="7:11" x14ac:dyDescent="0.25">
      <c r="G3436" s="80" t="str">
        <f t="shared" si="53"/>
        <v>-</v>
      </c>
      <c r="K3436" s="85" t="str">
        <f>+CONTACTO!$C$6</f>
        <v>-</v>
      </c>
    </row>
    <row r="3437" spans="7:11" x14ac:dyDescent="0.25">
      <c r="G3437" s="80" t="str">
        <f t="shared" si="53"/>
        <v>-</v>
      </c>
      <c r="K3437" s="85" t="str">
        <f>+CONTACTO!$C$6</f>
        <v>-</v>
      </c>
    </row>
    <row r="3438" spans="7:11" x14ac:dyDescent="0.25">
      <c r="G3438" s="80" t="str">
        <f t="shared" si="53"/>
        <v>-</v>
      </c>
      <c r="K3438" s="85" t="str">
        <f>+CONTACTO!$C$6</f>
        <v>-</v>
      </c>
    </row>
    <row r="3439" spans="7:11" x14ac:dyDescent="0.25">
      <c r="G3439" s="80" t="str">
        <f t="shared" si="53"/>
        <v>-</v>
      </c>
      <c r="K3439" s="85" t="str">
        <f>+CONTACTO!$C$6</f>
        <v>-</v>
      </c>
    </row>
    <row r="3440" spans="7:11" x14ac:dyDescent="0.25">
      <c r="G3440" s="80" t="str">
        <f t="shared" si="53"/>
        <v>-</v>
      </c>
      <c r="K3440" s="85" t="str">
        <f>+CONTACTO!$C$6</f>
        <v>-</v>
      </c>
    </row>
    <row r="3441" spans="7:11" x14ac:dyDescent="0.25">
      <c r="G3441" s="80" t="str">
        <f t="shared" si="53"/>
        <v>-</v>
      </c>
      <c r="K3441" s="85" t="str">
        <f>+CONTACTO!$C$6</f>
        <v>-</v>
      </c>
    </row>
    <row r="3442" spans="7:11" x14ac:dyDescent="0.25">
      <c r="G3442" s="80" t="str">
        <f t="shared" si="53"/>
        <v>-</v>
      </c>
      <c r="K3442" s="85" t="str">
        <f>+CONTACTO!$C$6</f>
        <v>-</v>
      </c>
    </row>
    <row r="3443" spans="7:11" x14ac:dyDescent="0.25">
      <c r="G3443" s="80" t="str">
        <f t="shared" si="53"/>
        <v>-</v>
      </c>
      <c r="K3443" s="85" t="str">
        <f>+CONTACTO!$C$6</f>
        <v>-</v>
      </c>
    </row>
    <row r="3444" spans="7:11" x14ac:dyDescent="0.25">
      <c r="G3444" s="80" t="str">
        <f t="shared" si="53"/>
        <v>-</v>
      </c>
      <c r="K3444" s="85" t="str">
        <f>+CONTACTO!$C$6</f>
        <v>-</v>
      </c>
    </row>
    <row r="3445" spans="7:11" x14ac:dyDescent="0.25">
      <c r="G3445" s="80" t="str">
        <f t="shared" si="53"/>
        <v>-</v>
      </c>
      <c r="K3445" s="85" t="str">
        <f>+CONTACTO!$C$6</f>
        <v>-</v>
      </c>
    </row>
    <row r="3446" spans="7:11" x14ac:dyDescent="0.25">
      <c r="G3446" s="80" t="str">
        <f t="shared" si="53"/>
        <v>-</v>
      </c>
      <c r="K3446" s="85" t="str">
        <f>+CONTACTO!$C$6</f>
        <v>-</v>
      </c>
    </row>
    <row r="3447" spans="7:11" x14ac:dyDescent="0.25">
      <c r="G3447" s="80" t="str">
        <f t="shared" si="53"/>
        <v>-</v>
      </c>
      <c r="K3447" s="85" t="str">
        <f>+CONTACTO!$C$6</f>
        <v>-</v>
      </c>
    </row>
    <row r="3448" spans="7:11" x14ac:dyDescent="0.25">
      <c r="G3448" s="80" t="str">
        <f t="shared" si="53"/>
        <v>-</v>
      </c>
      <c r="K3448" s="85" t="str">
        <f>+CONTACTO!$C$6</f>
        <v>-</v>
      </c>
    </row>
    <row r="3449" spans="7:11" x14ac:dyDescent="0.25">
      <c r="G3449" s="80" t="str">
        <f t="shared" si="53"/>
        <v>-</v>
      </c>
      <c r="K3449" s="85" t="str">
        <f>+CONTACTO!$C$6</f>
        <v>-</v>
      </c>
    </row>
    <row r="3450" spans="7:11" x14ac:dyDescent="0.25">
      <c r="G3450" s="80" t="str">
        <f t="shared" si="53"/>
        <v>-</v>
      </c>
      <c r="K3450" s="85" t="str">
        <f>+CONTACTO!$C$6</f>
        <v>-</v>
      </c>
    </row>
    <row r="3451" spans="7:11" x14ac:dyDescent="0.25">
      <c r="G3451" s="80" t="str">
        <f t="shared" si="53"/>
        <v>-</v>
      </c>
      <c r="K3451" s="85" t="str">
        <f>+CONTACTO!$C$6</f>
        <v>-</v>
      </c>
    </row>
    <row r="3452" spans="7:11" x14ac:dyDescent="0.25">
      <c r="G3452" s="80" t="str">
        <f t="shared" si="53"/>
        <v>-</v>
      </c>
      <c r="K3452" s="85" t="str">
        <f>+CONTACTO!$C$6</f>
        <v>-</v>
      </c>
    </row>
    <row r="3453" spans="7:11" x14ac:dyDescent="0.25">
      <c r="G3453" s="80" t="str">
        <f t="shared" si="53"/>
        <v>-</v>
      </c>
      <c r="K3453" s="85" t="str">
        <f>+CONTACTO!$C$6</f>
        <v>-</v>
      </c>
    </row>
    <row r="3454" spans="7:11" x14ac:dyDescent="0.25">
      <c r="G3454" s="80" t="str">
        <f t="shared" si="53"/>
        <v>-</v>
      </c>
      <c r="K3454" s="85" t="str">
        <f>+CONTACTO!$C$6</f>
        <v>-</v>
      </c>
    </row>
    <row r="3455" spans="7:11" x14ac:dyDescent="0.25">
      <c r="G3455" s="80" t="str">
        <f t="shared" si="53"/>
        <v>-</v>
      </c>
      <c r="K3455" s="85" t="str">
        <f>+CONTACTO!$C$6</f>
        <v>-</v>
      </c>
    </row>
    <row r="3456" spans="7:11" x14ac:dyDescent="0.25">
      <c r="G3456" s="80" t="str">
        <f t="shared" si="53"/>
        <v>-</v>
      </c>
      <c r="K3456" s="85" t="str">
        <f>+CONTACTO!$C$6</f>
        <v>-</v>
      </c>
    </row>
    <row r="3457" spans="7:11" x14ac:dyDescent="0.25">
      <c r="G3457" s="80" t="str">
        <f t="shared" si="53"/>
        <v>-</v>
      </c>
      <c r="K3457" s="85" t="str">
        <f>+CONTACTO!$C$6</f>
        <v>-</v>
      </c>
    </row>
    <row r="3458" spans="7:11" x14ac:dyDescent="0.25">
      <c r="G3458" s="80" t="str">
        <f t="shared" si="53"/>
        <v>-</v>
      </c>
      <c r="K3458" s="85" t="str">
        <f>+CONTACTO!$C$6</f>
        <v>-</v>
      </c>
    </row>
    <row r="3459" spans="7:11" x14ac:dyDescent="0.25">
      <c r="G3459" s="80" t="str">
        <f t="shared" si="53"/>
        <v>-</v>
      </c>
      <c r="K3459" s="85" t="str">
        <f>+CONTACTO!$C$6</f>
        <v>-</v>
      </c>
    </row>
    <row r="3460" spans="7:11" x14ac:dyDescent="0.25">
      <c r="G3460" s="80" t="str">
        <f t="shared" si="53"/>
        <v>-</v>
      </c>
      <c r="K3460" s="85" t="str">
        <f>+CONTACTO!$C$6</f>
        <v>-</v>
      </c>
    </row>
    <row r="3461" spans="7:11" x14ac:dyDescent="0.25">
      <c r="G3461" s="80" t="str">
        <f t="shared" si="53"/>
        <v>-</v>
      </c>
      <c r="K3461" s="85" t="str">
        <f>+CONTACTO!$C$6</f>
        <v>-</v>
      </c>
    </row>
    <row r="3462" spans="7:11" x14ac:dyDescent="0.25">
      <c r="G3462" s="80" t="str">
        <f t="shared" si="53"/>
        <v>-</v>
      </c>
      <c r="K3462" s="85" t="str">
        <f>+CONTACTO!$C$6</f>
        <v>-</v>
      </c>
    </row>
    <row r="3463" spans="7:11" x14ac:dyDescent="0.25">
      <c r="G3463" s="80" t="str">
        <f t="shared" ref="G3463:G3526" si="54">IF(F3463="","-",IFERROR(+IF(F3463="si",(((E3463*19)/100)+E3463),E3463),"-"))</f>
        <v>-</v>
      </c>
      <c r="K3463" s="85" t="str">
        <f>+CONTACTO!$C$6</f>
        <v>-</v>
      </c>
    </row>
    <row r="3464" spans="7:11" x14ac:dyDescent="0.25">
      <c r="G3464" s="80" t="str">
        <f t="shared" si="54"/>
        <v>-</v>
      </c>
      <c r="K3464" s="85" t="str">
        <f>+CONTACTO!$C$6</f>
        <v>-</v>
      </c>
    </row>
    <row r="3465" spans="7:11" x14ac:dyDescent="0.25">
      <c r="G3465" s="80" t="str">
        <f t="shared" si="54"/>
        <v>-</v>
      </c>
      <c r="K3465" s="85" t="str">
        <f>+CONTACTO!$C$6</f>
        <v>-</v>
      </c>
    </row>
    <row r="3466" spans="7:11" x14ac:dyDescent="0.25">
      <c r="G3466" s="80" t="str">
        <f t="shared" si="54"/>
        <v>-</v>
      </c>
      <c r="K3466" s="85" t="str">
        <f>+CONTACTO!$C$6</f>
        <v>-</v>
      </c>
    </row>
    <row r="3467" spans="7:11" x14ac:dyDescent="0.25">
      <c r="G3467" s="80" t="str">
        <f t="shared" si="54"/>
        <v>-</v>
      </c>
      <c r="K3467" s="85" t="str">
        <f>+CONTACTO!$C$6</f>
        <v>-</v>
      </c>
    </row>
    <row r="3468" spans="7:11" x14ac:dyDescent="0.25">
      <c r="G3468" s="80" t="str">
        <f t="shared" si="54"/>
        <v>-</v>
      </c>
      <c r="K3468" s="85" t="str">
        <f>+CONTACTO!$C$6</f>
        <v>-</v>
      </c>
    </row>
    <row r="3469" spans="7:11" x14ac:dyDescent="0.25">
      <c r="G3469" s="80" t="str">
        <f t="shared" si="54"/>
        <v>-</v>
      </c>
      <c r="K3469" s="85" t="str">
        <f>+CONTACTO!$C$6</f>
        <v>-</v>
      </c>
    </row>
    <row r="3470" spans="7:11" x14ac:dyDescent="0.25">
      <c r="G3470" s="80" t="str">
        <f t="shared" si="54"/>
        <v>-</v>
      </c>
      <c r="K3470" s="85" t="str">
        <f>+CONTACTO!$C$6</f>
        <v>-</v>
      </c>
    </row>
    <row r="3471" spans="7:11" x14ac:dyDescent="0.25">
      <c r="G3471" s="80" t="str">
        <f t="shared" si="54"/>
        <v>-</v>
      </c>
      <c r="K3471" s="85" t="str">
        <f>+CONTACTO!$C$6</f>
        <v>-</v>
      </c>
    </row>
    <row r="3472" spans="7:11" x14ac:dyDescent="0.25">
      <c r="G3472" s="80" t="str">
        <f t="shared" si="54"/>
        <v>-</v>
      </c>
      <c r="K3472" s="85" t="str">
        <f>+CONTACTO!$C$6</f>
        <v>-</v>
      </c>
    </row>
    <row r="3473" spans="7:11" x14ac:dyDescent="0.25">
      <c r="G3473" s="80" t="str">
        <f t="shared" si="54"/>
        <v>-</v>
      </c>
      <c r="K3473" s="85" t="str">
        <f>+CONTACTO!$C$6</f>
        <v>-</v>
      </c>
    </row>
    <row r="3474" spans="7:11" x14ac:dyDescent="0.25">
      <c r="G3474" s="80" t="str">
        <f t="shared" si="54"/>
        <v>-</v>
      </c>
      <c r="K3474" s="85" t="str">
        <f>+CONTACTO!$C$6</f>
        <v>-</v>
      </c>
    </row>
    <row r="3475" spans="7:11" x14ac:dyDescent="0.25">
      <c r="G3475" s="80" t="str">
        <f t="shared" si="54"/>
        <v>-</v>
      </c>
      <c r="K3475" s="85" t="str">
        <f>+CONTACTO!$C$6</f>
        <v>-</v>
      </c>
    </row>
    <row r="3476" spans="7:11" x14ac:dyDescent="0.25">
      <c r="G3476" s="80" t="str">
        <f t="shared" si="54"/>
        <v>-</v>
      </c>
      <c r="K3476" s="85" t="str">
        <f>+CONTACTO!$C$6</f>
        <v>-</v>
      </c>
    </row>
    <row r="3477" spans="7:11" x14ac:dyDescent="0.25">
      <c r="G3477" s="80" t="str">
        <f t="shared" si="54"/>
        <v>-</v>
      </c>
      <c r="K3477" s="85" t="str">
        <f>+CONTACTO!$C$6</f>
        <v>-</v>
      </c>
    </row>
    <row r="3478" spans="7:11" x14ac:dyDescent="0.25">
      <c r="G3478" s="80" t="str">
        <f t="shared" si="54"/>
        <v>-</v>
      </c>
      <c r="K3478" s="85" t="str">
        <f>+CONTACTO!$C$6</f>
        <v>-</v>
      </c>
    </row>
    <row r="3479" spans="7:11" x14ac:dyDescent="0.25">
      <c r="G3479" s="80" t="str">
        <f t="shared" si="54"/>
        <v>-</v>
      </c>
      <c r="K3479" s="85" t="str">
        <f>+CONTACTO!$C$6</f>
        <v>-</v>
      </c>
    </row>
    <row r="3480" spans="7:11" x14ac:dyDescent="0.25">
      <c r="G3480" s="80" t="str">
        <f t="shared" si="54"/>
        <v>-</v>
      </c>
      <c r="K3480" s="85" t="str">
        <f>+CONTACTO!$C$6</f>
        <v>-</v>
      </c>
    </row>
    <row r="3481" spans="7:11" x14ac:dyDescent="0.25">
      <c r="G3481" s="80" t="str">
        <f t="shared" si="54"/>
        <v>-</v>
      </c>
      <c r="K3481" s="85" t="str">
        <f>+CONTACTO!$C$6</f>
        <v>-</v>
      </c>
    </row>
    <row r="3482" spans="7:11" x14ac:dyDescent="0.25">
      <c r="G3482" s="80" t="str">
        <f t="shared" si="54"/>
        <v>-</v>
      </c>
      <c r="K3482" s="85" t="str">
        <f>+CONTACTO!$C$6</f>
        <v>-</v>
      </c>
    </row>
    <row r="3483" spans="7:11" x14ac:dyDescent="0.25">
      <c r="G3483" s="80" t="str">
        <f t="shared" si="54"/>
        <v>-</v>
      </c>
      <c r="K3483" s="85" t="str">
        <f>+CONTACTO!$C$6</f>
        <v>-</v>
      </c>
    </row>
    <row r="3484" spans="7:11" x14ac:dyDescent="0.25">
      <c r="G3484" s="80" t="str">
        <f t="shared" si="54"/>
        <v>-</v>
      </c>
      <c r="K3484" s="85" t="str">
        <f>+CONTACTO!$C$6</f>
        <v>-</v>
      </c>
    </row>
    <row r="3485" spans="7:11" x14ac:dyDescent="0.25">
      <c r="G3485" s="80" t="str">
        <f t="shared" si="54"/>
        <v>-</v>
      </c>
      <c r="K3485" s="85" t="str">
        <f>+CONTACTO!$C$6</f>
        <v>-</v>
      </c>
    </row>
    <row r="3486" spans="7:11" x14ac:dyDescent="0.25">
      <c r="G3486" s="80" t="str">
        <f t="shared" si="54"/>
        <v>-</v>
      </c>
      <c r="K3486" s="85" t="str">
        <f>+CONTACTO!$C$6</f>
        <v>-</v>
      </c>
    </row>
    <row r="3487" spans="7:11" x14ac:dyDescent="0.25">
      <c r="G3487" s="80" t="str">
        <f t="shared" si="54"/>
        <v>-</v>
      </c>
      <c r="K3487" s="85" t="str">
        <f>+CONTACTO!$C$6</f>
        <v>-</v>
      </c>
    </row>
    <row r="3488" spans="7:11" x14ac:dyDescent="0.25">
      <c r="G3488" s="80" t="str">
        <f t="shared" si="54"/>
        <v>-</v>
      </c>
      <c r="K3488" s="85" t="str">
        <f>+CONTACTO!$C$6</f>
        <v>-</v>
      </c>
    </row>
    <row r="3489" spans="7:11" x14ac:dyDescent="0.25">
      <c r="G3489" s="80" t="str">
        <f t="shared" si="54"/>
        <v>-</v>
      </c>
      <c r="K3489" s="85" t="str">
        <f>+CONTACTO!$C$6</f>
        <v>-</v>
      </c>
    </row>
    <row r="3490" spans="7:11" x14ac:dyDescent="0.25">
      <c r="G3490" s="80" t="str">
        <f t="shared" si="54"/>
        <v>-</v>
      </c>
      <c r="K3490" s="85" t="str">
        <f>+CONTACTO!$C$6</f>
        <v>-</v>
      </c>
    </row>
    <row r="3491" spans="7:11" x14ac:dyDescent="0.25">
      <c r="G3491" s="80" t="str">
        <f t="shared" si="54"/>
        <v>-</v>
      </c>
      <c r="K3491" s="85" t="str">
        <f>+CONTACTO!$C$6</f>
        <v>-</v>
      </c>
    </row>
    <row r="3492" spans="7:11" x14ac:dyDescent="0.25">
      <c r="G3492" s="80" t="str">
        <f t="shared" si="54"/>
        <v>-</v>
      </c>
      <c r="K3492" s="85" t="str">
        <f>+CONTACTO!$C$6</f>
        <v>-</v>
      </c>
    </row>
    <row r="3493" spans="7:11" x14ac:dyDescent="0.25">
      <c r="G3493" s="80" t="str">
        <f t="shared" si="54"/>
        <v>-</v>
      </c>
      <c r="K3493" s="85" t="str">
        <f>+CONTACTO!$C$6</f>
        <v>-</v>
      </c>
    </row>
    <row r="3494" spans="7:11" x14ac:dyDescent="0.25">
      <c r="G3494" s="80" t="str">
        <f t="shared" si="54"/>
        <v>-</v>
      </c>
      <c r="K3494" s="85" t="str">
        <f>+CONTACTO!$C$6</f>
        <v>-</v>
      </c>
    </row>
    <row r="3495" spans="7:11" x14ac:dyDescent="0.25">
      <c r="G3495" s="80" t="str">
        <f t="shared" si="54"/>
        <v>-</v>
      </c>
      <c r="K3495" s="85" t="str">
        <f>+CONTACTO!$C$6</f>
        <v>-</v>
      </c>
    </row>
    <row r="3496" spans="7:11" x14ac:dyDescent="0.25">
      <c r="G3496" s="80" t="str">
        <f t="shared" si="54"/>
        <v>-</v>
      </c>
      <c r="K3496" s="85" t="str">
        <f>+CONTACTO!$C$6</f>
        <v>-</v>
      </c>
    </row>
    <row r="3497" spans="7:11" x14ac:dyDescent="0.25">
      <c r="G3497" s="80" t="str">
        <f t="shared" si="54"/>
        <v>-</v>
      </c>
      <c r="K3497" s="85" t="str">
        <f>+CONTACTO!$C$6</f>
        <v>-</v>
      </c>
    </row>
    <row r="3498" spans="7:11" x14ac:dyDescent="0.25">
      <c r="G3498" s="80" t="str">
        <f t="shared" si="54"/>
        <v>-</v>
      </c>
      <c r="K3498" s="85" t="str">
        <f>+CONTACTO!$C$6</f>
        <v>-</v>
      </c>
    </row>
    <row r="3499" spans="7:11" x14ac:dyDescent="0.25">
      <c r="G3499" s="80" t="str">
        <f t="shared" si="54"/>
        <v>-</v>
      </c>
      <c r="K3499" s="85" t="str">
        <f>+CONTACTO!$C$6</f>
        <v>-</v>
      </c>
    </row>
    <row r="3500" spans="7:11" x14ac:dyDescent="0.25">
      <c r="G3500" s="80" t="str">
        <f t="shared" si="54"/>
        <v>-</v>
      </c>
      <c r="K3500" s="85" t="str">
        <f>+CONTACTO!$C$6</f>
        <v>-</v>
      </c>
    </row>
    <row r="3501" spans="7:11" x14ac:dyDescent="0.25">
      <c r="G3501" s="80" t="str">
        <f t="shared" si="54"/>
        <v>-</v>
      </c>
      <c r="K3501" s="85" t="str">
        <f>+CONTACTO!$C$6</f>
        <v>-</v>
      </c>
    </row>
    <row r="3502" spans="7:11" x14ac:dyDescent="0.25">
      <c r="G3502" s="80" t="str">
        <f t="shared" si="54"/>
        <v>-</v>
      </c>
      <c r="K3502" s="85" t="str">
        <f>+CONTACTO!$C$6</f>
        <v>-</v>
      </c>
    </row>
    <row r="3503" spans="7:11" x14ac:dyDescent="0.25">
      <c r="G3503" s="80" t="str">
        <f t="shared" si="54"/>
        <v>-</v>
      </c>
      <c r="K3503" s="85" t="str">
        <f>+CONTACTO!$C$6</f>
        <v>-</v>
      </c>
    </row>
    <row r="3504" spans="7:11" x14ac:dyDescent="0.25">
      <c r="G3504" s="80" t="str">
        <f t="shared" si="54"/>
        <v>-</v>
      </c>
      <c r="K3504" s="85" t="str">
        <f>+CONTACTO!$C$6</f>
        <v>-</v>
      </c>
    </row>
    <row r="3505" spans="7:11" x14ac:dyDescent="0.25">
      <c r="G3505" s="80" t="str">
        <f t="shared" si="54"/>
        <v>-</v>
      </c>
      <c r="K3505" s="85" t="str">
        <f>+CONTACTO!$C$6</f>
        <v>-</v>
      </c>
    </row>
    <row r="3506" spans="7:11" x14ac:dyDescent="0.25">
      <c r="G3506" s="80" t="str">
        <f t="shared" si="54"/>
        <v>-</v>
      </c>
      <c r="K3506" s="85" t="str">
        <f>+CONTACTO!$C$6</f>
        <v>-</v>
      </c>
    </row>
    <row r="3507" spans="7:11" x14ac:dyDescent="0.25">
      <c r="G3507" s="80" t="str">
        <f t="shared" si="54"/>
        <v>-</v>
      </c>
      <c r="K3507" s="85" t="str">
        <f>+CONTACTO!$C$6</f>
        <v>-</v>
      </c>
    </row>
    <row r="3508" spans="7:11" x14ac:dyDescent="0.25">
      <c r="G3508" s="80" t="str">
        <f t="shared" si="54"/>
        <v>-</v>
      </c>
      <c r="K3508" s="85" t="str">
        <f>+CONTACTO!$C$6</f>
        <v>-</v>
      </c>
    </row>
    <row r="3509" spans="7:11" x14ac:dyDescent="0.25">
      <c r="G3509" s="80" t="str">
        <f t="shared" si="54"/>
        <v>-</v>
      </c>
      <c r="K3509" s="85" t="str">
        <f>+CONTACTO!$C$6</f>
        <v>-</v>
      </c>
    </row>
    <row r="3510" spans="7:11" x14ac:dyDescent="0.25">
      <c r="G3510" s="80" t="str">
        <f t="shared" si="54"/>
        <v>-</v>
      </c>
      <c r="K3510" s="85" t="str">
        <f>+CONTACTO!$C$6</f>
        <v>-</v>
      </c>
    </row>
    <row r="3511" spans="7:11" x14ac:dyDescent="0.25">
      <c r="G3511" s="80" t="str">
        <f t="shared" si="54"/>
        <v>-</v>
      </c>
      <c r="K3511" s="85" t="str">
        <f>+CONTACTO!$C$6</f>
        <v>-</v>
      </c>
    </row>
    <row r="3512" spans="7:11" x14ac:dyDescent="0.25">
      <c r="G3512" s="80" t="str">
        <f t="shared" si="54"/>
        <v>-</v>
      </c>
      <c r="K3512" s="85" t="str">
        <f>+CONTACTO!$C$6</f>
        <v>-</v>
      </c>
    </row>
    <row r="3513" spans="7:11" x14ac:dyDescent="0.25">
      <c r="G3513" s="80" t="str">
        <f t="shared" si="54"/>
        <v>-</v>
      </c>
      <c r="K3513" s="85" t="str">
        <f>+CONTACTO!$C$6</f>
        <v>-</v>
      </c>
    </row>
    <row r="3514" spans="7:11" x14ac:dyDescent="0.25">
      <c r="G3514" s="80" t="str">
        <f t="shared" si="54"/>
        <v>-</v>
      </c>
      <c r="K3514" s="85" t="str">
        <f>+CONTACTO!$C$6</f>
        <v>-</v>
      </c>
    </row>
    <row r="3515" spans="7:11" x14ac:dyDescent="0.25">
      <c r="G3515" s="80" t="str">
        <f t="shared" si="54"/>
        <v>-</v>
      </c>
      <c r="K3515" s="85" t="str">
        <f>+CONTACTO!$C$6</f>
        <v>-</v>
      </c>
    </row>
    <row r="3516" spans="7:11" x14ac:dyDescent="0.25">
      <c r="G3516" s="80" t="str">
        <f t="shared" si="54"/>
        <v>-</v>
      </c>
      <c r="K3516" s="85" t="str">
        <f>+CONTACTO!$C$6</f>
        <v>-</v>
      </c>
    </row>
    <row r="3517" spans="7:11" x14ac:dyDescent="0.25">
      <c r="G3517" s="80" t="str">
        <f t="shared" si="54"/>
        <v>-</v>
      </c>
      <c r="K3517" s="85" t="str">
        <f>+CONTACTO!$C$6</f>
        <v>-</v>
      </c>
    </row>
    <row r="3518" spans="7:11" x14ac:dyDescent="0.25">
      <c r="G3518" s="80" t="str">
        <f t="shared" si="54"/>
        <v>-</v>
      </c>
      <c r="K3518" s="85" t="str">
        <f>+CONTACTO!$C$6</f>
        <v>-</v>
      </c>
    </row>
    <row r="3519" spans="7:11" x14ac:dyDescent="0.25">
      <c r="G3519" s="80" t="str">
        <f t="shared" si="54"/>
        <v>-</v>
      </c>
      <c r="K3519" s="85" t="str">
        <f>+CONTACTO!$C$6</f>
        <v>-</v>
      </c>
    </row>
    <row r="3520" spans="7:11" x14ac:dyDescent="0.25">
      <c r="G3520" s="80" t="str">
        <f t="shared" si="54"/>
        <v>-</v>
      </c>
      <c r="K3520" s="85" t="str">
        <f>+CONTACTO!$C$6</f>
        <v>-</v>
      </c>
    </row>
    <row r="3521" spans="7:11" x14ac:dyDescent="0.25">
      <c r="G3521" s="80" t="str">
        <f t="shared" si="54"/>
        <v>-</v>
      </c>
      <c r="K3521" s="85" t="str">
        <f>+CONTACTO!$C$6</f>
        <v>-</v>
      </c>
    </row>
    <row r="3522" spans="7:11" x14ac:dyDescent="0.25">
      <c r="G3522" s="80" t="str">
        <f t="shared" si="54"/>
        <v>-</v>
      </c>
      <c r="K3522" s="85" t="str">
        <f>+CONTACTO!$C$6</f>
        <v>-</v>
      </c>
    </row>
    <row r="3523" spans="7:11" x14ac:dyDescent="0.25">
      <c r="G3523" s="80" t="str">
        <f t="shared" si="54"/>
        <v>-</v>
      </c>
      <c r="K3523" s="85" t="str">
        <f>+CONTACTO!$C$6</f>
        <v>-</v>
      </c>
    </row>
    <row r="3524" spans="7:11" x14ac:dyDescent="0.25">
      <c r="G3524" s="80" t="str">
        <f t="shared" si="54"/>
        <v>-</v>
      </c>
      <c r="K3524" s="85" t="str">
        <f>+CONTACTO!$C$6</f>
        <v>-</v>
      </c>
    </row>
    <row r="3525" spans="7:11" x14ac:dyDescent="0.25">
      <c r="G3525" s="80" t="str">
        <f t="shared" si="54"/>
        <v>-</v>
      </c>
      <c r="K3525" s="85" t="str">
        <f>+CONTACTO!$C$6</f>
        <v>-</v>
      </c>
    </row>
    <row r="3526" spans="7:11" x14ac:dyDescent="0.25">
      <c r="G3526" s="80" t="str">
        <f t="shared" si="54"/>
        <v>-</v>
      </c>
      <c r="K3526" s="85" t="str">
        <f>+CONTACTO!$C$6</f>
        <v>-</v>
      </c>
    </row>
    <row r="3527" spans="7:11" x14ac:dyDescent="0.25">
      <c r="G3527" s="80" t="str">
        <f t="shared" ref="G3527:G3590" si="55">IF(F3527="","-",IFERROR(+IF(F3527="si",(((E3527*19)/100)+E3527),E3527),"-"))</f>
        <v>-</v>
      </c>
      <c r="K3527" s="85" t="str">
        <f>+CONTACTO!$C$6</f>
        <v>-</v>
      </c>
    </row>
    <row r="3528" spans="7:11" x14ac:dyDescent="0.25">
      <c r="G3528" s="80" t="str">
        <f t="shared" si="55"/>
        <v>-</v>
      </c>
      <c r="K3528" s="85" t="str">
        <f>+CONTACTO!$C$6</f>
        <v>-</v>
      </c>
    </row>
    <row r="3529" spans="7:11" x14ac:dyDescent="0.25">
      <c r="G3529" s="80" t="str">
        <f t="shared" si="55"/>
        <v>-</v>
      </c>
      <c r="K3529" s="85" t="str">
        <f>+CONTACTO!$C$6</f>
        <v>-</v>
      </c>
    </row>
    <row r="3530" spans="7:11" x14ac:dyDescent="0.25">
      <c r="G3530" s="80" t="str">
        <f t="shared" si="55"/>
        <v>-</v>
      </c>
      <c r="K3530" s="85" t="str">
        <f>+CONTACTO!$C$6</f>
        <v>-</v>
      </c>
    </row>
    <row r="3531" spans="7:11" x14ac:dyDescent="0.25">
      <c r="G3531" s="80" t="str">
        <f t="shared" si="55"/>
        <v>-</v>
      </c>
      <c r="K3531" s="85" t="str">
        <f>+CONTACTO!$C$6</f>
        <v>-</v>
      </c>
    </row>
    <row r="3532" spans="7:11" x14ac:dyDescent="0.25">
      <c r="G3532" s="80" t="str">
        <f t="shared" si="55"/>
        <v>-</v>
      </c>
      <c r="K3532" s="85" t="str">
        <f>+CONTACTO!$C$6</f>
        <v>-</v>
      </c>
    </row>
    <row r="3533" spans="7:11" x14ac:dyDescent="0.25">
      <c r="G3533" s="80" t="str">
        <f t="shared" si="55"/>
        <v>-</v>
      </c>
      <c r="K3533" s="85" t="str">
        <f>+CONTACTO!$C$6</f>
        <v>-</v>
      </c>
    </row>
    <row r="3534" spans="7:11" x14ac:dyDescent="0.25">
      <c r="G3534" s="80" t="str">
        <f t="shared" si="55"/>
        <v>-</v>
      </c>
      <c r="K3534" s="85" t="str">
        <f>+CONTACTO!$C$6</f>
        <v>-</v>
      </c>
    </row>
    <row r="3535" spans="7:11" x14ac:dyDescent="0.25">
      <c r="G3535" s="80" t="str">
        <f t="shared" si="55"/>
        <v>-</v>
      </c>
      <c r="K3535" s="85" t="str">
        <f>+CONTACTO!$C$6</f>
        <v>-</v>
      </c>
    </row>
    <row r="3536" spans="7:11" x14ac:dyDescent="0.25">
      <c r="G3536" s="80" t="str">
        <f t="shared" si="55"/>
        <v>-</v>
      </c>
      <c r="K3536" s="85" t="str">
        <f>+CONTACTO!$C$6</f>
        <v>-</v>
      </c>
    </row>
    <row r="3537" spans="7:11" x14ac:dyDescent="0.25">
      <c r="G3537" s="80" t="str">
        <f t="shared" si="55"/>
        <v>-</v>
      </c>
      <c r="K3537" s="85" t="str">
        <f>+CONTACTO!$C$6</f>
        <v>-</v>
      </c>
    </row>
    <row r="3538" spans="7:11" x14ac:dyDescent="0.25">
      <c r="G3538" s="80" t="str">
        <f t="shared" si="55"/>
        <v>-</v>
      </c>
      <c r="K3538" s="85" t="str">
        <f>+CONTACTO!$C$6</f>
        <v>-</v>
      </c>
    </row>
    <row r="3539" spans="7:11" x14ac:dyDescent="0.25">
      <c r="G3539" s="80" t="str">
        <f t="shared" si="55"/>
        <v>-</v>
      </c>
      <c r="K3539" s="85" t="str">
        <f>+CONTACTO!$C$6</f>
        <v>-</v>
      </c>
    </row>
    <row r="3540" spans="7:11" x14ac:dyDescent="0.25">
      <c r="G3540" s="80" t="str">
        <f t="shared" si="55"/>
        <v>-</v>
      </c>
      <c r="K3540" s="85" t="str">
        <f>+CONTACTO!$C$6</f>
        <v>-</v>
      </c>
    </row>
    <row r="3541" spans="7:11" x14ac:dyDescent="0.25">
      <c r="G3541" s="80" t="str">
        <f t="shared" si="55"/>
        <v>-</v>
      </c>
      <c r="K3541" s="85" t="str">
        <f>+CONTACTO!$C$6</f>
        <v>-</v>
      </c>
    </row>
    <row r="3542" spans="7:11" x14ac:dyDescent="0.25">
      <c r="G3542" s="80" t="str">
        <f t="shared" si="55"/>
        <v>-</v>
      </c>
      <c r="K3542" s="85" t="str">
        <f>+CONTACTO!$C$6</f>
        <v>-</v>
      </c>
    </row>
    <row r="3543" spans="7:11" x14ac:dyDescent="0.25">
      <c r="G3543" s="80" t="str">
        <f t="shared" si="55"/>
        <v>-</v>
      </c>
      <c r="K3543" s="85" t="str">
        <f>+CONTACTO!$C$6</f>
        <v>-</v>
      </c>
    </row>
    <row r="3544" spans="7:11" x14ac:dyDescent="0.25">
      <c r="G3544" s="80" t="str">
        <f t="shared" si="55"/>
        <v>-</v>
      </c>
      <c r="K3544" s="85" t="str">
        <f>+CONTACTO!$C$6</f>
        <v>-</v>
      </c>
    </row>
    <row r="3545" spans="7:11" x14ac:dyDescent="0.25">
      <c r="G3545" s="80" t="str">
        <f t="shared" si="55"/>
        <v>-</v>
      </c>
      <c r="K3545" s="85" t="str">
        <f>+CONTACTO!$C$6</f>
        <v>-</v>
      </c>
    </row>
    <row r="3546" spans="7:11" x14ac:dyDescent="0.25">
      <c r="G3546" s="80" t="str">
        <f t="shared" si="55"/>
        <v>-</v>
      </c>
      <c r="K3546" s="85" t="str">
        <f>+CONTACTO!$C$6</f>
        <v>-</v>
      </c>
    </row>
    <row r="3547" spans="7:11" x14ac:dyDescent="0.25">
      <c r="G3547" s="80" t="str">
        <f t="shared" si="55"/>
        <v>-</v>
      </c>
      <c r="K3547" s="85" t="str">
        <f>+CONTACTO!$C$6</f>
        <v>-</v>
      </c>
    </row>
    <row r="3548" spans="7:11" x14ac:dyDescent="0.25">
      <c r="G3548" s="80" t="str">
        <f t="shared" si="55"/>
        <v>-</v>
      </c>
      <c r="K3548" s="85" t="str">
        <f>+CONTACTO!$C$6</f>
        <v>-</v>
      </c>
    </row>
    <row r="3549" spans="7:11" x14ac:dyDescent="0.25">
      <c r="G3549" s="80" t="str">
        <f t="shared" si="55"/>
        <v>-</v>
      </c>
      <c r="K3549" s="85" t="str">
        <f>+CONTACTO!$C$6</f>
        <v>-</v>
      </c>
    </row>
    <row r="3550" spans="7:11" x14ac:dyDescent="0.25">
      <c r="G3550" s="80" t="str">
        <f t="shared" si="55"/>
        <v>-</v>
      </c>
      <c r="K3550" s="85" t="str">
        <f>+CONTACTO!$C$6</f>
        <v>-</v>
      </c>
    </row>
    <row r="3551" spans="7:11" x14ac:dyDescent="0.25">
      <c r="G3551" s="80" t="str">
        <f t="shared" si="55"/>
        <v>-</v>
      </c>
      <c r="K3551" s="85" t="str">
        <f>+CONTACTO!$C$6</f>
        <v>-</v>
      </c>
    </row>
    <row r="3552" spans="7:11" x14ac:dyDescent="0.25">
      <c r="G3552" s="80" t="str">
        <f t="shared" si="55"/>
        <v>-</v>
      </c>
      <c r="K3552" s="85" t="str">
        <f>+CONTACTO!$C$6</f>
        <v>-</v>
      </c>
    </row>
    <row r="3553" spans="7:11" x14ac:dyDescent="0.25">
      <c r="G3553" s="80" t="str">
        <f t="shared" si="55"/>
        <v>-</v>
      </c>
      <c r="K3553" s="85" t="str">
        <f>+CONTACTO!$C$6</f>
        <v>-</v>
      </c>
    </row>
    <row r="3554" spans="7:11" x14ac:dyDescent="0.25">
      <c r="G3554" s="80" t="str">
        <f t="shared" si="55"/>
        <v>-</v>
      </c>
      <c r="K3554" s="85" t="str">
        <f>+CONTACTO!$C$6</f>
        <v>-</v>
      </c>
    </row>
    <row r="3555" spans="7:11" x14ac:dyDescent="0.25">
      <c r="G3555" s="80" t="str">
        <f t="shared" si="55"/>
        <v>-</v>
      </c>
      <c r="K3555" s="85" t="str">
        <f>+CONTACTO!$C$6</f>
        <v>-</v>
      </c>
    </row>
    <row r="3556" spans="7:11" x14ac:dyDescent="0.25">
      <c r="G3556" s="80" t="str">
        <f t="shared" si="55"/>
        <v>-</v>
      </c>
      <c r="K3556" s="85" t="str">
        <f>+CONTACTO!$C$6</f>
        <v>-</v>
      </c>
    </row>
    <row r="3557" spans="7:11" x14ac:dyDescent="0.25">
      <c r="G3557" s="80" t="str">
        <f t="shared" si="55"/>
        <v>-</v>
      </c>
      <c r="K3557" s="85" t="str">
        <f>+CONTACTO!$C$6</f>
        <v>-</v>
      </c>
    </row>
    <row r="3558" spans="7:11" x14ac:dyDescent="0.25">
      <c r="G3558" s="80" t="str">
        <f t="shared" si="55"/>
        <v>-</v>
      </c>
      <c r="K3558" s="85" t="str">
        <f>+CONTACTO!$C$6</f>
        <v>-</v>
      </c>
    </row>
    <row r="3559" spans="7:11" x14ac:dyDescent="0.25">
      <c r="G3559" s="80" t="str">
        <f t="shared" si="55"/>
        <v>-</v>
      </c>
      <c r="K3559" s="85" t="str">
        <f>+CONTACTO!$C$6</f>
        <v>-</v>
      </c>
    </row>
    <row r="3560" spans="7:11" x14ac:dyDescent="0.25">
      <c r="G3560" s="80" t="str">
        <f t="shared" si="55"/>
        <v>-</v>
      </c>
      <c r="K3560" s="85" t="str">
        <f>+CONTACTO!$C$6</f>
        <v>-</v>
      </c>
    </row>
    <row r="3561" spans="7:11" x14ac:dyDescent="0.25">
      <c r="G3561" s="80" t="str">
        <f t="shared" si="55"/>
        <v>-</v>
      </c>
      <c r="K3561" s="85" t="str">
        <f>+CONTACTO!$C$6</f>
        <v>-</v>
      </c>
    </row>
    <row r="3562" spans="7:11" x14ac:dyDescent="0.25">
      <c r="G3562" s="80" t="str">
        <f t="shared" si="55"/>
        <v>-</v>
      </c>
      <c r="K3562" s="85" t="str">
        <f>+CONTACTO!$C$6</f>
        <v>-</v>
      </c>
    </row>
    <row r="3563" spans="7:11" x14ac:dyDescent="0.25">
      <c r="G3563" s="80" t="str">
        <f t="shared" si="55"/>
        <v>-</v>
      </c>
      <c r="K3563" s="85" t="str">
        <f>+CONTACTO!$C$6</f>
        <v>-</v>
      </c>
    </row>
    <row r="3564" spans="7:11" x14ac:dyDescent="0.25">
      <c r="G3564" s="80" t="str">
        <f t="shared" si="55"/>
        <v>-</v>
      </c>
      <c r="K3564" s="85" t="str">
        <f>+CONTACTO!$C$6</f>
        <v>-</v>
      </c>
    </row>
    <row r="3565" spans="7:11" x14ac:dyDescent="0.25">
      <c r="G3565" s="80" t="str">
        <f t="shared" si="55"/>
        <v>-</v>
      </c>
      <c r="K3565" s="85" t="str">
        <f>+CONTACTO!$C$6</f>
        <v>-</v>
      </c>
    </row>
    <row r="3566" spans="7:11" x14ac:dyDescent="0.25">
      <c r="G3566" s="80" t="str">
        <f t="shared" si="55"/>
        <v>-</v>
      </c>
      <c r="K3566" s="85" t="str">
        <f>+CONTACTO!$C$6</f>
        <v>-</v>
      </c>
    </row>
    <row r="3567" spans="7:11" x14ac:dyDescent="0.25">
      <c r="G3567" s="80" t="str">
        <f t="shared" si="55"/>
        <v>-</v>
      </c>
      <c r="K3567" s="85" t="str">
        <f>+CONTACTO!$C$6</f>
        <v>-</v>
      </c>
    </row>
    <row r="3568" spans="7:11" x14ac:dyDescent="0.25">
      <c r="G3568" s="80" t="str">
        <f t="shared" si="55"/>
        <v>-</v>
      </c>
      <c r="K3568" s="85" t="str">
        <f>+CONTACTO!$C$6</f>
        <v>-</v>
      </c>
    </row>
    <row r="3569" spans="7:11" x14ac:dyDescent="0.25">
      <c r="G3569" s="80" t="str">
        <f t="shared" si="55"/>
        <v>-</v>
      </c>
      <c r="K3569" s="85" t="str">
        <f>+CONTACTO!$C$6</f>
        <v>-</v>
      </c>
    </row>
    <row r="3570" spans="7:11" x14ac:dyDescent="0.25">
      <c r="G3570" s="80" t="str">
        <f t="shared" si="55"/>
        <v>-</v>
      </c>
      <c r="K3570" s="85" t="str">
        <f>+CONTACTO!$C$6</f>
        <v>-</v>
      </c>
    </row>
    <row r="3571" spans="7:11" x14ac:dyDescent="0.25">
      <c r="G3571" s="80" t="str">
        <f t="shared" si="55"/>
        <v>-</v>
      </c>
      <c r="K3571" s="85" t="str">
        <f>+CONTACTO!$C$6</f>
        <v>-</v>
      </c>
    </row>
    <row r="3572" spans="7:11" x14ac:dyDescent="0.25">
      <c r="G3572" s="80" t="str">
        <f t="shared" si="55"/>
        <v>-</v>
      </c>
      <c r="K3572" s="85" t="str">
        <f>+CONTACTO!$C$6</f>
        <v>-</v>
      </c>
    </row>
    <row r="3573" spans="7:11" x14ac:dyDescent="0.25">
      <c r="G3573" s="80" t="str">
        <f t="shared" si="55"/>
        <v>-</v>
      </c>
      <c r="K3573" s="85" t="str">
        <f>+CONTACTO!$C$6</f>
        <v>-</v>
      </c>
    </row>
    <row r="3574" spans="7:11" x14ac:dyDescent="0.25">
      <c r="G3574" s="80" t="str">
        <f t="shared" si="55"/>
        <v>-</v>
      </c>
      <c r="K3574" s="85" t="str">
        <f>+CONTACTO!$C$6</f>
        <v>-</v>
      </c>
    </row>
    <row r="3575" spans="7:11" x14ac:dyDescent="0.25">
      <c r="G3575" s="80" t="str">
        <f t="shared" si="55"/>
        <v>-</v>
      </c>
      <c r="K3575" s="85" t="str">
        <f>+CONTACTO!$C$6</f>
        <v>-</v>
      </c>
    </row>
    <row r="3576" spans="7:11" x14ac:dyDescent="0.25">
      <c r="G3576" s="80" t="str">
        <f t="shared" si="55"/>
        <v>-</v>
      </c>
      <c r="K3576" s="85" t="str">
        <f>+CONTACTO!$C$6</f>
        <v>-</v>
      </c>
    </row>
    <row r="3577" spans="7:11" x14ac:dyDescent="0.25">
      <c r="G3577" s="80" t="str">
        <f t="shared" si="55"/>
        <v>-</v>
      </c>
      <c r="K3577" s="85" t="str">
        <f>+CONTACTO!$C$6</f>
        <v>-</v>
      </c>
    </row>
    <row r="3578" spans="7:11" x14ac:dyDescent="0.25">
      <c r="G3578" s="80" t="str">
        <f t="shared" si="55"/>
        <v>-</v>
      </c>
      <c r="K3578" s="85" t="str">
        <f>+CONTACTO!$C$6</f>
        <v>-</v>
      </c>
    </row>
    <row r="3579" spans="7:11" x14ac:dyDescent="0.25">
      <c r="G3579" s="80" t="str">
        <f t="shared" si="55"/>
        <v>-</v>
      </c>
      <c r="K3579" s="85" t="str">
        <f>+CONTACTO!$C$6</f>
        <v>-</v>
      </c>
    </row>
    <row r="3580" spans="7:11" x14ac:dyDescent="0.25">
      <c r="G3580" s="80" t="str">
        <f t="shared" si="55"/>
        <v>-</v>
      </c>
      <c r="K3580" s="85" t="str">
        <f>+CONTACTO!$C$6</f>
        <v>-</v>
      </c>
    </row>
    <row r="3581" spans="7:11" x14ac:dyDescent="0.25">
      <c r="G3581" s="80" t="str">
        <f t="shared" si="55"/>
        <v>-</v>
      </c>
      <c r="K3581" s="85" t="str">
        <f>+CONTACTO!$C$6</f>
        <v>-</v>
      </c>
    </row>
    <row r="3582" spans="7:11" x14ac:dyDescent="0.25">
      <c r="G3582" s="80" t="str">
        <f t="shared" si="55"/>
        <v>-</v>
      </c>
      <c r="K3582" s="85" t="str">
        <f>+CONTACTO!$C$6</f>
        <v>-</v>
      </c>
    </row>
    <row r="3583" spans="7:11" x14ac:dyDescent="0.25">
      <c r="G3583" s="80" t="str">
        <f t="shared" si="55"/>
        <v>-</v>
      </c>
      <c r="K3583" s="85" t="str">
        <f>+CONTACTO!$C$6</f>
        <v>-</v>
      </c>
    </row>
    <row r="3584" spans="7:11" x14ac:dyDescent="0.25">
      <c r="G3584" s="80" t="str">
        <f t="shared" si="55"/>
        <v>-</v>
      </c>
      <c r="K3584" s="85" t="str">
        <f>+CONTACTO!$C$6</f>
        <v>-</v>
      </c>
    </row>
    <row r="3585" spans="7:11" x14ac:dyDescent="0.25">
      <c r="G3585" s="80" t="str">
        <f t="shared" si="55"/>
        <v>-</v>
      </c>
      <c r="K3585" s="85" t="str">
        <f>+CONTACTO!$C$6</f>
        <v>-</v>
      </c>
    </row>
    <row r="3586" spans="7:11" x14ac:dyDescent="0.25">
      <c r="G3586" s="80" t="str">
        <f t="shared" si="55"/>
        <v>-</v>
      </c>
      <c r="K3586" s="85" t="str">
        <f>+CONTACTO!$C$6</f>
        <v>-</v>
      </c>
    </row>
    <row r="3587" spans="7:11" x14ac:dyDescent="0.25">
      <c r="G3587" s="80" t="str">
        <f t="shared" si="55"/>
        <v>-</v>
      </c>
      <c r="K3587" s="85" t="str">
        <f>+CONTACTO!$C$6</f>
        <v>-</v>
      </c>
    </row>
    <row r="3588" spans="7:11" x14ac:dyDescent="0.25">
      <c r="G3588" s="80" t="str">
        <f t="shared" si="55"/>
        <v>-</v>
      </c>
      <c r="K3588" s="85" t="str">
        <f>+CONTACTO!$C$6</f>
        <v>-</v>
      </c>
    </row>
    <row r="3589" spans="7:11" x14ac:dyDescent="0.25">
      <c r="G3589" s="80" t="str">
        <f t="shared" si="55"/>
        <v>-</v>
      </c>
      <c r="K3589" s="85" t="str">
        <f>+CONTACTO!$C$6</f>
        <v>-</v>
      </c>
    </row>
    <row r="3590" spans="7:11" x14ac:dyDescent="0.25">
      <c r="G3590" s="80" t="str">
        <f t="shared" si="55"/>
        <v>-</v>
      </c>
      <c r="K3590" s="85" t="str">
        <f>+CONTACTO!$C$6</f>
        <v>-</v>
      </c>
    </row>
    <row r="3591" spans="7:11" x14ac:dyDescent="0.25">
      <c r="G3591" s="80" t="str">
        <f t="shared" ref="G3591:G3654" si="56">IF(F3591="","-",IFERROR(+IF(F3591="si",(((E3591*19)/100)+E3591),E3591),"-"))</f>
        <v>-</v>
      </c>
      <c r="K3591" s="85" t="str">
        <f>+CONTACTO!$C$6</f>
        <v>-</v>
      </c>
    </row>
    <row r="3592" spans="7:11" x14ac:dyDescent="0.25">
      <c r="G3592" s="80" t="str">
        <f t="shared" si="56"/>
        <v>-</v>
      </c>
      <c r="K3592" s="85" t="str">
        <f>+CONTACTO!$C$6</f>
        <v>-</v>
      </c>
    </row>
    <row r="3593" spans="7:11" x14ac:dyDescent="0.25">
      <c r="G3593" s="80" t="str">
        <f t="shared" si="56"/>
        <v>-</v>
      </c>
      <c r="K3593" s="85" t="str">
        <f>+CONTACTO!$C$6</f>
        <v>-</v>
      </c>
    </row>
    <row r="3594" spans="7:11" x14ac:dyDescent="0.25">
      <c r="G3594" s="80" t="str">
        <f t="shared" si="56"/>
        <v>-</v>
      </c>
      <c r="K3594" s="85" t="str">
        <f>+CONTACTO!$C$6</f>
        <v>-</v>
      </c>
    </row>
    <row r="3595" spans="7:11" x14ac:dyDescent="0.25">
      <c r="G3595" s="80" t="str">
        <f t="shared" si="56"/>
        <v>-</v>
      </c>
      <c r="K3595" s="85" t="str">
        <f>+CONTACTO!$C$6</f>
        <v>-</v>
      </c>
    </row>
    <row r="3596" spans="7:11" x14ac:dyDescent="0.25">
      <c r="G3596" s="80" t="str">
        <f t="shared" si="56"/>
        <v>-</v>
      </c>
      <c r="K3596" s="85" t="str">
        <f>+CONTACTO!$C$6</f>
        <v>-</v>
      </c>
    </row>
    <row r="3597" spans="7:11" x14ac:dyDescent="0.25">
      <c r="G3597" s="80" t="str">
        <f t="shared" si="56"/>
        <v>-</v>
      </c>
      <c r="K3597" s="85" t="str">
        <f>+CONTACTO!$C$6</f>
        <v>-</v>
      </c>
    </row>
    <row r="3598" spans="7:11" x14ac:dyDescent="0.25">
      <c r="G3598" s="80" t="str">
        <f t="shared" si="56"/>
        <v>-</v>
      </c>
      <c r="K3598" s="85" t="str">
        <f>+CONTACTO!$C$6</f>
        <v>-</v>
      </c>
    </row>
    <row r="3599" spans="7:11" x14ac:dyDescent="0.25">
      <c r="G3599" s="80" t="str">
        <f t="shared" si="56"/>
        <v>-</v>
      </c>
      <c r="K3599" s="85" t="str">
        <f>+CONTACTO!$C$6</f>
        <v>-</v>
      </c>
    </row>
    <row r="3600" spans="7:11" x14ac:dyDescent="0.25">
      <c r="G3600" s="80" t="str">
        <f t="shared" si="56"/>
        <v>-</v>
      </c>
      <c r="K3600" s="85" t="str">
        <f>+CONTACTO!$C$6</f>
        <v>-</v>
      </c>
    </row>
    <row r="3601" spans="7:11" x14ac:dyDescent="0.25">
      <c r="G3601" s="80" t="str">
        <f t="shared" si="56"/>
        <v>-</v>
      </c>
      <c r="K3601" s="85" t="str">
        <f>+CONTACTO!$C$6</f>
        <v>-</v>
      </c>
    </row>
    <row r="3602" spans="7:11" x14ac:dyDescent="0.25">
      <c r="G3602" s="80" t="str">
        <f t="shared" si="56"/>
        <v>-</v>
      </c>
      <c r="K3602" s="85" t="str">
        <f>+CONTACTO!$C$6</f>
        <v>-</v>
      </c>
    </row>
    <row r="3603" spans="7:11" x14ac:dyDescent="0.25">
      <c r="G3603" s="80" t="str">
        <f t="shared" si="56"/>
        <v>-</v>
      </c>
      <c r="K3603" s="85" t="str">
        <f>+CONTACTO!$C$6</f>
        <v>-</v>
      </c>
    </row>
    <row r="3604" spans="7:11" x14ac:dyDescent="0.25">
      <c r="G3604" s="80" t="str">
        <f t="shared" si="56"/>
        <v>-</v>
      </c>
      <c r="K3604" s="85" t="str">
        <f>+CONTACTO!$C$6</f>
        <v>-</v>
      </c>
    </row>
    <row r="3605" spans="7:11" x14ac:dyDescent="0.25">
      <c r="G3605" s="80" t="str">
        <f t="shared" si="56"/>
        <v>-</v>
      </c>
      <c r="K3605" s="85" t="str">
        <f>+CONTACTO!$C$6</f>
        <v>-</v>
      </c>
    </row>
    <row r="3606" spans="7:11" x14ac:dyDescent="0.25">
      <c r="G3606" s="80" t="str">
        <f t="shared" si="56"/>
        <v>-</v>
      </c>
      <c r="K3606" s="85" t="str">
        <f>+CONTACTO!$C$6</f>
        <v>-</v>
      </c>
    </row>
    <row r="3607" spans="7:11" x14ac:dyDescent="0.25">
      <c r="G3607" s="80" t="str">
        <f t="shared" si="56"/>
        <v>-</v>
      </c>
      <c r="K3607" s="85" t="str">
        <f>+CONTACTO!$C$6</f>
        <v>-</v>
      </c>
    </row>
    <row r="3608" spans="7:11" x14ac:dyDescent="0.25">
      <c r="G3608" s="80" t="str">
        <f t="shared" si="56"/>
        <v>-</v>
      </c>
      <c r="K3608" s="85" t="str">
        <f>+CONTACTO!$C$6</f>
        <v>-</v>
      </c>
    </row>
    <row r="3609" spans="7:11" x14ac:dyDescent="0.25">
      <c r="G3609" s="80" t="str">
        <f t="shared" si="56"/>
        <v>-</v>
      </c>
      <c r="K3609" s="85" t="str">
        <f>+CONTACTO!$C$6</f>
        <v>-</v>
      </c>
    </row>
    <row r="3610" spans="7:11" x14ac:dyDescent="0.25">
      <c r="G3610" s="80" t="str">
        <f t="shared" si="56"/>
        <v>-</v>
      </c>
      <c r="K3610" s="85" t="str">
        <f>+CONTACTO!$C$6</f>
        <v>-</v>
      </c>
    </row>
    <row r="3611" spans="7:11" x14ac:dyDescent="0.25">
      <c r="G3611" s="80" t="str">
        <f t="shared" si="56"/>
        <v>-</v>
      </c>
      <c r="K3611" s="85" t="str">
        <f>+CONTACTO!$C$6</f>
        <v>-</v>
      </c>
    </row>
    <row r="3612" spans="7:11" x14ac:dyDescent="0.25">
      <c r="G3612" s="80" t="str">
        <f t="shared" si="56"/>
        <v>-</v>
      </c>
      <c r="K3612" s="85" t="str">
        <f>+CONTACTO!$C$6</f>
        <v>-</v>
      </c>
    </row>
    <row r="3613" spans="7:11" x14ac:dyDescent="0.25">
      <c r="G3613" s="80" t="str">
        <f t="shared" si="56"/>
        <v>-</v>
      </c>
      <c r="K3613" s="85" t="str">
        <f>+CONTACTO!$C$6</f>
        <v>-</v>
      </c>
    </row>
    <row r="3614" spans="7:11" x14ac:dyDescent="0.25">
      <c r="G3614" s="80" t="str">
        <f t="shared" si="56"/>
        <v>-</v>
      </c>
      <c r="K3614" s="85" t="str">
        <f>+CONTACTO!$C$6</f>
        <v>-</v>
      </c>
    </row>
    <row r="3615" spans="7:11" x14ac:dyDescent="0.25">
      <c r="G3615" s="80" t="str">
        <f t="shared" si="56"/>
        <v>-</v>
      </c>
      <c r="K3615" s="85" t="str">
        <f>+CONTACTO!$C$6</f>
        <v>-</v>
      </c>
    </row>
    <row r="3616" spans="7:11" x14ac:dyDescent="0.25">
      <c r="G3616" s="80" t="str">
        <f t="shared" si="56"/>
        <v>-</v>
      </c>
      <c r="K3616" s="85" t="str">
        <f>+CONTACTO!$C$6</f>
        <v>-</v>
      </c>
    </row>
    <row r="3617" spans="7:11" x14ac:dyDescent="0.25">
      <c r="G3617" s="80" t="str">
        <f t="shared" si="56"/>
        <v>-</v>
      </c>
      <c r="K3617" s="85" t="str">
        <f>+CONTACTO!$C$6</f>
        <v>-</v>
      </c>
    </row>
    <row r="3618" spans="7:11" x14ac:dyDescent="0.25">
      <c r="G3618" s="80" t="str">
        <f t="shared" si="56"/>
        <v>-</v>
      </c>
      <c r="K3618" s="85" t="str">
        <f>+CONTACTO!$C$6</f>
        <v>-</v>
      </c>
    </row>
    <row r="3619" spans="7:11" x14ac:dyDescent="0.25">
      <c r="G3619" s="80" t="str">
        <f t="shared" si="56"/>
        <v>-</v>
      </c>
      <c r="K3619" s="85" t="str">
        <f>+CONTACTO!$C$6</f>
        <v>-</v>
      </c>
    </row>
    <row r="3620" spans="7:11" x14ac:dyDescent="0.25">
      <c r="G3620" s="80" t="str">
        <f t="shared" si="56"/>
        <v>-</v>
      </c>
      <c r="K3620" s="85" t="str">
        <f>+CONTACTO!$C$6</f>
        <v>-</v>
      </c>
    </row>
    <row r="3621" spans="7:11" x14ac:dyDescent="0.25">
      <c r="G3621" s="80" t="str">
        <f t="shared" si="56"/>
        <v>-</v>
      </c>
      <c r="K3621" s="85" t="str">
        <f>+CONTACTO!$C$6</f>
        <v>-</v>
      </c>
    </row>
    <row r="3622" spans="7:11" x14ac:dyDescent="0.25">
      <c r="G3622" s="80" t="str">
        <f t="shared" si="56"/>
        <v>-</v>
      </c>
      <c r="K3622" s="85" t="str">
        <f>+CONTACTO!$C$6</f>
        <v>-</v>
      </c>
    </row>
    <row r="3623" spans="7:11" x14ac:dyDescent="0.25">
      <c r="G3623" s="80" t="str">
        <f t="shared" si="56"/>
        <v>-</v>
      </c>
      <c r="K3623" s="85" t="str">
        <f>+CONTACTO!$C$6</f>
        <v>-</v>
      </c>
    </row>
    <row r="3624" spans="7:11" x14ac:dyDescent="0.25">
      <c r="G3624" s="80" t="str">
        <f t="shared" si="56"/>
        <v>-</v>
      </c>
      <c r="K3624" s="85" t="str">
        <f>+CONTACTO!$C$6</f>
        <v>-</v>
      </c>
    </row>
    <row r="3625" spans="7:11" x14ac:dyDescent="0.25">
      <c r="G3625" s="80" t="str">
        <f t="shared" si="56"/>
        <v>-</v>
      </c>
      <c r="K3625" s="85" t="str">
        <f>+CONTACTO!$C$6</f>
        <v>-</v>
      </c>
    </row>
    <row r="3626" spans="7:11" x14ac:dyDescent="0.25">
      <c r="G3626" s="80" t="str">
        <f t="shared" si="56"/>
        <v>-</v>
      </c>
      <c r="K3626" s="85" t="str">
        <f>+CONTACTO!$C$6</f>
        <v>-</v>
      </c>
    </row>
    <row r="3627" spans="7:11" x14ac:dyDescent="0.25">
      <c r="G3627" s="80" t="str">
        <f t="shared" si="56"/>
        <v>-</v>
      </c>
      <c r="K3627" s="85" t="str">
        <f>+CONTACTO!$C$6</f>
        <v>-</v>
      </c>
    </row>
    <row r="3628" spans="7:11" x14ac:dyDescent="0.25">
      <c r="G3628" s="80" t="str">
        <f t="shared" si="56"/>
        <v>-</v>
      </c>
      <c r="K3628" s="85" t="str">
        <f>+CONTACTO!$C$6</f>
        <v>-</v>
      </c>
    </row>
    <row r="3629" spans="7:11" x14ac:dyDescent="0.25">
      <c r="G3629" s="80" t="str">
        <f t="shared" si="56"/>
        <v>-</v>
      </c>
      <c r="K3629" s="85" t="str">
        <f>+CONTACTO!$C$6</f>
        <v>-</v>
      </c>
    </row>
    <row r="3630" spans="7:11" x14ac:dyDescent="0.25">
      <c r="G3630" s="80" t="str">
        <f t="shared" si="56"/>
        <v>-</v>
      </c>
      <c r="K3630" s="85" t="str">
        <f>+CONTACTO!$C$6</f>
        <v>-</v>
      </c>
    </row>
    <row r="3631" spans="7:11" x14ac:dyDescent="0.25">
      <c r="G3631" s="80" t="str">
        <f t="shared" si="56"/>
        <v>-</v>
      </c>
      <c r="K3631" s="85" t="str">
        <f>+CONTACTO!$C$6</f>
        <v>-</v>
      </c>
    </row>
    <row r="3632" spans="7:11" x14ac:dyDescent="0.25">
      <c r="G3632" s="80" t="str">
        <f t="shared" si="56"/>
        <v>-</v>
      </c>
      <c r="K3632" s="85" t="str">
        <f>+CONTACTO!$C$6</f>
        <v>-</v>
      </c>
    </row>
    <row r="3633" spans="7:11" x14ac:dyDescent="0.25">
      <c r="G3633" s="80" t="str">
        <f t="shared" si="56"/>
        <v>-</v>
      </c>
      <c r="K3633" s="85" t="str">
        <f>+CONTACTO!$C$6</f>
        <v>-</v>
      </c>
    </row>
    <row r="3634" spans="7:11" x14ac:dyDescent="0.25">
      <c r="G3634" s="80" t="str">
        <f t="shared" si="56"/>
        <v>-</v>
      </c>
      <c r="K3634" s="85" t="str">
        <f>+CONTACTO!$C$6</f>
        <v>-</v>
      </c>
    </row>
    <row r="3635" spans="7:11" x14ac:dyDescent="0.25">
      <c r="G3635" s="80" t="str">
        <f t="shared" si="56"/>
        <v>-</v>
      </c>
      <c r="K3635" s="85" t="str">
        <f>+CONTACTO!$C$6</f>
        <v>-</v>
      </c>
    </row>
    <row r="3636" spans="7:11" x14ac:dyDescent="0.25">
      <c r="G3636" s="80" t="str">
        <f t="shared" si="56"/>
        <v>-</v>
      </c>
      <c r="K3636" s="85" t="str">
        <f>+CONTACTO!$C$6</f>
        <v>-</v>
      </c>
    </row>
    <row r="3637" spans="7:11" x14ac:dyDescent="0.25">
      <c r="G3637" s="80" t="str">
        <f t="shared" si="56"/>
        <v>-</v>
      </c>
      <c r="K3637" s="85" t="str">
        <f>+CONTACTO!$C$6</f>
        <v>-</v>
      </c>
    </row>
    <row r="3638" spans="7:11" x14ac:dyDescent="0.25">
      <c r="G3638" s="80" t="str">
        <f t="shared" si="56"/>
        <v>-</v>
      </c>
      <c r="K3638" s="85" t="str">
        <f>+CONTACTO!$C$6</f>
        <v>-</v>
      </c>
    </row>
    <row r="3639" spans="7:11" x14ac:dyDescent="0.25">
      <c r="G3639" s="80" t="str">
        <f t="shared" si="56"/>
        <v>-</v>
      </c>
      <c r="K3639" s="85" t="str">
        <f>+CONTACTO!$C$6</f>
        <v>-</v>
      </c>
    </row>
    <row r="3640" spans="7:11" x14ac:dyDescent="0.25">
      <c r="G3640" s="80" t="str">
        <f t="shared" si="56"/>
        <v>-</v>
      </c>
      <c r="K3640" s="85" t="str">
        <f>+CONTACTO!$C$6</f>
        <v>-</v>
      </c>
    </row>
    <row r="3641" spans="7:11" x14ac:dyDescent="0.25">
      <c r="G3641" s="80" t="str">
        <f t="shared" si="56"/>
        <v>-</v>
      </c>
      <c r="K3641" s="85" t="str">
        <f>+CONTACTO!$C$6</f>
        <v>-</v>
      </c>
    </row>
    <row r="3642" spans="7:11" x14ac:dyDescent="0.25">
      <c r="G3642" s="80" t="str">
        <f t="shared" si="56"/>
        <v>-</v>
      </c>
      <c r="K3642" s="85" t="str">
        <f>+CONTACTO!$C$6</f>
        <v>-</v>
      </c>
    </row>
    <row r="3643" spans="7:11" x14ac:dyDescent="0.25">
      <c r="G3643" s="80" t="str">
        <f t="shared" si="56"/>
        <v>-</v>
      </c>
      <c r="K3643" s="85" t="str">
        <f>+CONTACTO!$C$6</f>
        <v>-</v>
      </c>
    </row>
    <row r="3644" spans="7:11" x14ac:dyDescent="0.25">
      <c r="G3644" s="80" t="str">
        <f t="shared" si="56"/>
        <v>-</v>
      </c>
      <c r="K3644" s="85" t="str">
        <f>+CONTACTO!$C$6</f>
        <v>-</v>
      </c>
    </row>
    <row r="3645" spans="7:11" x14ac:dyDescent="0.25">
      <c r="G3645" s="80" t="str">
        <f t="shared" si="56"/>
        <v>-</v>
      </c>
      <c r="K3645" s="85" t="str">
        <f>+CONTACTO!$C$6</f>
        <v>-</v>
      </c>
    </row>
    <row r="3646" spans="7:11" x14ac:dyDescent="0.25">
      <c r="G3646" s="80" t="str">
        <f t="shared" si="56"/>
        <v>-</v>
      </c>
      <c r="K3646" s="85" t="str">
        <f>+CONTACTO!$C$6</f>
        <v>-</v>
      </c>
    </row>
    <row r="3647" spans="7:11" x14ac:dyDescent="0.25">
      <c r="G3647" s="80" t="str">
        <f t="shared" si="56"/>
        <v>-</v>
      </c>
      <c r="K3647" s="85" t="str">
        <f>+CONTACTO!$C$6</f>
        <v>-</v>
      </c>
    </row>
    <row r="3648" spans="7:11" x14ac:dyDescent="0.25">
      <c r="G3648" s="80" t="str">
        <f t="shared" si="56"/>
        <v>-</v>
      </c>
      <c r="K3648" s="85" t="str">
        <f>+CONTACTO!$C$6</f>
        <v>-</v>
      </c>
    </row>
    <row r="3649" spans="7:11" x14ac:dyDescent="0.25">
      <c r="G3649" s="80" t="str">
        <f t="shared" si="56"/>
        <v>-</v>
      </c>
      <c r="K3649" s="85" t="str">
        <f>+CONTACTO!$C$6</f>
        <v>-</v>
      </c>
    </row>
    <row r="3650" spans="7:11" x14ac:dyDescent="0.25">
      <c r="G3650" s="80" t="str">
        <f t="shared" si="56"/>
        <v>-</v>
      </c>
      <c r="K3650" s="85" t="str">
        <f>+CONTACTO!$C$6</f>
        <v>-</v>
      </c>
    </row>
    <row r="3651" spans="7:11" x14ac:dyDescent="0.25">
      <c r="G3651" s="80" t="str">
        <f t="shared" si="56"/>
        <v>-</v>
      </c>
      <c r="K3651" s="85" t="str">
        <f>+CONTACTO!$C$6</f>
        <v>-</v>
      </c>
    </row>
    <row r="3652" spans="7:11" x14ac:dyDescent="0.25">
      <c r="G3652" s="80" t="str">
        <f t="shared" si="56"/>
        <v>-</v>
      </c>
      <c r="K3652" s="85" t="str">
        <f>+CONTACTO!$C$6</f>
        <v>-</v>
      </c>
    </row>
    <row r="3653" spans="7:11" x14ac:dyDescent="0.25">
      <c r="G3653" s="80" t="str">
        <f t="shared" si="56"/>
        <v>-</v>
      </c>
      <c r="K3653" s="85" t="str">
        <f>+CONTACTO!$C$6</f>
        <v>-</v>
      </c>
    </row>
    <row r="3654" spans="7:11" x14ac:dyDescent="0.25">
      <c r="G3654" s="80" t="str">
        <f t="shared" si="56"/>
        <v>-</v>
      </c>
      <c r="K3654" s="85" t="str">
        <f>+CONTACTO!$C$6</f>
        <v>-</v>
      </c>
    </row>
    <row r="3655" spans="7:11" x14ac:dyDescent="0.25">
      <c r="G3655" s="80" t="str">
        <f t="shared" ref="G3655:G3718" si="57">IF(F3655="","-",IFERROR(+IF(F3655="si",(((E3655*19)/100)+E3655),E3655),"-"))</f>
        <v>-</v>
      </c>
      <c r="K3655" s="85" t="str">
        <f>+CONTACTO!$C$6</f>
        <v>-</v>
      </c>
    </row>
    <row r="3656" spans="7:11" x14ac:dyDescent="0.25">
      <c r="G3656" s="80" t="str">
        <f t="shared" si="57"/>
        <v>-</v>
      </c>
      <c r="K3656" s="85" t="str">
        <f>+CONTACTO!$C$6</f>
        <v>-</v>
      </c>
    </row>
    <row r="3657" spans="7:11" x14ac:dyDescent="0.25">
      <c r="G3657" s="80" t="str">
        <f t="shared" si="57"/>
        <v>-</v>
      </c>
      <c r="K3657" s="85" t="str">
        <f>+CONTACTO!$C$6</f>
        <v>-</v>
      </c>
    </row>
    <row r="3658" spans="7:11" x14ac:dyDescent="0.25">
      <c r="G3658" s="80" t="str">
        <f t="shared" si="57"/>
        <v>-</v>
      </c>
      <c r="K3658" s="85" t="str">
        <f>+CONTACTO!$C$6</f>
        <v>-</v>
      </c>
    </row>
    <row r="3659" spans="7:11" x14ac:dyDescent="0.25">
      <c r="G3659" s="80" t="str">
        <f t="shared" si="57"/>
        <v>-</v>
      </c>
      <c r="K3659" s="85" t="str">
        <f>+CONTACTO!$C$6</f>
        <v>-</v>
      </c>
    </row>
    <row r="3660" spans="7:11" x14ac:dyDescent="0.25">
      <c r="G3660" s="80" t="str">
        <f t="shared" si="57"/>
        <v>-</v>
      </c>
      <c r="K3660" s="85" t="str">
        <f>+CONTACTO!$C$6</f>
        <v>-</v>
      </c>
    </row>
    <row r="3661" spans="7:11" x14ac:dyDescent="0.25">
      <c r="G3661" s="80" t="str">
        <f t="shared" si="57"/>
        <v>-</v>
      </c>
      <c r="K3661" s="85" t="str">
        <f>+CONTACTO!$C$6</f>
        <v>-</v>
      </c>
    </row>
    <row r="3662" spans="7:11" x14ac:dyDescent="0.25">
      <c r="G3662" s="80" t="str">
        <f t="shared" si="57"/>
        <v>-</v>
      </c>
      <c r="K3662" s="85" t="str">
        <f>+CONTACTO!$C$6</f>
        <v>-</v>
      </c>
    </row>
    <row r="3663" spans="7:11" x14ac:dyDescent="0.25">
      <c r="G3663" s="80" t="str">
        <f t="shared" si="57"/>
        <v>-</v>
      </c>
      <c r="K3663" s="85" t="str">
        <f>+CONTACTO!$C$6</f>
        <v>-</v>
      </c>
    </row>
    <row r="3664" spans="7:11" x14ac:dyDescent="0.25">
      <c r="G3664" s="80" t="str">
        <f t="shared" si="57"/>
        <v>-</v>
      </c>
      <c r="K3664" s="85" t="str">
        <f>+CONTACTO!$C$6</f>
        <v>-</v>
      </c>
    </row>
    <row r="3665" spans="7:11" x14ac:dyDescent="0.25">
      <c r="G3665" s="80" t="str">
        <f t="shared" si="57"/>
        <v>-</v>
      </c>
      <c r="K3665" s="85" t="str">
        <f>+CONTACTO!$C$6</f>
        <v>-</v>
      </c>
    </row>
    <row r="3666" spans="7:11" x14ac:dyDescent="0.25">
      <c r="G3666" s="80" t="str">
        <f t="shared" si="57"/>
        <v>-</v>
      </c>
      <c r="K3666" s="85" t="str">
        <f>+CONTACTO!$C$6</f>
        <v>-</v>
      </c>
    </row>
    <row r="3667" spans="7:11" x14ac:dyDescent="0.25">
      <c r="G3667" s="80" t="str">
        <f t="shared" si="57"/>
        <v>-</v>
      </c>
      <c r="K3667" s="85" t="str">
        <f>+CONTACTO!$C$6</f>
        <v>-</v>
      </c>
    </row>
    <row r="3668" spans="7:11" x14ac:dyDescent="0.25">
      <c r="G3668" s="80" t="str">
        <f t="shared" si="57"/>
        <v>-</v>
      </c>
      <c r="K3668" s="85" t="str">
        <f>+CONTACTO!$C$6</f>
        <v>-</v>
      </c>
    </row>
    <row r="3669" spans="7:11" x14ac:dyDescent="0.25">
      <c r="G3669" s="80" t="str">
        <f t="shared" si="57"/>
        <v>-</v>
      </c>
      <c r="K3669" s="85" t="str">
        <f>+CONTACTO!$C$6</f>
        <v>-</v>
      </c>
    </row>
    <row r="3670" spans="7:11" x14ac:dyDescent="0.25">
      <c r="G3670" s="80" t="str">
        <f t="shared" si="57"/>
        <v>-</v>
      </c>
      <c r="K3670" s="85" t="str">
        <f>+CONTACTO!$C$6</f>
        <v>-</v>
      </c>
    </row>
    <row r="3671" spans="7:11" x14ac:dyDescent="0.25">
      <c r="G3671" s="80" t="str">
        <f t="shared" si="57"/>
        <v>-</v>
      </c>
      <c r="K3671" s="85" t="str">
        <f>+CONTACTO!$C$6</f>
        <v>-</v>
      </c>
    </row>
    <row r="3672" spans="7:11" x14ac:dyDescent="0.25">
      <c r="G3672" s="80" t="str">
        <f t="shared" si="57"/>
        <v>-</v>
      </c>
      <c r="K3672" s="85" t="str">
        <f>+CONTACTO!$C$6</f>
        <v>-</v>
      </c>
    </row>
    <row r="3673" spans="7:11" x14ac:dyDescent="0.25">
      <c r="G3673" s="80" t="str">
        <f t="shared" si="57"/>
        <v>-</v>
      </c>
      <c r="K3673" s="85" t="str">
        <f>+CONTACTO!$C$6</f>
        <v>-</v>
      </c>
    </row>
    <row r="3674" spans="7:11" x14ac:dyDescent="0.25">
      <c r="G3674" s="80" t="str">
        <f t="shared" si="57"/>
        <v>-</v>
      </c>
      <c r="K3674" s="85" t="str">
        <f>+CONTACTO!$C$6</f>
        <v>-</v>
      </c>
    </row>
    <row r="3675" spans="7:11" x14ac:dyDescent="0.25">
      <c r="G3675" s="80" t="str">
        <f t="shared" si="57"/>
        <v>-</v>
      </c>
      <c r="K3675" s="85" t="str">
        <f>+CONTACTO!$C$6</f>
        <v>-</v>
      </c>
    </row>
    <row r="3676" spans="7:11" x14ac:dyDescent="0.25">
      <c r="G3676" s="80" t="str">
        <f t="shared" si="57"/>
        <v>-</v>
      </c>
      <c r="K3676" s="85" t="str">
        <f>+CONTACTO!$C$6</f>
        <v>-</v>
      </c>
    </row>
    <row r="3677" spans="7:11" x14ac:dyDescent="0.25">
      <c r="G3677" s="80" t="str">
        <f t="shared" si="57"/>
        <v>-</v>
      </c>
      <c r="K3677" s="85" t="str">
        <f>+CONTACTO!$C$6</f>
        <v>-</v>
      </c>
    </row>
    <row r="3678" spans="7:11" x14ac:dyDescent="0.25">
      <c r="G3678" s="80" t="str">
        <f t="shared" si="57"/>
        <v>-</v>
      </c>
      <c r="K3678" s="85" t="str">
        <f>+CONTACTO!$C$6</f>
        <v>-</v>
      </c>
    </row>
    <row r="3679" spans="7:11" x14ac:dyDescent="0.25">
      <c r="G3679" s="80" t="str">
        <f t="shared" si="57"/>
        <v>-</v>
      </c>
      <c r="K3679" s="85" t="str">
        <f>+CONTACTO!$C$6</f>
        <v>-</v>
      </c>
    </row>
    <row r="3680" spans="7:11" x14ac:dyDescent="0.25">
      <c r="G3680" s="80" t="str">
        <f t="shared" si="57"/>
        <v>-</v>
      </c>
      <c r="K3680" s="85" t="str">
        <f>+CONTACTO!$C$6</f>
        <v>-</v>
      </c>
    </row>
    <row r="3681" spans="7:11" x14ac:dyDescent="0.25">
      <c r="G3681" s="80" t="str">
        <f t="shared" si="57"/>
        <v>-</v>
      </c>
      <c r="K3681" s="85" t="str">
        <f>+CONTACTO!$C$6</f>
        <v>-</v>
      </c>
    </row>
    <row r="3682" spans="7:11" x14ac:dyDescent="0.25">
      <c r="G3682" s="80" t="str">
        <f t="shared" si="57"/>
        <v>-</v>
      </c>
      <c r="K3682" s="85" t="str">
        <f>+CONTACTO!$C$6</f>
        <v>-</v>
      </c>
    </row>
    <row r="3683" spans="7:11" x14ac:dyDescent="0.25">
      <c r="G3683" s="80" t="str">
        <f t="shared" si="57"/>
        <v>-</v>
      </c>
      <c r="K3683" s="85" t="str">
        <f>+CONTACTO!$C$6</f>
        <v>-</v>
      </c>
    </row>
    <row r="3684" spans="7:11" x14ac:dyDescent="0.25">
      <c r="G3684" s="80" t="str">
        <f t="shared" si="57"/>
        <v>-</v>
      </c>
      <c r="K3684" s="85" t="str">
        <f>+CONTACTO!$C$6</f>
        <v>-</v>
      </c>
    </row>
    <row r="3685" spans="7:11" x14ac:dyDescent="0.25">
      <c r="G3685" s="80" t="str">
        <f t="shared" si="57"/>
        <v>-</v>
      </c>
      <c r="K3685" s="85" t="str">
        <f>+CONTACTO!$C$6</f>
        <v>-</v>
      </c>
    </row>
    <row r="3686" spans="7:11" x14ac:dyDescent="0.25">
      <c r="G3686" s="80" t="str">
        <f t="shared" si="57"/>
        <v>-</v>
      </c>
      <c r="K3686" s="85" t="str">
        <f>+CONTACTO!$C$6</f>
        <v>-</v>
      </c>
    </row>
    <row r="3687" spans="7:11" x14ac:dyDescent="0.25">
      <c r="G3687" s="80" t="str">
        <f t="shared" si="57"/>
        <v>-</v>
      </c>
      <c r="K3687" s="85" t="str">
        <f>+CONTACTO!$C$6</f>
        <v>-</v>
      </c>
    </row>
    <row r="3688" spans="7:11" x14ac:dyDescent="0.25">
      <c r="G3688" s="80" t="str">
        <f t="shared" si="57"/>
        <v>-</v>
      </c>
      <c r="K3688" s="85" t="str">
        <f>+CONTACTO!$C$6</f>
        <v>-</v>
      </c>
    </row>
    <row r="3689" spans="7:11" x14ac:dyDescent="0.25">
      <c r="G3689" s="80" t="str">
        <f t="shared" si="57"/>
        <v>-</v>
      </c>
      <c r="K3689" s="85" t="str">
        <f>+CONTACTO!$C$6</f>
        <v>-</v>
      </c>
    </row>
    <row r="3690" spans="7:11" x14ac:dyDescent="0.25">
      <c r="G3690" s="80" t="str">
        <f t="shared" si="57"/>
        <v>-</v>
      </c>
      <c r="K3690" s="85" t="str">
        <f>+CONTACTO!$C$6</f>
        <v>-</v>
      </c>
    </row>
    <row r="3691" spans="7:11" x14ac:dyDescent="0.25">
      <c r="G3691" s="80" t="str">
        <f t="shared" si="57"/>
        <v>-</v>
      </c>
      <c r="K3691" s="85" t="str">
        <f>+CONTACTO!$C$6</f>
        <v>-</v>
      </c>
    </row>
    <row r="3692" spans="7:11" x14ac:dyDescent="0.25">
      <c r="G3692" s="80" t="str">
        <f t="shared" si="57"/>
        <v>-</v>
      </c>
      <c r="K3692" s="85" t="str">
        <f>+CONTACTO!$C$6</f>
        <v>-</v>
      </c>
    </row>
    <row r="3693" spans="7:11" x14ac:dyDescent="0.25">
      <c r="G3693" s="80" t="str">
        <f t="shared" si="57"/>
        <v>-</v>
      </c>
      <c r="K3693" s="85" t="str">
        <f>+CONTACTO!$C$6</f>
        <v>-</v>
      </c>
    </row>
    <row r="3694" spans="7:11" x14ac:dyDescent="0.25">
      <c r="G3694" s="80" t="str">
        <f t="shared" si="57"/>
        <v>-</v>
      </c>
      <c r="K3694" s="85" t="str">
        <f>+CONTACTO!$C$6</f>
        <v>-</v>
      </c>
    </row>
    <row r="3695" spans="7:11" x14ac:dyDescent="0.25">
      <c r="G3695" s="80" t="str">
        <f t="shared" si="57"/>
        <v>-</v>
      </c>
      <c r="K3695" s="85" t="str">
        <f>+CONTACTO!$C$6</f>
        <v>-</v>
      </c>
    </row>
    <row r="3696" spans="7:11" x14ac:dyDescent="0.25">
      <c r="G3696" s="80" t="str">
        <f t="shared" si="57"/>
        <v>-</v>
      </c>
      <c r="K3696" s="85" t="str">
        <f>+CONTACTO!$C$6</f>
        <v>-</v>
      </c>
    </row>
    <row r="3697" spans="7:11" x14ac:dyDescent="0.25">
      <c r="G3697" s="80" t="str">
        <f t="shared" si="57"/>
        <v>-</v>
      </c>
      <c r="K3697" s="85" t="str">
        <f>+CONTACTO!$C$6</f>
        <v>-</v>
      </c>
    </row>
    <row r="3698" spans="7:11" x14ac:dyDescent="0.25">
      <c r="G3698" s="80" t="str">
        <f t="shared" si="57"/>
        <v>-</v>
      </c>
      <c r="K3698" s="85" t="str">
        <f>+CONTACTO!$C$6</f>
        <v>-</v>
      </c>
    </row>
    <row r="3699" spans="7:11" x14ac:dyDescent="0.25">
      <c r="G3699" s="80" t="str">
        <f t="shared" si="57"/>
        <v>-</v>
      </c>
      <c r="K3699" s="85" t="str">
        <f>+CONTACTO!$C$6</f>
        <v>-</v>
      </c>
    </row>
    <row r="3700" spans="7:11" x14ac:dyDescent="0.25">
      <c r="G3700" s="80" t="str">
        <f t="shared" si="57"/>
        <v>-</v>
      </c>
      <c r="K3700" s="85" t="str">
        <f>+CONTACTO!$C$6</f>
        <v>-</v>
      </c>
    </row>
    <row r="3701" spans="7:11" x14ac:dyDescent="0.25">
      <c r="G3701" s="80" t="str">
        <f t="shared" si="57"/>
        <v>-</v>
      </c>
      <c r="K3701" s="85" t="str">
        <f>+CONTACTO!$C$6</f>
        <v>-</v>
      </c>
    </row>
    <row r="3702" spans="7:11" x14ac:dyDescent="0.25">
      <c r="G3702" s="80" t="str">
        <f t="shared" si="57"/>
        <v>-</v>
      </c>
      <c r="K3702" s="85" t="str">
        <f>+CONTACTO!$C$6</f>
        <v>-</v>
      </c>
    </row>
    <row r="3703" spans="7:11" x14ac:dyDescent="0.25">
      <c r="G3703" s="80" t="str">
        <f t="shared" si="57"/>
        <v>-</v>
      </c>
      <c r="K3703" s="85" t="str">
        <f>+CONTACTO!$C$6</f>
        <v>-</v>
      </c>
    </row>
    <row r="3704" spans="7:11" x14ac:dyDescent="0.25">
      <c r="G3704" s="80" t="str">
        <f t="shared" si="57"/>
        <v>-</v>
      </c>
      <c r="K3704" s="85" t="str">
        <f>+CONTACTO!$C$6</f>
        <v>-</v>
      </c>
    </row>
    <row r="3705" spans="7:11" x14ac:dyDescent="0.25">
      <c r="G3705" s="80" t="str">
        <f t="shared" si="57"/>
        <v>-</v>
      </c>
      <c r="K3705" s="85" t="str">
        <f>+CONTACTO!$C$6</f>
        <v>-</v>
      </c>
    </row>
    <row r="3706" spans="7:11" x14ac:dyDescent="0.25">
      <c r="G3706" s="80" t="str">
        <f t="shared" si="57"/>
        <v>-</v>
      </c>
      <c r="K3706" s="85" t="str">
        <f>+CONTACTO!$C$6</f>
        <v>-</v>
      </c>
    </row>
    <row r="3707" spans="7:11" x14ac:dyDescent="0.25">
      <c r="G3707" s="80" t="str">
        <f t="shared" si="57"/>
        <v>-</v>
      </c>
      <c r="K3707" s="85" t="str">
        <f>+CONTACTO!$C$6</f>
        <v>-</v>
      </c>
    </row>
    <row r="3708" spans="7:11" x14ac:dyDescent="0.25">
      <c r="G3708" s="80" t="str">
        <f t="shared" si="57"/>
        <v>-</v>
      </c>
      <c r="K3708" s="85" t="str">
        <f>+CONTACTO!$C$6</f>
        <v>-</v>
      </c>
    </row>
    <row r="3709" spans="7:11" x14ac:dyDescent="0.25">
      <c r="G3709" s="80" t="str">
        <f t="shared" si="57"/>
        <v>-</v>
      </c>
      <c r="K3709" s="85" t="str">
        <f>+CONTACTO!$C$6</f>
        <v>-</v>
      </c>
    </row>
    <row r="3710" spans="7:11" x14ac:dyDescent="0.25">
      <c r="G3710" s="80" t="str">
        <f t="shared" si="57"/>
        <v>-</v>
      </c>
      <c r="K3710" s="85" t="str">
        <f>+CONTACTO!$C$6</f>
        <v>-</v>
      </c>
    </row>
    <row r="3711" spans="7:11" x14ac:dyDescent="0.25">
      <c r="G3711" s="80" t="str">
        <f t="shared" si="57"/>
        <v>-</v>
      </c>
      <c r="K3711" s="85" t="str">
        <f>+CONTACTO!$C$6</f>
        <v>-</v>
      </c>
    </row>
    <row r="3712" spans="7:11" x14ac:dyDescent="0.25">
      <c r="G3712" s="80" t="str">
        <f t="shared" si="57"/>
        <v>-</v>
      </c>
      <c r="K3712" s="85" t="str">
        <f>+CONTACTO!$C$6</f>
        <v>-</v>
      </c>
    </row>
    <row r="3713" spans="7:11" x14ac:dyDescent="0.25">
      <c r="G3713" s="80" t="str">
        <f t="shared" si="57"/>
        <v>-</v>
      </c>
      <c r="K3713" s="85" t="str">
        <f>+CONTACTO!$C$6</f>
        <v>-</v>
      </c>
    </row>
    <row r="3714" spans="7:11" x14ac:dyDescent="0.25">
      <c r="G3714" s="80" t="str">
        <f t="shared" si="57"/>
        <v>-</v>
      </c>
      <c r="K3714" s="85" t="str">
        <f>+CONTACTO!$C$6</f>
        <v>-</v>
      </c>
    </row>
    <row r="3715" spans="7:11" x14ac:dyDescent="0.25">
      <c r="G3715" s="80" t="str">
        <f t="shared" si="57"/>
        <v>-</v>
      </c>
      <c r="K3715" s="85" t="str">
        <f>+CONTACTO!$C$6</f>
        <v>-</v>
      </c>
    </row>
    <row r="3716" spans="7:11" x14ac:dyDescent="0.25">
      <c r="G3716" s="80" t="str">
        <f t="shared" si="57"/>
        <v>-</v>
      </c>
      <c r="K3716" s="85" t="str">
        <f>+CONTACTO!$C$6</f>
        <v>-</v>
      </c>
    </row>
    <row r="3717" spans="7:11" x14ac:dyDescent="0.25">
      <c r="G3717" s="80" t="str">
        <f t="shared" si="57"/>
        <v>-</v>
      </c>
      <c r="K3717" s="85" t="str">
        <f>+CONTACTO!$C$6</f>
        <v>-</v>
      </c>
    </row>
    <row r="3718" spans="7:11" x14ac:dyDescent="0.25">
      <c r="G3718" s="80" t="str">
        <f t="shared" si="57"/>
        <v>-</v>
      </c>
      <c r="K3718" s="85" t="str">
        <f>+CONTACTO!$C$6</f>
        <v>-</v>
      </c>
    </row>
    <row r="3719" spans="7:11" x14ac:dyDescent="0.25">
      <c r="G3719" s="80" t="str">
        <f t="shared" ref="G3719:G3782" si="58">IF(F3719="","-",IFERROR(+IF(F3719="si",(((E3719*19)/100)+E3719),E3719),"-"))</f>
        <v>-</v>
      </c>
      <c r="K3719" s="85" t="str">
        <f>+CONTACTO!$C$6</f>
        <v>-</v>
      </c>
    </row>
    <row r="3720" spans="7:11" x14ac:dyDescent="0.25">
      <c r="G3720" s="80" t="str">
        <f t="shared" si="58"/>
        <v>-</v>
      </c>
      <c r="K3720" s="85" t="str">
        <f>+CONTACTO!$C$6</f>
        <v>-</v>
      </c>
    </row>
    <row r="3721" spans="7:11" x14ac:dyDescent="0.25">
      <c r="G3721" s="80" t="str">
        <f t="shared" si="58"/>
        <v>-</v>
      </c>
      <c r="K3721" s="85" t="str">
        <f>+CONTACTO!$C$6</f>
        <v>-</v>
      </c>
    </row>
    <row r="3722" spans="7:11" x14ac:dyDescent="0.25">
      <c r="G3722" s="80" t="str">
        <f t="shared" si="58"/>
        <v>-</v>
      </c>
      <c r="K3722" s="85" t="str">
        <f>+CONTACTO!$C$6</f>
        <v>-</v>
      </c>
    </row>
    <row r="3723" spans="7:11" x14ac:dyDescent="0.25">
      <c r="G3723" s="80" t="str">
        <f t="shared" si="58"/>
        <v>-</v>
      </c>
      <c r="K3723" s="85" t="str">
        <f>+CONTACTO!$C$6</f>
        <v>-</v>
      </c>
    </row>
    <row r="3724" spans="7:11" x14ac:dyDescent="0.25">
      <c r="G3724" s="80" t="str">
        <f t="shared" si="58"/>
        <v>-</v>
      </c>
      <c r="K3724" s="85" t="str">
        <f>+CONTACTO!$C$6</f>
        <v>-</v>
      </c>
    </row>
    <row r="3725" spans="7:11" x14ac:dyDescent="0.25">
      <c r="G3725" s="80" t="str">
        <f t="shared" si="58"/>
        <v>-</v>
      </c>
      <c r="K3725" s="85" t="str">
        <f>+CONTACTO!$C$6</f>
        <v>-</v>
      </c>
    </row>
    <row r="3726" spans="7:11" x14ac:dyDescent="0.25">
      <c r="G3726" s="80" t="str">
        <f t="shared" si="58"/>
        <v>-</v>
      </c>
      <c r="K3726" s="85" t="str">
        <f>+CONTACTO!$C$6</f>
        <v>-</v>
      </c>
    </row>
    <row r="3727" spans="7:11" x14ac:dyDescent="0.25">
      <c r="G3727" s="80" t="str">
        <f t="shared" si="58"/>
        <v>-</v>
      </c>
      <c r="K3727" s="85" t="str">
        <f>+CONTACTO!$C$6</f>
        <v>-</v>
      </c>
    </row>
    <row r="3728" spans="7:11" x14ac:dyDescent="0.25">
      <c r="G3728" s="80" t="str">
        <f t="shared" si="58"/>
        <v>-</v>
      </c>
      <c r="K3728" s="85" t="str">
        <f>+CONTACTO!$C$6</f>
        <v>-</v>
      </c>
    </row>
    <row r="3729" spans="7:11" x14ac:dyDescent="0.25">
      <c r="G3729" s="80" t="str">
        <f t="shared" si="58"/>
        <v>-</v>
      </c>
      <c r="K3729" s="85" t="str">
        <f>+CONTACTO!$C$6</f>
        <v>-</v>
      </c>
    </row>
    <row r="3730" spans="7:11" x14ac:dyDescent="0.25">
      <c r="G3730" s="80" t="str">
        <f t="shared" si="58"/>
        <v>-</v>
      </c>
      <c r="K3730" s="85" t="str">
        <f>+CONTACTO!$C$6</f>
        <v>-</v>
      </c>
    </row>
    <row r="3731" spans="7:11" x14ac:dyDescent="0.25">
      <c r="G3731" s="80" t="str">
        <f t="shared" si="58"/>
        <v>-</v>
      </c>
      <c r="K3731" s="85" t="str">
        <f>+CONTACTO!$C$6</f>
        <v>-</v>
      </c>
    </row>
    <row r="3732" spans="7:11" x14ac:dyDescent="0.25">
      <c r="G3732" s="80" t="str">
        <f t="shared" si="58"/>
        <v>-</v>
      </c>
      <c r="K3732" s="85" t="str">
        <f>+CONTACTO!$C$6</f>
        <v>-</v>
      </c>
    </row>
    <row r="3733" spans="7:11" x14ac:dyDescent="0.25">
      <c r="G3733" s="80" t="str">
        <f t="shared" si="58"/>
        <v>-</v>
      </c>
      <c r="K3733" s="85" t="str">
        <f>+CONTACTO!$C$6</f>
        <v>-</v>
      </c>
    </row>
    <row r="3734" spans="7:11" x14ac:dyDescent="0.25">
      <c r="G3734" s="80" t="str">
        <f t="shared" si="58"/>
        <v>-</v>
      </c>
      <c r="K3734" s="85" t="str">
        <f>+CONTACTO!$C$6</f>
        <v>-</v>
      </c>
    </row>
    <row r="3735" spans="7:11" x14ac:dyDescent="0.25">
      <c r="G3735" s="80" t="str">
        <f t="shared" si="58"/>
        <v>-</v>
      </c>
      <c r="K3735" s="85" t="str">
        <f>+CONTACTO!$C$6</f>
        <v>-</v>
      </c>
    </row>
    <row r="3736" spans="7:11" x14ac:dyDescent="0.25">
      <c r="G3736" s="80" t="str">
        <f t="shared" si="58"/>
        <v>-</v>
      </c>
      <c r="K3736" s="85" t="str">
        <f>+CONTACTO!$C$6</f>
        <v>-</v>
      </c>
    </row>
    <row r="3737" spans="7:11" x14ac:dyDescent="0.25">
      <c r="G3737" s="80" t="str">
        <f t="shared" si="58"/>
        <v>-</v>
      </c>
      <c r="K3737" s="85" t="str">
        <f>+CONTACTO!$C$6</f>
        <v>-</v>
      </c>
    </row>
    <row r="3738" spans="7:11" x14ac:dyDescent="0.25">
      <c r="G3738" s="80" t="str">
        <f t="shared" si="58"/>
        <v>-</v>
      </c>
      <c r="K3738" s="85" t="str">
        <f>+CONTACTO!$C$6</f>
        <v>-</v>
      </c>
    </row>
    <row r="3739" spans="7:11" x14ac:dyDescent="0.25">
      <c r="G3739" s="80" t="str">
        <f t="shared" si="58"/>
        <v>-</v>
      </c>
      <c r="K3739" s="85" t="str">
        <f>+CONTACTO!$C$6</f>
        <v>-</v>
      </c>
    </row>
    <row r="3740" spans="7:11" x14ac:dyDescent="0.25">
      <c r="G3740" s="80" t="str">
        <f t="shared" si="58"/>
        <v>-</v>
      </c>
      <c r="K3740" s="85" t="str">
        <f>+CONTACTO!$C$6</f>
        <v>-</v>
      </c>
    </row>
    <row r="3741" spans="7:11" x14ac:dyDescent="0.25">
      <c r="G3741" s="80" t="str">
        <f t="shared" si="58"/>
        <v>-</v>
      </c>
      <c r="K3741" s="85" t="str">
        <f>+CONTACTO!$C$6</f>
        <v>-</v>
      </c>
    </row>
    <row r="3742" spans="7:11" x14ac:dyDescent="0.25">
      <c r="G3742" s="80" t="str">
        <f t="shared" si="58"/>
        <v>-</v>
      </c>
      <c r="K3742" s="85" t="str">
        <f>+CONTACTO!$C$6</f>
        <v>-</v>
      </c>
    </row>
    <row r="3743" spans="7:11" x14ac:dyDescent="0.25">
      <c r="G3743" s="80" t="str">
        <f t="shared" si="58"/>
        <v>-</v>
      </c>
      <c r="K3743" s="85" t="str">
        <f>+CONTACTO!$C$6</f>
        <v>-</v>
      </c>
    </row>
    <row r="3744" spans="7:11" x14ac:dyDescent="0.25">
      <c r="G3744" s="80" t="str">
        <f t="shared" si="58"/>
        <v>-</v>
      </c>
      <c r="K3744" s="85" t="str">
        <f>+CONTACTO!$C$6</f>
        <v>-</v>
      </c>
    </row>
    <row r="3745" spans="7:11" x14ac:dyDescent="0.25">
      <c r="G3745" s="80" t="str">
        <f t="shared" si="58"/>
        <v>-</v>
      </c>
      <c r="K3745" s="85" t="str">
        <f>+CONTACTO!$C$6</f>
        <v>-</v>
      </c>
    </row>
    <row r="3746" spans="7:11" x14ac:dyDescent="0.25">
      <c r="G3746" s="80" t="str">
        <f t="shared" si="58"/>
        <v>-</v>
      </c>
      <c r="K3746" s="85" t="str">
        <f>+CONTACTO!$C$6</f>
        <v>-</v>
      </c>
    </row>
    <row r="3747" spans="7:11" x14ac:dyDescent="0.25">
      <c r="G3747" s="80" t="str">
        <f t="shared" si="58"/>
        <v>-</v>
      </c>
      <c r="K3747" s="85" t="str">
        <f>+CONTACTO!$C$6</f>
        <v>-</v>
      </c>
    </row>
    <row r="3748" spans="7:11" x14ac:dyDescent="0.25">
      <c r="G3748" s="80" t="str">
        <f t="shared" si="58"/>
        <v>-</v>
      </c>
      <c r="K3748" s="85" t="str">
        <f>+CONTACTO!$C$6</f>
        <v>-</v>
      </c>
    </row>
    <row r="3749" spans="7:11" x14ac:dyDescent="0.25">
      <c r="G3749" s="80" t="str">
        <f t="shared" si="58"/>
        <v>-</v>
      </c>
      <c r="K3749" s="85" t="str">
        <f>+CONTACTO!$C$6</f>
        <v>-</v>
      </c>
    </row>
    <row r="3750" spans="7:11" x14ac:dyDescent="0.25">
      <c r="G3750" s="80" t="str">
        <f t="shared" si="58"/>
        <v>-</v>
      </c>
      <c r="K3750" s="85" t="str">
        <f>+CONTACTO!$C$6</f>
        <v>-</v>
      </c>
    </row>
    <row r="3751" spans="7:11" x14ac:dyDescent="0.25">
      <c r="G3751" s="80" t="str">
        <f t="shared" si="58"/>
        <v>-</v>
      </c>
      <c r="K3751" s="85" t="str">
        <f>+CONTACTO!$C$6</f>
        <v>-</v>
      </c>
    </row>
    <row r="3752" spans="7:11" x14ac:dyDescent="0.25">
      <c r="G3752" s="80" t="str">
        <f t="shared" si="58"/>
        <v>-</v>
      </c>
      <c r="K3752" s="85" t="str">
        <f>+CONTACTO!$C$6</f>
        <v>-</v>
      </c>
    </row>
    <row r="3753" spans="7:11" x14ac:dyDescent="0.25">
      <c r="G3753" s="80" t="str">
        <f t="shared" si="58"/>
        <v>-</v>
      </c>
      <c r="K3753" s="85" t="str">
        <f>+CONTACTO!$C$6</f>
        <v>-</v>
      </c>
    </row>
    <row r="3754" spans="7:11" x14ac:dyDescent="0.25">
      <c r="G3754" s="80" t="str">
        <f t="shared" si="58"/>
        <v>-</v>
      </c>
      <c r="K3754" s="85" t="str">
        <f>+CONTACTO!$C$6</f>
        <v>-</v>
      </c>
    </row>
    <row r="3755" spans="7:11" x14ac:dyDescent="0.25">
      <c r="G3755" s="80" t="str">
        <f t="shared" si="58"/>
        <v>-</v>
      </c>
      <c r="K3755" s="85" t="str">
        <f>+CONTACTO!$C$6</f>
        <v>-</v>
      </c>
    </row>
    <row r="3756" spans="7:11" x14ac:dyDescent="0.25">
      <c r="G3756" s="80" t="str">
        <f t="shared" si="58"/>
        <v>-</v>
      </c>
      <c r="K3756" s="85" t="str">
        <f>+CONTACTO!$C$6</f>
        <v>-</v>
      </c>
    </row>
    <row r="3757" spans="7:11" x14ac:dyDescent="0.25">
      <c r="G3757" s="80" t="str">
        <f t="shared" si="58"/>
        <v>-</v>
      </c>
      <c r="K3757" s="85" t="str">
        <f>+CONTACTO!$C$6</f>
        <v>-</v>
      </c>
    </row>
    <row r="3758" spans="7:11" x14ac:dyDescent="0.25">
      <c r="G3758" s="80" t="str">
        <f t="shared" si="58"/>
        <v>-</v>
      </c>
      <c r="K3758" s="85" t="str">
        <f>+CONTACTO!$C$6</f>
        <v>-</v>
      </c>
    </row>
    <row r="3759" spans="7:11" x14ac:dyDescent="0.25">
      <c r="G3759" s="80" t="str">
        <f t="shared" si="58"/>
        <v>-</v>
      </c>
      <c r="K3759" s="85" t="str">
        <f>+CONTACTO!$C$6</f>
        <v>-</v>
      </c>
    </row>
    <row r="3760" spans="7:11" x14ac:dyDescent="0.25">
      <c r="G3760" s="80" t="str">
        <f t="shared" si="58"/>
        <v>-</v>
      </c>
      <c r="K3760" s="85" t="str">
        <f>+CONTACTO!$C$6</f>
        <v>-</v>
      </c>
    </row>
    <row r="3761" spans="7:11" x14ac:dyDescent="0.25">
      <c r="G3761" s="80" t="str">
        <f t="shared" si="58"/>
        <v>-</v>
      </c>
      <c r="K3761" s="85" t="str">
        <f>+CONTACTO!$C$6</f>
        <v>-</v>
      </c>
    </row>
    <row r="3762" spans="7:11" x14ac:dyDescent="0.25">
      <c r="G3762" s="80" t="str">
        <f t="shared" si="58"/>
        <v>-</v>
      </c>
      <c r="K3762" s="85" t="str">
        <f>+CONTACTO!$C$6</f>
        <v>-</v>
      </c>
    </row>
    <row r="3763" spans="7:11" x14ac:dyDescent="0.25">
      <c r="G3763" s="80" t="str">
        <f t="shared" si="58"/>
        <v>-</v>
      </c>
      <c r="K3763" s="85" t="str">
        <f>+CONTACTO!$C$6</f>
        <v>-</v>
      </c>
    </row>
    <row r="3764" spans="7:11" x14ac:dyDescent="0.25">
      <c r="G3764" s="80" t="str">
        <f t="shared" si="58"/>
        <v>-</v>
      </c>
      <c r="K3764" s="85" t="str">
        <f>+CONTACTO!$C$6</f>
        <v>-</v>
      </c>
    </row>
    <row r="3765" spans="7:11" x14ac:dyDescent="0.25">
      <c r="G3765" s="80" t="str">
        <f t="shared" si="58"/>
        <v>-</v>
      </c>
      <c r="K3765" s="85" t="str">
        <f>+CONTACTO!$C$6</f>
        <v>-</v>
      </c>
    </row>
    <row r="3766" spans="7:11" x14ac:dyDescent="0.25">
      <c r="G3766" s="80" t="str">
        <f t="shared" si="58"/>
        <v>-</v>
      </c>
      <c r="K3766" s="85" t="str">
        <f>+CONTACTO!$C$6</f>
        <v>-</v>
      </c>
    </row>
    <row r="3767" spans="7:11" x14ac:dyDescent="0.25">
      <c r="G3767" s="80" t="str">
        <f t="shared" si="58"/>
        <v>-</v>
      </c>
      <c r="K3767" s="85" t="str">
        <f>+CONTACTO!$C$6</f>
        <v>-</v>
      </c>
    </row>
    <row r="3768" spans="7:11" x14ac:dyDescent="0.25">
      <c r="G3768" s="80" t="str">
        <f t="shared" si="58"/>
        <v>-</v>
      </c>
      <c r="K3768" s="85" t="str">
        <f>+CONTACTO!$C$6</f>
        <v>-</v>
      </c>
    </row>
    <row r="3769" spans="7:11" x14ac:dyDescent="0.25">
      <c r="G3769" s="80" t="str">
        <f t="shared" si="58"/>
        <v>-</v>
      </c>
      <c r="K3769" s="85" t="str">
        <f>+CONTACTO!$C$6</f>
        <v>-</v>
      </c>
    </row>
    <row r="3770" spans="7:11" x14ac:dyDescent="0.25">
      <c r="G3770" s="80" t="str">
        <f t="shared" si="58"/>
        <v>-</v>
      </c>
      <c r="K3770" s="85" t="str">
        <f>+CONTACTO!$C$6</f>
        <v>-</v>
      </c>
    </row>
    <row r="3771" spans="7:11" x14ac:dyDescent="0.25">
      <c r="G3771" s="80" t="str">
        <f t="shared" si="58"/>
        <v>-</v>
      </c>
      <c r="K3771" s="85" t="str">
        <f>+CONTACTO!$C$6</f>
        <v>-</v>
      </c>
    </row>
    <row r="3772" spans="7:11" x14ac:dyDescent="0.25">
      <c r="G3772" s="80" t="str">
        <f t="shared" si="58"/>
        <v>-</v>
      </c>
      <c r="K3772" s="85" t="str">
        <f>+CONTACTO!$C$6</f>
        <v>-</v>
      </c>
    </row>
    <row r="3773" spans="7:11" x14ac:dyDescent="0.25">
      <c r="G3773" s="80" t="str">
        <f t="shared" si="58"/>
        <v>-</v>
      </c>
      <c r="K3773" s="85" t="str">
        <f>+CONTACTO!$C$6</f>
        <v>-</v>
      </c>
    </row>
    <row r="3774" spans="7:11" x14ac:dyDescent="0.25">
      <c r="G3774" s="80" t="str">
        <f t="shared" si="58"/>
        <v>-</v>
      </c>
      <c r="K3774" s="85" t="str">
        <f>+CONTACTO!$C$6</f>
        <v>-</v>
      </c>
    </row>
    <row r="3775" spans="7:11" x14ac:dyDescent="0.25">
      <c r="G3775" s="80" t="str">
        <f t="shared" si="58"/>
        <v>-</v>
      </c>
      <c r="K3775" s="85" t="str">
        <f>+CONTACTO!$C$6</f>
        <v>-</v>
      </c>
    </row>
    <row r="3776" spans="7:11" x14ac:dyDescent="0.25">
      <c r="G3776" s="80" t="str">
        <f t="shared" si="58"/>
        <v>-</v>
      </c>
      <c r="K3776" s="85" t="str">
        <f>+CONTACTO!$C$6</f>
        <v>-</v>
      </c>
    </row>
    <row r="3777" spans="7:11" x14ac:dyDescent="0.25">
      <c r="G3777" s="80" t="str">
        <f t="shared" si="58"/>
        <v>-</v>
      </c>
      <c r="K3777" s="85" t="str">
        <f>+CONTACTO!$C$6</f>
        <v>-</v>
      </c>
    </row>
    <row r="3778" spans="7:11" x14ac:dyDescent="0.25">
      <c r="G3778" s="80" t="str">
        <f t="shared" si="58"/>
        <v>-</v>
      </c>
      <c r="K3778" s="85" t="str">
        <f>+CONTACTO!$C$6</f>
        <v>-</v>
      </c>
    </row>
    <row r="3779" spans="7:11" x14ac:dyDescent="0.25">
      <c r="G3779" s="80" t="str">
        <f t="shared" si="58"/>
        <v>-</v>
      </c>
      <c r="K3779" s="85" t="str">
        <f>+CONTACTO!$C$6</f>
        <v>-</v>
      </c>
    </row>
    <row r="3780" spans="7:11" x14ac:dyDescent="0.25">
      <c r="G3780" s="80" t="str">
        <f t="shared" si="58"/>
        <v>-</v>
      </c>
      <c r="K3780" s="85" t="str">
        <f>+CONTACTO!$C$6</f>
        <v>-</v>
      </c>
    </row>
    <row r="3781" spans="7:11" x14ac:dyDescent="0.25">
      <c r="G3781" s="80" t="str">
        <f t="shared" si="58"/>
        <v>-</v>
      </c>
      <c r="K3781" s="85" t="str">
        <f>+CONTACTO!$C$6</f>
        <v>-</v>
      </c>
    </row>
    <row r="3782" spans="7:11" x14ac:dyDescent="0.25">
      <c r="G3782" s="80" t="str">
        <f t="shared" si="58"/>
        <v>-</v>
      </c>
      <c r="K3782" s="85" t="str">
        <f>+CONTACTO!$C$6</f>
        <v>-</v>
      </c>
    </row>
    <row r="3783" spans="7:11" x14ac:dyDescent="0.25">
      <c r="G3783" s="80" t="str">
        <f t="shared" ref="G3783:G3846" si="59">IF(F3783="","-",IFERROR(+IF(F3783="si",(((E3783*19)/100)+E3783),E3783),"-"))</f>
        <v>-</v>
      </c>
      <c r="K3783" s="85" t="str">
        <f>+CONTACTO!$C$6</f>
        <v>-</v>
      </c>
    </row>
    <row r="3784" spans="7:11" x14ac:dyDescent="0.25">
      <c r="G3784" s="80" t="str">
        <f t="shared" si="59"/>
        <v>-</v>
      </c>
      <c r="K3784" s="85" t="str">
        <f>+CONTACTO!$C$6</f>
        <v>-</v>
      </c>
    </row>
    <row r="3785" spans="7:11" x14ac:dyDescent="0.25">
      <c r="G3785" s="80" t="str">
        <f t="shared" si="59"/>
        <v>-</v>
      </c>
      <c r="K3785" s="85" t="str">
        <f>+CONTACTO!$C$6</f>
        <v>-</v>
      </c>
    </row>
    <row r="3786" spans="7:11" x14ac:dyDescent="0.25">
      <c r="G3786" s="80" t="str">
        <f t="shared" si="59"/>
        <v>-</v>
      </c>
      <c r="K3786" s="85" t="str">
        <f>+CONTACTO!$C$6</f>
        <v>-</v>
      </c>
    </row>
    <row r="3787" spans="7:11" x14ac:dyDescent="0.25">
      <c r="G3787" s="80" t="str">
        <f t="shared" si="59"/>
        <v>-</v>
      </c>
      <c r="K3787" s="85" t="str">
        <f>+CONTACTO!$C$6</f>
        <v>-</v>
      </c>
    </row>
    <row r="3788" spans="7:11" x14ac:dyDescent="0.25">
      <c r="G3788" s="80" t="str">
        <f t="shared" si="59"/>
        <v>-</v>
      </c>
      <c r="K3788" s="85" t="str">
        <f>+CONTACTO!$C$6</f>
        <v>-</v>
      </c>
    </row>
    <row r="3789" spans="7:11" x14ac:dyDescent="0.25">
      <c r="G3789" s="80" t="str">
        <f t="shared" si="59"/>
        <v>-</v>
      </c>
      <c r="K3789" s="85" t="str">
        <f>+CONTACTO!$C$6</f>
        <v>-</v>
      </c>
    </row>
    <row r="3790" spans="7:11" x14ac:dyDescent="0.25">
      <c r="G3790" s="80" t="str">
        <f t="shared" si="59"/>
        <v>-</v>
      </c>
      <c r="K3790" s="85" t="str">
        <f>+CONTACTO!$C$6</f>
        <v>-</v>
      </c>
    </row>
    <row r="3791" spans="7:11" x14ac:dyDescent="0.25">
      <c r="G3791" s="80" t="str">
        <f t="shared" si="59"/>
        <v>-</v>
      </c>
      <c r="K3791" s="85" t="str">
        <f>+CONTACTO!$C$6</f>
        <v>-</v>
      </c>
    </row>
    <row r="3792" spans="7:11" x14ac:dyDescent="0.25">
      <c r="G3792" s="80" t="str">
        <f t="shared" si="59"/>
        <v>-</v>
      </c>
      <c r="K3792" s="85" t="str">
        <f>+CONTACTO!$C$6</f>
        <v>-</v>
      </c>
    </row>
    <row r="3793" spans="7:11" x14ac:dyDescent="0.25">
      <c r="G3793" s="80" t="str">
        <f t="shared" si="59"/>
        <v>-</v>
      </c>
      <c r="K3793" s="85" t="str">
        <f>+CONTACTO!$C$6</f>
        <v>-</v>
      </c>
    </row>
    <row r="3794" spans="7:11" x14ac:dyDescent="0.25">
      <c r="G3794" s="80" t="str">
        <f t="shared" si="59"/>
        <v>-</v>
      </c>
      <c r="K3794" s="85" t="str">
        <f>+CONTACTO!$C$6</f>
        <v>-</v>
      </c>
    </row>
    <row r="3795" spans="7:11" x14ac:dyDescent="0.25">
      <c r="G3795" s="80" t="str">
        <f t="shared" si="59"/>
        <v>-</v>
      </c>
      <c r="K3795" s="85" t="str">
        <f>+CONTACTO!$C$6</f>
        <v>-</v>
      </c>
    </row>
    <row r="3796" spans="7:11" x14ac:dyDescent="0.25">
      <c r="G3796" s="80" t="str">
        <f t="shared" si="59"/>
        <v>-</v>
      </c>
      <c r="K3796" s="85" t="str">
        <f>+CONTACTO!$C$6</f>
        <v>-</v>
      </c>
    </row>
    <row r="3797" spans="7:11" x14ac:dyDescent="0.25">
      <c r="G3797" s="80" t="str">
        <f t="shared" si="59"/>
        <v>-</v>
      </c>
      <c r="K3797" s="85" t="str">
        <f>+CONTACTO!$C$6</f>
        <v>-</v>
      </c>
    </row>
    <row r="3798" spans="7:11" x14ac:dyDescent="0.25">
      <c r="G3798" s="80" t="str">
        <f t="shared" si="59"/>
        <v>-</v>
      </c>
      <c r="K3798" s="85" t="str">
        <f>+CONTACTO!$C$6</f>
        <v>-</v>
      </c>
    </row>
    <row r="3799" spans="7:11" x14ac:dyDescent="0.25">
      <c r="G3799" s="80" t="str">
        <f t="shared" si="59"/>
        <v>-</v>
      </c>
      <c r="K3799" s="85" t="str">
        <f>+CONTACTO!$C$6</f>
        <v>-</v>
      </c>
    </row>
    <row r="3800" spans="7:11" x14ac:dyDescent="0.25">
      <c r="G3800" s="80" t="str">
        <f t="shared" si="59"/>
        <v>-</v>
      </c>
      <c r="K3800" s="85" t="str">
        <f>+CONTACTO!$C$6</f>
        <v>-</v>
      </c>
    </row>
    <row r="3801" spans="7:11" x14ac:dyDescent="0.25">
      <c r="G3801" s="80" t="str">
        <f t="shared" si="59"/>
        <v>-</v>
      </c>
      <c r="K3801" s="85" t="str">
        <f>+CONTACTO!$C$6</f>
        <v>-</v>
      </c>
    </row>
    <row r="3802" spans="7:11" x14ac:dyDescent="0.25">
      <c r="G3802" s="80" t="str">
        <f t="shared" si="59"/>
        <v>-</v>
      </c>
      <c r="K3802" s="85" t="str">
        <f>+CONTACTO!$C$6</f>
        <v>-</v>
      </c>
    </row>
    <row r="3803" spans="7:11" x14ac:dyDescent="0.25">
      <c r="G3803" s="80" t="str">
        <f t="shared" si="59"/>
        <v>-</v>
      </c>
      <c r="K3803" s="85" t="str">
        <f>+CONTACTO!$C$6</f>
        <v>-</v>
      </c>
    </row>
    <row r="3804" spans="7:11" x14ac:dyDescent="0.25">
      <c r="G3804" s="80" t="str">
        <f t="shared" si="59"/>
        <v>-</v>
      </c>
      <c r="K3804" s="85" t="str">
        <f>+CONTACTO!$C$6</f>
        <v>-</v>
      </c>
    </row>
    <row r="3805" spans="7:11" x14ac:dyDescent="0.25">
      <c r="G3805" s="80" t="str">
        <f t="shared" si="59"/>
        <v>-</v>
      </c>
      <c r="K3805" s="85" t="str">
        <f>+CONTACTO!$C$6</f>
        <v>-</v>
      </c>
    </row>
    <row r="3806" spans="7:11" x14ac:dyDescent="0.25">
      <c r="G3806" s="80" t="str">
        <f t="shared" si="59"/>
        <v>-</v>
      </c>
      <c r="K3806" s="85" t="str">
        <f>+CONTACTO!$C$6</f>
        <v>-</v>
      </c>
    </row>
    <row r="3807" spans="7:11" x14ac:dyDescent="0.25">
      <c r="G3807" s="80" t="str">
        <f t="shared" si="59"/>
        <v>-</v>
      </c>
      <c r="K3807" s="85" t="str">
        <f>+CONTACTO!$C$6</f>
        <v>-</v>
      </c>
    </row>
    <row r="3808" spans="7:11" x14ac:dyDescent="0.25">
      <c r="G3808" s="80" t="str">
        <f t="shared" si="59"/>
        <v>-</v>
      </c>
      <c r="K3808" s="85" t="str">
        <f>+CONTACTO!$C$6</f>
        <v>-</v>
      </c>
    </row>
    <row r="3809" spans="7:11" x14ac:dyDescent="0.25">
      <c r="G3809" s="80" t="str">
        <f t="shared" si="59"/>
        <v>-</v>
      </c>
      <c r="K3809" s="85" t="str">
        <f>+CONTACTO!$C$6</f>
        <v>-</v>
      </c>
    </row>
    <row r="3810" spans="7:11" x14ac:dyDescent="0.25">
      <c r="G3810" s="80" t="str">
        <f t="shared" si="59"/>
        <v>-</v>
      </c>
      <c r="K3810" s="85" t="str">
        <f>+CONTACTO!$C$6</f>
        <v>-</v>
      </c>
    </row>
    <row r="3811" spans="7:11" x14ac:dyDescent="0.25">
      <c r="G3811" s="80" t="str">
        <f t="shared" si="59"/>
        <v>-</v>
      </c>
      <c r="K3811" s="85" t="str">
        <f>+CONTACTO!$C$6</f>
        <v>-</v>
      </c>
    </row>
    <row r="3812" spans="7:11" x14ac:dyDescent="0.25">
      <c r="G3812" s="80" t="str">
        <f t="shared" si="59"/>
        <v>-</v>
      </c>
      <c r="K3812" s="85" t="str">
        <f>+CONTACTO!$C$6</f>
        <v>-</v>
      </c>
    </row>
    <row r="3813" spans="7:11" x14ac:dyDescent="0.25">
      <c r="G3813" s="80" t="str">
        <f t="shared" si="59"/>
        <v>-</v>
      </c>
      <c r="K3813" s="85" t="str">
        <f>+CONTACTO!$C$6</f>
        <v>-</v>
      </c>
    </row>
    <row r="3814" spans="7:11" x14ac:dyDescent="0.25">
      <c r="G3814" s="80" t="str">
        <f t="shared" si="59"/>
        <v>-</v>
      </c>
      <c r="K3814" s="85" t="str">
        <f>+CONTACTO!$C$6</f>
        <v>-</v>
      </c>
    </row>
    <row r="3815" spans="7:11" x14ac:dyDescent="0.25">
      <c r="G3815" s="80" t="str">
        <f t="shared" si="59"/>
        <v>-</v>
      </c>
      <c r="K3815" s="85" t="str">
        <f>+CONTACTO!$C$6</f>
        <v>-</v>
      </c>
    </row>
    <row r="3816" spans="7:11" x14ac:dyDescent="0.25">
      <c r="G3816" s="80" t="str">
        <f t="shared" si="59"/>
        <v>-</v>
      </c>
      <c r="K3816" s="85" t="str">
        <f>+CONTACTO!$C$6</f>
        <v>-</v>
      </c>
    </row>
    <row r="3817" spans="7:11" x14ac:dyDescent="0.25">
      <c r="G3817" s="80" t="str">
        <f t="shared" si="59"/>
        <v>-</v>
      </c>
      <c r="K3817" s="85" t="str">
        <f>+CONTACTO!$C$6</f>
        <v>-</v>
      </c>
    </row>
    <row r="3818" spans="7:11" x14ac:dyDescent="0.25">
      <c r="G3818" s="80" t="str">
        <f t="shared" si="59"/>
        <v>-</v>
      </c>
      <c r="K3818" s="85" t="str">
        <f>+CONTACTO!$C$6</f>
        <v>-</v>
      </c>
    </row>
    <row r="3819" spans="7:11" x14ac:dyDescent="0.25">
      <c r="G3819" s="80" t="str">
        <f t="shared" si="59"/>
        <v>-</v>
      </c>
      <c r="K3819" s="85" t="str">
        <f>+CONTACTO!$C$6</f>
        <v>-</v>
      </c>
    </row>
    <row r="3820" spans="7:11" x14ac:dyDescent="0.25">
      <c r="G3820" s="80" t="str">
        <f t="shared" si="59"/>
        <v>-</v>
      </c>
      <c r="K3820" s="85" t="str">
        <f>+CONTACTO!$C$6</f>
        <v>-</v>
      </c>
    </row>
    <row r="3821" spans="7:11" x14ac:dyDescent="0.25">
      <c r="G3821" s="80" t="str">
        <f t="shared" si="59"/>
        <v>-</v>
      </c>
      <c r="K3821" s="85" t="str">
        <f>+CONTACTO!$C$6</f>
        <v>-</v>
      </c>
    </row>
    <row r="3822" spans="7:11" x14ac:dyDescent="0.25">
      <c r="G3822" s="80" t="str">
        <f t="shared" si="59"/>
        <v>-</v>
      </c>
      <c r="K3822" s="85" t="str">
        <f>+CONTACTO!$C$6</f>
        <v>-</v>
      </c>
    </row>
    <row r="3823" spans="7:11" x14ac:dyDescent="0.25">
      <c r="G3823" s="80" t="str">
        <f t="shared" si="59"/>
        <v>-</v>
      </c>
      <c r="K3823" s="85" t="str">
        <f>+CONTACTO!$C$6</f>
        <v>-</v>
      </c>
    </row>
    <row r="3824" spans="7:11" x14ac:dyDescent="0.25">
      <c r="G3824" s="80" t="str">
        <f t="shared" si="59"/>
        <v>-</v>
      </c>
      <c r="K3824" s="85" t="str">
        <f>+CONTACTO!$C$6</f>
        <v>-</v>
      </c>
    </row>
    <row r="3825" spans="7:11" x14ac:dyDescent="0.25">
      <c r="G3825" s="80" t="str">
        <f t="shared" si="59"/>
        <v>-</v>
      </c>
      <c r="K3825" s="85" t="str">
        <f>+CONTACTO!$C$6</f>
        <v>-</v>
      </c>
    </row>
    <row r="3826" spans="7:11" x14ac:dyDescent="0.25">
      <c r="G3826" s="80" t="str">
        <f t="shared" si="59"/>
        <v>-</v>
      </c>
      <c r="K3826" s="85" t="str">
        <f>+CONTACTO!$C$6</f>
        <v>-</v>
      </c>
    </row>
    <row r="3827" spans="7:11" x14ac:dyDescent="0.25">
      <c r="G3827" s="80" t="str">
        <f t="shared" si="59"/>
        <v>-</v>
      </c>
      <c r="K3827" s="85" t="str">
        <f>+CONTACTO!$C$6</f>
        <v>-</v>
      </c>
    </row>
    <row r="3828" spans="7:11" x14ac:dyDescent="0.25">
      <c r="G3828" s="80" t="str">
        <f t="shared" si="59"/>
        <v>-</v>
      </c>
      <c r="K3828" s="85" t="str">
        <f>+CONTACTO!$C$6</f>
        <v>-</v>
      </c>
    </row>
    <row r="3829" spans="7:11" x14ac:dyDescent="0.25">
      <c r="G3829" s="80" t="str">
        <f t="shared" si="59"/>
        <v>-</v>
      </c>
      <c r="K3829" s="85" t="str">
        <f>+CONTACTO!$C$6</f>
        <v>-</v>
      </c>
    </row>
    <row r="3830" spans="7:11" x14ac:dyDescent="0.25">
      <c r="G3830" s="80" t="str">
        <f t="shared" si="59"/>
        <v>-</v>
      </c>
      <c r="K3830" s="85" t="str">
        <f>+CONTACTO!$C$6</f>
        <v>-</v>
      </c>
    </row>
    <row r="3831" spans="7:11" x14ac:dyDescent="0.25">
      <c r="G3831" s="80" t="str">
        <f t="shared" si="59"/>
        <v>-</v>
      </c>
      <c r="K3831" s="85" t="str">
        <f>+CONTACTO!$C$6</f>
        <v>-</v>
      </c>
    </row>
    <row r="3832" spans="7:11" x14ac:dyDescent="0.25">
      <c r="G3832" s="80" t="str">
        <f t="shared" si="59"/>
        <v>-</v>
      </c>
      <c r="K3832" s="85" t="str">
        <f>+CONTACTO!$C$6</f>
        <v>-</v>
      </c>
    </row>
    <row r="3833" spans="7:11" x14ac:dyDescent="0.25">
      <c r="G3833" s="80" t="str">
        <f t="shared" si="59"/>
        <v>-</v>
      </c>
      <c r="K3833" s="85" t="str">
        <f>+CONTACTO!$C$6</f>
        <v>-</v>
      </c>
    </row>
    <row r="3834" spans="7:11" x14ac:dyDescent="0.25">
      <c r="G3834" s="80" t="str">
        <f t="shared" si="59"/>
        <v>-</v>
      </c>
      <c r="K3834" s="85" t="str">
        <f>+CONTACTO!$C$6</f>
        <v>-</v>
      </c>
    </row>
    <row r="3835" spans="7:11" x14ac:dyDescent="0.25">
      <c r="G3835" s="80" t="str">
        <f t="shared" si="59"/>
        <v>-</v>
      </c>
      <c r="K3835" s="85" t="str">
        <f>+CONTACTO!$C$6</f>
        <v>-</v>
      </c>
    </row>
    <row r="3836" spans="7:11" x14ac:dyDescent="0.25">
      <c r="G3836" s="80" t="str">
        <f t="shared" si="59"/>
        <v>-</v>
      </c>
      <c r="K3836" s="85" t="str">
        <f>+CONTACTO!$C$6</f>
        <v>-</v>
      </c>
    </row>
    <row r="3837" spans="7:11" x14ac:dyDescent="0.25">
      <c r="G3837" s="80" t="str">
        <f t="shared" si="59"/>
        <v>-</v>
      </c>
      <c r="K3837" s="85" t="str">
        <f>+CONTACTO!$C$6</f>
        <v>-</v>
      </c>
    </row>
    <row r="3838" spans="7:11" x14ac:dyDescent="0.25">
      <c r="G3838" s="80" t="str">
        <f t="shared" si="59"/>
        <v>-</v>
      </c>
      <c r="K3838" s="85" t="str">
        <f>+CONTACTO!$C$6</f>
        <v>-</v>
      </c>
    </row>
    <row r="3839" spans="7:11" x14ac:dyDescent="0.25">
      <c r="G3839" s="80" t="str">
        <f t="shared" si="59"/>
        <v>-</v>
      </c>
      <c r="K3839" s="85" t="str">
        <f>+CONTACTO!$C$6</f>
        <v>-</v>
      </c>
    </row>
    <row r="3840" spans="7:11" x14ac:dyDescent="0.25">
      <c r="G3840" s="80" t="str">
        <f t="shared" si="59"/>
        <v>-</v>
      </c>
      <c r="K3840" s="85" t="str">
        <f>+CONTACTO!$C$6</f>
        <v>-</v>
      </c>
    </row>
    <row r="3841" spans="7:11" x14ac:dyDescent="0.25">
      <c r="G3841" s="80" t="str">
        <f t="shared" si="59"/>
        <v>-</v>
      </c>
      <c r="K3841" s="85" t="str">
        <f>+CONTACTO!$C$6</f>
        <v>-</v>
      </c>
    </row>
    <row r="3842" spans="7:11" x14ac:dyDescent="0.25">
      <c r="G3842" s="80" t="str">
        <f t="shared" si="59"/>
        <v>-</v>
      </c>
      <c r="K3842" s="85" t="str">
        <f>+CONTACTO!$C$6</f>
        <v>-</v>
      </c>
    </row>
    <row r="3843" spans="7:11" x14ac:dyDescent="0.25">
      <c r="G3843" s="80" t="str">
        <f t="shared" si="59"/>
        <v>-</v>
      </c>
      <c r="K3843" s="85" t="str">
        <f>+CONTACTO!$C$6</f>
        <v>-</v>
      </c>
    </row>
    <row r="3844" spans="7:11" x14ac:dyDescent="0.25">
      <c r="G3844" s="80" t="str">
        <f t="shared" si="59"/>
        <v>-</v>
      </c>
      <c r="K3844" s="85" t="str">
        <f>+CONTACTO!$C$6</f>
        <v>-</v>
      </c>
    </row>
    <row r="3845" spans="7:11" x14ac:dyDescent="0.25">
      <c r="G3845" s="80" t="str">
        <f t="shared" si="59"/>
        <v>-</v>
      </c>
      <c r="K3845" s="85" t="str">
        <f>+CONTACTO!$C$6</f>
        <v>-</v>
      </c>
    </row>
    <row r="3846" spans="7:11" x14ac:dyDescent="0.25">
      <c r="G3846" s="80" t="str">
        <f t="shared" si="59"/>
        <v>-</v>
      </c>
      <c r="K3846" s="85" t="str">
        <f>+CONTACTO!$C$6</f>
        <v>-</v>
      </c>
    </row>
    <row r="3847" spans="7:11" x14ac:dyDescent="0.25">
      <c r="G3847" s="80" t="str">
        <f t="shared" ref="G3847:G3910" si="60">IF(F3847="","-",IFERROR(+IF(F3847="si",(((E3847*19)/100)+E3847),E3847),"-"))</f>
        <v>-</v>
      </c>
      <c r="K3847" s="85" t="str">
        <f>+CONTACTO!$C$6</f>
        <v>-</v>
      </c>
    </row>
    <row r="3848" spans="7:11" x14ac:dyDescent="0.25">
      <c r="G3848" s="80" t="str">
        <f t="shared" si="60"/>
        <v>-</v>
      </c>
      <c r="K3848" s="85" t="str">
        <f>+CONTACTO!$C$6</f>
        <v>-</v>
      </c>
    </row>
    <row r="3849" spans="7:11" x14ac:dyDescent="0.25">
      <c r="G3849" s="80" t="str">
        <f t="shared" si="60"/>
        <v>-</v>
      </c>
      <c r="K3849" s="85" t="str">
        <f>+CONTACTO!$C$6</f>
        <v>-</v>
      </c>
    </row>
    <row r="3850" spans="7:11" x14ac:dyDescent="0.25">
      <c r="G3850" s="80" t="str">
        <f t="shared" si="60"/>
        <v>-</v>
      </c>
      <c r="K3850" s="85" t="str">
        <f>+CONTACTO!$C$6</f>
        <v>-</v>
      </c>
    </row>
    <row r="3851" spans="7:11" x14ac:dyDescent="0.25">
      <c r="G3851" s="80" t="str">
        <f t="shared" si="60"/>
        <v>-</v>
      </c>
      <c r="K3851" s="85" t="str">
        <f>+CONTACTO!$C$6</f>
        <v>-</v>
      </c>
    </row>
    <row r="3852" spans="7:11" x14ac:dyDescent="0.25">
      <c r="G3852" s="80" t="str">
        <f t="shared" si="60"/>
        <v>-</v>
      </c>
      <c r="K3852" s="85" t="str">
        <f>+CONTACTO!$C$6</f>
        <v>-</v>
      </c>
    </row>
    <row r="3853" spans="7:11" x14ac:dyDescent="0.25">
      <c r="G3853" s="80" t="str">
        <f t="shared" si="60"/>
        <v>-</v>
      </c>
      <c r="K3853" s="85" t="str">
        <f>+CONTACTO!$C$6</f>
        <v>-</v>
      </c>
    </row>
    <row r="3854" spans="7:11" x14ac:dyDescent="0.25">
      <c r="G3854" s="80" t="str">
        <f t="shared" si="60"/>
        <v>-</v>
      </c>
      <c r="K3854" s="85" t="str">
        <f>+CONTACTO!$C$6</f>
        <v>-</v>
      </c>
    </row>
    <row r="3855" spans="7:11" x14ac:dyDescent="0.25">
      <c r="G3855" s="80" t="str">
        <f t="shared" si="60"/>
        <v>-</v>
      </c>
      <c r="K3855" s="85" t="str">
        <f>+CONTACTO!$C$6</f>
        <v>-</v>
      </c>
    </row>
    <row r="3856" spans="7:11" x14ac:dyDescent="0.25">
      <c r="G3856" s="80" t="str">
        <f t="shared" si="60"/>
        <v>-</v>
      </c>
      <c r="K3856" s="85" t="str">
        <f>+CONTACTO!$C$6</f>
        <v>-</v>
      </c>
    </row>
    <row r="3857" spans="7:11" x14ac:dyDescent="0.25">
      <c r="G3857" s="80" t="str">
        <f t="shared" si="60"/>
        <v>-</v>
      </c>
      <c r="K3857" s="85" t="str">
        <f>+CONTACTO!$C$6</f>
        <v>-</v>
      </c>
    </row>
    <row r="3858" spans="7:11" x14ac:dyDescent="0.25">
      <c r="G3858" s="80" t="str">
        <f t="shared" si="60"/>
        <v>-</v>
      </c>
      <c r="K3858" s="85" t="str">
        <f>+CONTACTO!$C$6</f>
        <v>-</v>
      </c>
    </row>
    <row r="3859" spans="7:11" x14ac:dyDescent="0.25">
      <c r="G3859" s="80" t="str">
        <f t="shared" si="60"/>
        <v>-</v>
      </c>
      <c r="K3859" s="85" t="str">
        <f>+CONTACTO!$C$6</f>
        <v>-</v>
      </c>
    </row>
    <row r="3860" spans="7:11" x14ac:dyDescent="0.25">
      <c r="G3860" s="80" t="str">
        <f t="shared" si="60"/>
        <v>-</v>
      </c>
      <c r="K3860" s="85" t="str">
        <f>+CONTACTO!$C$6</f>
        <v>-</v>
      </c>
    </row>
    <row r="3861" spans="7:11" x14ac:dyDescent="0.25">
      <c r="G3861" s="80" t="str">
        <f t="shared" si="60"/>
        <v>-</v>
      </c>
      <c r="K3861" s="85" t="str">
        <f>+CONTACTO!$C$6</f>
        <v>-</v>
      </c>
    </row>
    <row r="3862" spans="7:11" x14ac:dyDescent="0.25">
      <c r="G3862" s="80" t="str">
        <f t="shared" si="60"/>
        <v>-</v>
      </c>
      <c r="K3862" s="85" t="str">
        <f>+CONTACTO!$C$6</f>
        <v>-</v>
      </c>
    </row>
    <row r="3863" spans="7:11" x14ac:dyDescent="0.25">
      <c r="G3863" s="80" t="str">
        <f t="shared" si="60"/>
        <v>-</v>
      </c>
      <c r="K3863" s="85" t="str">
        <f>+CONTACTO!$C$6</f>
        <v>-</v>
      </c>
    </row>
    <row r="3864" spans="7:11" x14ac:dyDescent="0.25">
      <c r="G3864" s="80" t="str">
        <f t="shared" si="60"/>
        <v>-</v>
      </c>
      <c r="K3864" s="85" t="str">
        <f>+CONTACTO!$C$6</f>
        <v>-</v>
      </c>
    </row>
    <row r="3865" spans="7:11" x14ac:dyDescent="0.25">
      <c r="G3865" s="80" t="str">
        <f t="shared" si="60"/>
        <v>-</v>
      </c>
      <c r="K3865" s="85" t="str">
        <f>+CONTACTO!$C$6</f>
        <v>-</v>
      </c>
    </row>
    <row r="3866" spans="7:11" x14ac:dyDescent="0.25">
      <c r="G3866" s="80" t="str">
        <f t="shared" si="60"/>
        <v>-</v>
      </c>
      <c r="K3866" s="85" t="str">
        <f>+CONTACTO!$C$6</f>
        <v>-</v>
      </c>
    </row>
    <row r="3867" spans="7:11" x14ac:dyDescent="0.25">
      <c r="G3867" s="80" t="str">
        <f t="shared" si="60"/>
        <v>-</v>
      </c>
      <c r="K3867" s="85" t="str">
        <f>+CONTACTO!$C$6</f>
        <v>-</v>
      </c>
    </row>
    <row r="3868" spans="7:11" x14ac:dyDescent="0.25">
      <c r="G3868" s="80" t="str">
        <f t="shared" si="60"/>
        <v>-</v>
      </c>
      <c r="K3868" s="85" t="str">
        <f>+CONTACTO!$C$6</f>
        <v>-</v>
      </c>
    </row>
    <row r="3869" spans="7:11" x14ac:dyDescent="0.25">
      <c r="G3869" s="80" t="str">
        <f t="shared" si="60"/>
        <v>-</v>
      </c>
      <c r="K3869" s="85" t="str">
        <f>+CONTACTO!$C$6</f>
        <v>-</v>
      </c>
    </row>
    <row r="3870" spans="7:11" x14ac:dyDescent="0.25">
      <c r="G3870" s="80" t="str">
        <f t="shared" si="60"/>
        <v>-</v>
      </c>
      <c r="K3870" s="85" t="str">
        <f>+CONTACTO!$C$6</f>
        <v>-</v>
      </c>
    </row>
    <row r="3871" spans="7:11" x14ac:dyDescent="0.25">
      <c r="G3871" s="80" t="str">
        <f t="shared" si="60"/>
        <v>-</v>
      </c>
      <c r="K3871" s="85" t="str">
        <f>+CONTACTO!$C$6</f>
        <v>-</v>
      </c>
    </row>
    <row r="3872" spans="7:11" x14ac:dyDescent="0.25">
      <c r="G3872" s="80" t="str">
        <f t="shared" si="60"/>
        <v>-</v>
      </c>
      <c r="K3872" s="85" t="str">
        <f>+CONTACTO!$C$6</f>
        <v>-</v>
      </c>
    </row>
    <row r="3873" spans="7:11" x14ac:dyDescent="0.25">
      <c r="G3873" s="80" t="str">
        <f t="shared" si="60"/>
        <v>-</v>
      </c>
      <c r="K3873" s="85" t="str">
        <f>+CONTACTO!$C$6</f>
        <v>-</v>
      </c>
    </row>
    <row r="3874" spans="7:11" x14ac:dyDescent="0.25">
      <c r="G3874" s="80" t="str">
        <f t="shared" si="60"/>
        <v>-</v>
      </c>
      <c r="K3874" s="85" t="str">
        <f>+CONTACTO!$C$6</f>
        <v>-</v>
      </c>
    </row>
    <row r="3875" spans="7:11" x14ac:dyDescent="0.25">
      <c r="G3875" s="80" t="str">
        <f t="shared" si="60"/>
        <v>-</v>
      </c>
      <c r="K3875" s="85" t="str">
        <f>+CONTACTO!$C$6</f>
        <v>-</v>
      </c>
    </row>
    <row r="3876" spans="7:11" x14ac:dyDescent="0.25">
      <c r="G3876" s="80" t="str">
        <f t="shared" si="60"/>
        <v>-</v>
      </c>
      <c r="K3876" s="85" t="str">
        <f>+CONTACTO!$C$6</f>
        <v>-</v>
      </c>
    </row>
    <row r="3877" spans="7:11" x14ac:dyDescent="0.25">
      <c r="G3877" s="80" t="str">
        <f t="shared" si="60"/>
        <v>-</v>
      </c>
      <c r="K3877" s="85" t="str">
        <f>+CONTACTO!$C$6</f>
        <v>-</v>
      </c>
    </row>
    <row r="3878" spans="7:11" x14ac:dyDescent="0.25">
      <c r="G3878" s="80" t="str">
        <f t="shared" si="60"/>
        <v>-</v>
      </c>
      <c r="K3878" s="85" t="str">
        <f>+CONTACTO!$C$6</f>
        <v>-</v>
      </c>
    </row>
    <row r="3879" spans="7:11" x14ac:dyDescent="0.25">
      <c r="G3879" s="80" t="str">
        <f t="shared" si="60"/>
        <v>-</v>
      </c>
      <c r="K3879" s="85" t="str">
        <f>+CONTACTO!$C$6</f>
        <v>-</v>
      </c>
    </row>
    <row r="3880" spans="7:11" x14ac:dyDescent="0.25">
      <c r="G3880" s="80" t="str">
        <f t="shared" si="60"/>
        <v>-</v>
      </c>
      <c r="K3880" s="85" t="str">
        <f>+CONTACTO!$C$6</f>
        <v>-</v>
      </c>
    </row>
    <row r="3881" spans="7:11" x14ac:dyDescent="0.25">
      <c r="G3881" s="80" t="str">
        <f t="shared" si="60"/>
        <v>-</v>
      </c>
      <c r="K3881" s="85" t="str">
        <f>+CONTACTO!$C$6</f>
        <v>-</v>
      </c>
    </row>
    <row r="3882" spans="7:11" x14ac:dyDescent="0.25">
      <c r="G3882" s="80" t="str">
        <f t="shared" si="60"/>
        <v>-</v>
      </c>
      <c r="K3882" s="85" t="str">
        <f>+CONTACTO!$C$6</f>
        <v>-</v>
      </c>
    </row>
    <row r="3883" spans="7:11" x14ac:dyDescent="0.25">
      <c r="G3883" s="80" t="str">
        <f t="shared" si="60"/>
        <v>-</v>
      </c>
      <c r="K3883" s="85" t="str">
        <f>+CONTACTO!$C$6</f>
        <v>-</v>
      </c>
    </row>
    <row r="3884" spans="7:11" x14ac:dyDescent="0.25">
      <c r="G3884" s="80" t="str">
        <f t="shared" si="60"/>
        <v>-</v>
      </c>
      <c r="K3884" s="85" t="str">
        <f>+CONTACTO!$C$6</f>
        <v>-</v>
      </c>
    </row>
    <row r="3885" spans="7:11" x14ac:dyDescent="0.25">
      <c r="G3885" s="80" t="str">
        <f t="shared" si="60"/>
        <v>-</v>
      </c>
      <c r="K3885" s="85" t="str">
        <f>+CONTACTO!$C$6</f>
        <v>-</v>
      </c>
    </row>
    <row r="3886" spans="7:11" x14ac:dyDescent="0.25">
      <c r="G3886" s="80" t="str">
        <f t="shared" si="60"/>
        <v>-</v>
      </c>
      <c r="K3886" s="85" t="str">
        <f>+CONTACTO!$C$6</f>
        <v>-</v>
      </c>
    </row>
    <row r="3887" spans="7:11" x14ac:dyDescent="0.25">
      <c r="G3887" s="80" t="str">
        <f t="shared" si="60"/>
        <v>-</v>
      </c>
      <c r="K3887" s="85" t="str">
        <f>+CONTACTO!$C$6</f>
        <v>-</v>
      </c>
    </row>
    <row r="3888" spans="7:11" x14ac:dyDescent="0.25">
      <c r="G3888" s="80" t="str">
        <f t="shared" si="60"/>
        <v>-</v>
      </c>
      <c r="K3888" s="85" t="str">
        <f>+CONTACTO!$C$6</f>
        <v>-</v>
      </c>
    </row>
    <row r="3889" spans="7:11" x14ac:dyDescent="0.25">
      <c r="G3889" s="80" t="str">
        <f t="shared" si="60"/>
        <v>-</v>
      </c>
      <c r="K3889" s="85" t="str">
        <f>+CONTACTO!$C$6</f>
        <v>-</v>
      </c>
    </row>
    <row r="3890" spans="7:11" x14ac:dyDescent="0.25">
      <c r="G3890" s="80" t="str">
        <f t="shared" si="60"/>
        <v>-</v>
      </c>
      <c r="K3890" s="85" t="str">
        <f>+CONTACTO!$C$6</f>
        <v>-</v>
      </c>
    </row>
    <row r="3891" spans="7:11" x14ac:dyDescent="0.25">
      <c r="G3891" s="80" t="str">
        <f t="shared" si="60"/>
        <v>-</v>
      </c>
      <c r="K3891" s="85" t="str">
        <f>+CONTACTO!$C$6</f>
        <v>-</v>
      </c>
    </row>
    <row r="3892" spans="7:11" x14ac:dyDescent="0.25">
      <c r="G3892" s="80" t="str">
        <f t="shared" si="60"/>
        <v>-</v>
      </c>
      <c r="K3892" s="85" t="str">
        <f>+CONTACTO!$C$6</f>
        <v>-</v>
      </c>
    </row>
    <row r="3893" spans="7:11" x14ac:dyDescent="0.25">
      <c r="G3893" s="80" t="str">
        <f t="shared" si="60"/>
        <v>-</v>
      </c>
      <c r="K3893" s="85" t="str">
        <f>+CONTACTO!$C$6</f>
        <v>-</v>
      </c>
    </row>
    <row r="3894" spans="7:11" x14ac:dyDescent="0.25">
      <c r="G3894" s="80" t="str">
        <f t="shared" si="60"/>
        <v>-</v>
      </c>
      <c r="K3894" s="85" t="str">
        <f>+CONTACTO!$C$6</f>
        <v>-</v>
      </c>
    </row>
    <row r="3895" spans="7:11" x14ac:dyDescent="0.25">
      <c r="G3895" s="80" t="str">
        <f t="shared" si="60"/>
        <v>-</v>
      </c>
      <c r="K3895" s="85" t="str">
        <f>+CONTACTO!$C$6</f>
        <v>-</v>
      </c>
    </row>
    <row r="3896" spans="7:11" x14ac:dyDescent="0.25">
      <c r="G3896" s="80" t="str">
        <f t="shared" si="60"/>
        <v>-</v>
      </c>
      <c r="K3896" s="85" t="str">
        <f>+CONTACTO!$C$6</f>
        <v>-</v>
      </c>
    </row>
    <row r="3897" spans="7:11" x14ac:dyDescent="0.25">
      <c r="G3897" s="80" t="str">
        <f t="shared" si="60"/>
        <v>-</v>
      </c>
      <c r="K3897" s="85" t="str">
        <f>+CONTACTO!$C$6</f>
        <v>-</v>
      </c>
    </row>
    <row r="3898" spans="7:11" x14ac:dyDescent="0.25">
      <c r="G3898" s="80" t="str">
        <f t="shared" si="60"/>
        <v>-</v>
      </c>
      <c r="K3898" s="85" t="str">
        <f>+CONTACTO!$C$6</f>
        <v>-</v>
      </c>
    </row>
    <row r="3899" spans="7:11" x14ac:dyDescent="0.25">
      <c r="G3899" s="80" t="str">
        <f t="shared" si="60"/>
        <v>-</v>
      </c>
      <c r="K3899" s="85" t="str">
        <f>+CONTACTO!$C$6</f>
        <v>-</v>
      </c>
    </row>
    <row r="3900" spans="7:11" x14ac:dyDescent="0.25">
      <c r="G3900" s="80" t="str">
        <f t="shared" si="60"/>
        <v>-</v>
      </c>
      <c r="K3900" s="85" t="str">
        <f>+CONTACTO!$C$6</f>
        <v>-</v>
      </c>
    </row>
    <row r="3901" spans="7:11" x14ac:dyDescent="0.25">
      <c r="G3901" s="80" t="str">
        <f t="shared" si="60"/>
        <v>-</v>
      </c>
      <c r="K3901" s="85" t="str">
        <f>+CONTACTO!$C$6</f>
        <v>-</v>
      </c>
    </row>
    <row r="3902" spans="7:11" x14ac:dyDescent="0.25">
      <c r="G3902" s="80" t="str">
        <f t="shared" si="60"/>
        <v>-</v>
      </c>
      <c r="K3902" s="85" t="str">
        <f>+CONTACTO!$C$6</f>
        <v>-</v>
      </c>
    </row>
    <row r="3903" spans="7:11" x14ac:dyDescent="0.25">
      <c r="G3903" s="80" t="str">
        <f t="shared" si="60"/>
        <v>-</v>
      </c>
      <c r="K3903" s="85" t="str">
        <f>+CONTACTO!$C$6</f>
        <v>-</v>
      </c>
    </row>
    <row r="3904" spans="7:11" x14ac:dyDescent="0.25">
      <c r="G3904" s="80" t="str">
        <f t="shared" si="60"/>
        <v>-</v>
      </c>
      <c r="K3904" s="85" t="str">
        <f>+CONTACTO!$C$6</f>
        <v>-</v>
      </c>
    </row>
    <row r="3905" spans="7:11" x14ac:dyDescent="0.25">
      <c r="G3905" s="80" t="str">
        <f t="shared" si="60"/>
        <v>-</v>
      </c>
      <c r="K3905" s="85" t="str">
        <f>+CONTACTO!$C$6</f>
        <v>-</v>
      </c>
    </row>
    <row r="3906" spans="7:11" x14ac:dyDescent="0.25">
      <c r="G3906" s="80" t="str">
        <f t="shared" si="60"/>
        <v>-</v>
      </c>
      <c r="K3906" s="85" t="str">
        <f>+CONTACTO!$C$6</f>
        <v>-</v>
      </c>
    </row>
    <row r="3907" spans="7:11" x14ac:dyDescent="0.25">
      <c r="G3907" s="80" t="str">
        <f t="shared" si="60"/>
        <v>-</v>
      </c>
      <c r="K3907" s="85" t="str">
        <f>+CONTACTO!$C$6</f>
        <v>-</v>
      </c>
    </row>
    <row r="3908" spans="7:11" x14ac:dyDescent="0.25">
      <c r="G3908" s="80" t="str">
        <f t="shared" si="60"/>
        <v>-</v>
      </c>
      <c r="K3908" s="85" t="str">
        <f>+CONTACTO!$C$6</f>
        <v>-</v>
      </c>
    </row>
    <row r="3909" spans="7:11" x14ac:dyDescent="0.25">
      <c r="G3909" s="80" t="str">
        <f t="shared" si="60"/>
        <v>-</v>
      </c>
      <c r="K3909" s="85" t="str">
        <f>+CONTACTO!$C$6</f>
        <v>-</v>
      </c>
    </row>
    <row r="3910" spans="7:11" x14ac:dyDescent="0.25">
      <c r="G3910" s="80" t="str">
        <f t="shared" si="60"/>
        <v>-</v>
      </c>
      <c r="K3910" s="85" t="str">
        <f>+CONTACTO!$C$6</f>
        <v>-</v>
      </c>
    </row>
    <row r="3911" spans="7:11" x14ac:dyDescent="0.25">
      <c r="G3911" s="80" t="str">
        <f t="shared" ref="G3911:G3974" si="61">IF(F3911="","-",IFERROR(+IF(F3911="si",(((E3911*19)/100)+E3911),E3911),"-"))</f>
        <v>-</v>
      </c>
      <c r="K3911" s="85" t="str">
        <f>+CONTACTO!$C$6</f>
        <v>-</v>
      </c>
    </row>
    <row r="3912" spans="7:11" x14ac:dyDescent="0.25">
      <c r="G3912" s="80" t="str">
        <f t="shared" si="61"/>
        <v>-</v>
      </c>
      <c r="K3912" s="85" t="str">
        <f>+CONTACTO!$C$6</f>
        <v>-</v>
      </c>
    </row>
    <row r="3913" spans="7:11" x14ac:dyDescent="0.25">
      <c r="G3913" s="80" t="str">
        <f t="shared" si="61"/>
        <v>-</v>
      </c>
      <c r="K3913" s="85" t="str">
        <f>+CONTACTO!$C$6</f>
        <v>-</v>
      </c>
    </row>
    <row r="3914" spans="7:11" x14ac:dyDescent="0.25">
      <c r="G3914" s="80" t="str">
        <f t="shared" si="61"/>
        <v>-</v>
      </c>
      <c r="K3914" s="85" t="str">
        <f>+CONTACTO!$C$6</f>
        <v>-</v>
      </c>
    </row>
    <row r="3915" spans="7:11" x14ac:dyDescent="0.25">
      <c r="G3915" s="80" t="str">
        <f t="shared" si="61"/>
        <v>-</v>
      </c>
      <c r="K3915" s="85" t="str">
        <f>+CONTACTO!$C$6</f>
        <v>-</v>
      </c>
    </row>
    <row r="3916" spans="7:11" x14ac:dyDescent="0.25">
      <c r="G3916" s="80" t="str">
        <f t="shared" si="61"/>
        <v>-</v>
      </c>
      <c r="K3916" s="85" t="str">
        <f>+CONTACTO!$C$6</f>
        <v>-</v>
      </c>
    </row>
    <row r="3917" spans="7:11" x14ac:dyDescent="0.25">
      <c r="G3917" s="80" t="str">
        <f t="shared" si="61"/>
        <v>-</v>
      </c>
      <c r="K3917" s="85" t="str">
        <f>+CONTACTO!$C$6</f>
        <v>-</v>
      </c>
    </row>
    <row r="3918" spans="7:11" x14ac:dyDescent="0.25">
      <c r="G3918" s="80" t="str">
        <f t="shared" si="61"/>
        <v>-</v>
      </c>
      <c r="K3918" s="85" t="str">
        <f>+CONTACTO!$C$6</f>
        <v>-</v>
      </c>
    </row>
    <row r="3919" spans="7:11" x14ac:dyDescent="0.25">
      <c r="G3919" s="80" t="str">
        <f t="shared" si="61"/>
        <v>-</v>
      </c>
      <c r="K3919" s="85" t="str">
        <f>+CONTACTO!$C$6</f>
        <v>-</v>
      </c>
    </row>
    <row r="3920" spans="7:11" x14ac:dyDescent="0.25">
      <c r="G3920" s="80" t="str">
        <f t="shared" si="61"/>
        <v>-</v>
      </c>
      <c r="K3920" s="85" t="str">
        <f>+CONTACTO!$C$6</f>
        <v>-</v>
      </c>
    </row>
    <row r="3921" spans="7:11" x14ac:dyDescent="0.25">
      <c r="G3921" s="80" t="str">
        <f t="shared" si="61"/>
        <v>-</v>
      </c>
      <c r="K3921" s="85" t="str">
        <f>+CONTACTO!$C$6</f>
        <v>-</v>
      </c>
    </row>
    <row r="3922" spans="7:11" x14ac:dyDescent="0.25">
      <c r="G3922" s="80" t="str">
        <f t="shared" si="61"/>
        <v>-</v>
      </c>
      <c r="K3922" s="85" t="str">
        <f>+CONTACTO!$C$6</f>
        <v>-</v>
      </c>
    </row>
    <row r="3923" spans="7:11" x14ac:dyDescent="0.25">
      <c r="G3923" s="80" t="str">
        <f t="shared" si="61"/>
        <v>-</v>
      </c>
      <c r="K3923" s="85" t="str">
        <f>+CONTACTO!$C$6</f>
        <v>-</v>
      </c>
    </row>
    <row r="3924" spans="7:11" x14ac:dyDescent="0.25">
      <c r="G3924" s="80" t="str">
        <f t="shared" si="61"/>
        <v>-</v>
      </c>
      <c r="K3924" s="85" t="str">
        <f>+CONTACTO!$C$6</f>
        <v>-</v>
      </c>
    </row>
    <row r="3925" spans="7:11" x14ac:dyDescent="0.25">
      <c r="G3925" s="80" t="str">
        <f t="shared" si="61"/>
        <v>-</v>
      </c>
      <c r="K3925" s="85" t="str">
        <f>+CONTACTO!$C$6</f>
        <v>-</v>
      </c>
    </row>
    <row r="3926" spans="7:11" x14ac:dyDescent="0.25">
      <c r="G3926" s="80" t="str">
        <f t="shared" si="61"/>
        <v>-</v>
      </c>
      <c r="K3926" s="85" t="str">
        <f>+CONTACTO!$C$6</f>
        <v>-</v>
      </c>
    </row>
    <row r="3927" spans="7:11" x14ac:dyDescent="0.25">
      <c r="G3927" s="80" t="str">
        <f t="shared" si="61"/>
        <v>-</v>
      </c>
      <c r="K3927" s="85" t="str">
        <f>+CONTACTO!$C$6</f>
        <v>-</v>
      </c>
    </row>
    <row r="3928" spans="7:11" x14ac:dyDescent="0.25">
      <c r="G3928" s="80" t="str">
        <f t="shared" si="61"/>
        <v>-</v>
      </c>
      <c r="K3928" s="85" t="str">
        <f>+CONTACTO!$C$6</f>
        <v>-</v>
      </c>
    </row>
    <row r="3929" spans="7:11" x14ac:dyDescent="0.25">
      <c r="G3929" s="80" t="str">
        <f t="shared" si="61"/>
        <v>-</v>
      </c>
      <c r="K3929" s="85" t="str">
        <f>+CONTACTO!$C$6</f>
        <v>-</v>
      </c>
    </row>
    <row r="3930" spans="7:11" x14ac:dyDescent="0.25">
      <c r="G3930" s="80" t="str">
        <f t="shared" si="61"/>
        <v>-</v>
      </c>
      <c r="K3930" s="85" t="str">
        <f>+CONTACTO!$C$6</f>
        <v>-</v>
      </c>
    </row>
    <row r="3931" spans="7:11" x14ac:dyDescent="0.25">
      <c r="G3931" s="80" t="str">
        <f t="shared" si="61"/>
        <v>-</v>
      </c>
      <c r="K3931" s="85" t="str">
        <f>+CONTACTO!$C$6</f>
        <v>-</v>
      </c>
    </row>
    <row r="3932" spans="7:11" x14ac:dyDescent="0.25">
      <c r="G3932" s="80" t="str">
        <f t="shared" si="61"/>
        <v>-</v>
      </c>
      <c r="K3932" s="85" t="str">
        <f>+CONTACTO!$C$6</f>
        <v>-</v>
      </c>
    </row>
    <row r="3933" spans="7:11" x14ac:dyDescent="0.25">
      <c r="G3933" s="80" t="str">
        <f t="shared" si="61"/>
        <v>-</v>
      </c>
      <c r="K3933" s="85" t="str">
        <f>+CONTACTO!$C$6</f>
        <v>-</v>
      </c>
    </row>
    <row r="3934" spans="7:11" x14ac:dyDescent="0.25">
      <c r="G3934" s="80" t="str">
        <f t="shared" si="61"/>
        <v>-</v>
      </c>
      <c r="K3934" s="85" t="str">
        <f>+CONTACTO!$C$6</f>
        <v>-</v>
      </c>
    </row>
    <row r="3935" spans="7:11" x14ac:dyDescent="0.25">
      <c r="G3935" s="80" t="str">
        <f t="shared" si="61"/>
        <v>-</v>
      </c>
      <c r="K3935" s="85" t="str">
        <f>+CONTACTO!$C$6</f>
        <v>-</v>
      </c>
    </row>
    <row r="3936" spans="7:11" x14ac:dyDescent="0.25">
      <c r="G3936" s="80" t="str">
        <f t="shared" si="61"/>
        <v>-</v>
      </c>
      <c r="K3936" s="85" t="str">
        <f>+CONTACTO!$C$6</f>
        <v>-</v>
      </c>
    </row>
    <row r="3937" spans="7:11" x14ac:dyDescent="0.25">
      <c r="G3937" s="80" t="str">
        <f t="shared" si="61"/>
        <v>-</v>
      </c>
      <c r="K3937" s="85" t="str">
        <f>+CONTACTO!$C$6</f>
        <v>-</v>
      </c>
    </row>
    <row r="3938" spans="7:11" x14ac:dyDescent="0.25">
      <c r="G3938" s="80" t="str">
        <f t="shared" si="61"/>
        <v>-</v>
      </c>
      <c r="K3938" s="85" t="str">
        <f>+CONTACTO!$C$6</f>
        <v>-</v>
      </c>
    </row>
    <row r="3939" spans="7:11" x14ac:dyDescent="0.25">
      <c r="G3939" s="80" t="str">
        <f t="shared" si="61"/>
        <v>-</v>
      </c>
      <c r="K3939" s="85" t="str">
        <f>+CONTACTO!$C$6</f>
        <v>-</v>
      </c>
    </row>
    <row r="3940" spans="7:11" x14ac:dyDescent="0.25">
      <c r="G3940" s="80" t="str">
        <f t="shared" si="61"/>
        <v>-</v>
      </c>
      <c r="K3940" s="85" t="str">
        <f>+CONTACTO!$C$6</f>
        <v>-</v>
      </c>
    </row>
    <row r="3941" spans="7:11" x14ac:dyDescent="0.25">
      <c r="G3941" s="80" t="str">
        <f t="shared" si="61"/>
        <v>-</v>
      </c>
      <c r="K3941" s="85" t="str">
        <f>+CONTACTO!$C$6</f>
        <v>-</v>
      </c>
    </row>
    <row r="3942" spans="7:11" x14ac:dyDescent="0.25">
      <c r="G3942" s="80" t="str">
        <f t="shared" si="61"/>
        <v>-</v>
      </c>
      <c r="K3942" s="85" t="str">
        <f>+CONTACTO!$C$6</f>
        <v>-</v>
      </c>
    </row>
    <row r="3943" spans="7:11" x14ac:dyDescent="0.25">
      <c r="G3943" s="80" t="str">
        <f t="shared" si="61"/>
        <v>-</v>
      </c>
      <c r="K3943" s="85" t="str">
        <f>+CONTACTO!$C$6</f>
        <v>-</v>
      </c>
    </row>
    <row r="3944" spans="7:11" x14ac:dyDescent="0.25">
      <c r="G3944" s="80" t="str">
        <f t="shared" si="61"/>
        <v>-</v>
      </c>
      <c r="K3944" s="85" t="str">
        <f>+CONTACTO!$C$6</f>
        <v>-</v>
      </c>
    </row>
    <row r="3945" spans="7:11" x14ac:dyDescent="0.25">
      <c r="G3945" s="80" t="str">
        <f t="shared" si="61"/>
        <v>-</v>
      </c>
      <c r="K3945" s="85" t="str">
        <f>+CONTACTO!$C$6</f>
        <v>-</v>
      </c>
    </row>
    <row r="3946" spans="7:11" x14ac:dyDescent="0.25">
      <c r="G3946" s="80" t="str">
        <f t="shared" si="61"/>
        <v>-</v>
      </c>
      <c r="K3946" s="85" t="str">
        <f>+CONTACTO!$C$6</f>
        <v>-</v>
      </c>
    </row>
    <row r="3947" spans="7:11" x14ac:dyDescent="0.25">
      <c r="G3947" s="80" t="str">
        <f t="shared" si="61"/>
        <v>-</v>
      </c>
      <c r="K3947" s="85" t="str">
        <f>+CONTACTO!$C$6</f>
        <v>-</v>
      </c>
    </row>
    <row r="3948" spans="7:11" x14ac:dyDescent="0.25">
      <c r="G3948" s="80" t="str">
        <f t="shared" si="61"/>
        <v>-</v>
      </c>
      <c r="K3948" s="85" t="str">
        <f>+CONTACTO!$C$6</f>
        <v>-</v>
      </c>
    </row>
    <row r="3949" spans="7:11" x14ac:dyDescent="0.25">
      <c r="G3949" s="80" t="str">
        <f t="shared" si="61"/>
        <v>-</v>
      </c>
      <c r="K3949" s="85" t="str">
        <f>+CONTACTO!$C$6</f>
        <v>-</v>
      </c>
    </row>
    <row r="3950" spans="7:11" x14ac:dyDescent="0.25">
      <c r="G3950" s="80" t="str">
        <f t="shared" si="61"/>
        <v>-</v>
      </c>
      <c r="K3950" s="85" t="str">
        <f>+CONTACTO!$C$6</f>
        <v>-</v>
      </c>
    </row>
    <row r="3951" spans="7:11" x14ac:dyDescent="0.25">
      <c r="G3951" s="80" t="str">
        <f t="shared" si="61"/>
        <v>-</v>
      </c>
      <c r="K3951" s="85" t="str">
        <f>+CONTACTO!$C$6</f>
        <v>-</v>
      </c>
    </row>
    <row r="3952" spans="7:11" x14ac:dyDescent="0.25">
      <c r="G3952" s="80" t="str">
        <f t="shared" si="61"/>
        <v>-</v>
      </c>
      <c r="K3952" s="85" t="str">
        <f>+CONTACTO!$C$6</f>
        <v>-</v>
      </c>
    </row>
    <row r="3953" spans="7:11" x14ac:dyDescent="0.25">
      <c r="G3953" s="80" t="str">
        <f t="shared" si="61"/>
        <v>-</v>
      </c>
      <c r="K3953" s="85" t="str">
        <f>+CONTACTO!$C$6</f>
        <v>-</v>
      </c>
    </row>
    <row r="3954" spans="7:11" x14ac:dyDescent="0.25">
      <c r="G3954" s="80" t="str">
        <f t="shared" si="61"/>
        <v>-</v>
      </c>
      <c r="K3954" s="85" t="str">
        <f>+CONTACTO!$C$6</f>
        <v>-</v>
      </c>
    </row>
    <row r="3955" spans="7:11" x14ac:dyDescent="0.25">
      <c r="G3955" s="80" t="str">
        <f t="shared" si="61"/>
        <v>-</v>
      </c>
      <c r="K3955" s="85" t="str">
        <f>+CONTACTO!$C$6</f>
        <v>-</v>
      </c>
    </row>
    <row r="3956" spans="7:11" x14ac:dyDescent="0.25">
      <c r="G3956" s="80" t="str">
        <f t="shared" si="61"/>
        <v>-</v>
      </c>
      <c r="K3956" s="85" t="str">
        <f>+CONTACTO!$C$6</f>
        <v>-</v>
      </c>
    </row>
    <row r="3957" spans="7:11" x14ac:dyDescent="0.25">
      <c r="G3957" s="80" t="str">
        <f t="shared" si="61"/>
        <v>-</v>
      </c>
      <c r="K3957" s="85" t="str">
        <f>+CONTACTO!$C$6</f>
        <v>-</v>
      </c>
    </row>
    <row r="3958" spans="7:11" x14ac:dyDescent="0.25">
      <c r="G3958" s="80" t="str">
        <f t="shared" si="61"/>
        <v>-</v>
      </c>
      <c r="K3958" s="85" t="str">
        <f>+CONTACTO!$C$6</f>
        <v>-</v>
      </c>
    </row>
    <row r="3959" spans="7:11" x14ac:dyDescent="0.25">
      <c r="G3959" s="80" t="str">
        <f t="shared" si="61"/>
        <v>-</v>
      </c>
      <c r="K3959" s="85" t="str">
        <f>+CONTACTO!$C$6</f>
        <v>-</v>
      </c>
    </row>
    <row r="3960" spans="7:11" x14ac:dyDescent="0.25">
      <c r="G3960" s="80" t="str">
        <f t="shared" si="61"/>
        <v>-</v>
      </c>
      <c r="K3960" s="85" t="str">
        <f>+CONTACTO!$C$6</f>
        <v>-</v>
      </c>
    </row>
    <row r="3961" spans="7:11" x14ac:dyDescent="0.25">
      <c r="G3961" s="80" t="str">
        <f t="shared" si="61"/>
        <v>-</v>
      </c>
      <c r="K3961" s="85" t="str">
        <f>+CONTACTO!$C$6</f>
        <v>-</v>
      </c>
    </row>
    <row r="3962" spans="7:11" x14ac:dyDescent="0.25">
      <c r="G3962" s="80" t="str">
        <f t="shared" si="61"/>
        <v>-</v>
      </c>
      <c r="K3962" s="85" t="str">
        <f>+CONTACTO!$C$6</f>
        <v>-</v>
      </c>
    </row>
    <row r="3963" spans="7:11" x14ac:dyDescent="0.25">
      <c r="G3963" s="80" t="str">
        <f t="shared" si="61"/>
        <v>-</v>
      </c>
      <c r="K3963" s="85" t="str">
        <f>+CONTACTO!$C$6</f>
        <v>-</v>
      </c>
    </row>
    <row r="3964" spans="7:11" x14ac:dyDescent="0.25">
      <c r="G3964" s="80" t="str">
        <f t="shared" si="61"/>
        <v>-</v>
      </c>
      <c r="K3964" s="85" t="str">
        <f>+CONTACTO!$C$6</f>
        <v>-</v>
      </c>
    </row>
    <row r="3965" spans="7:11" x14ac:dyDescent="0.25">
      <c r="G3965" s="80" t="str">
        <f t="shared" si="61"/>
        <v>-</v>
      </c>
      <c r="K3965" s="85" t="str">
        <f>+CONTACTO!$C$6</f>
        <v>-</v>
      </c>
    </row>
    <row r="3966" spans="7:11" x14ac:dyDescent="0.25">
      <c r="G3966" s="80" t="str">
        <f t="shared" si="61"/>
        <v>-</v>
      </c>
      <c r="K3966" s="85" t="str">
        <f>+CONTACTO!$C$6</f>
        <v>-</v>
      </c>
    </row>
    <row r="3967" spans="7:11" x14ac:dyDescent="0.25">
      <c r="G3967" s="80" t="str">
        <f t="shared" si="61"/>
        <v>-</v>
      </c>
      <c r="K3967" s="85" t="str">
        <f>+CONTACTO!$C$6</f>
        <v>-</v>
      </c>
    </row>
    <row r="3968" spans="7:11" x14ac:dyDescent="0.25">
      <c r="G3968" s="80" t="str">
        <f t="shared" si="61"/>
        <v>-</v>
      </c>
      <c r="K3968" s="85" t="str">
        <f>+CONTACTO!$C$6</f>
        <v>-</v>
      </c>
    </row>
    <row r="3969" spans="7:11" x14ac:dyDescent="0.25">
      <c r="G3969" s="80" t="str">
        <f t="shared" si="61"/>
        <v>-</v>
      </c>
      <c r="K3969" s="85" t="str">
        <f>+CONTACTO!$C$6</f>
        <v>-</v>
      </c>
    </row>
    <row r="3970" spans="7:11" x14ac:dyDescent="0.25">
      <c r="G3970" s="80" t="str">
        <f t="shared" si="61"/>
        <v>-</v>
      </c>
      <c r="K3970" s="85" t="str">
        <f>+CONTACTO!$C$6</f>
        <v>-</v>
      </c>
    </row>
    <row r="3971" spans="7:11" x14ac:dyDescent="0.25">
      <c r="G3971" s="80" t="str">
        <f t="shared" si="61"/>
        <v>-</v>
      </c>
      <c r="K3971" s="85" t="str">
        <f>+CONTACTO!$C$6</f>
        <v>-</v>
      </c>
    </row>
    <row r="3972" spans="7:11" x14ac:dyDescent="0.25">
      <c r="G3972" s="80" t="str">
        <f t="shared" si="61"/>
        <v>-</v>
      </c>
      <c r="K3972" s="85" t="str">
        <f>+CONTACTO!$C$6</f>
        <v>-</v>
      </c>
    </row>
    <row r="3973" spans="7:11" x14ac:dyDescent="0.25">
      <c r="G3973" s="80" t="str">
        <f t="shared" si="61"/>
        <v>-</v>
      </c>
      <c r="K3973" s="85" t="str">
        <f>+CONTACTO!$C$6</f>
        <v>-</v>
      </c>
    </row>
    <row r="3974" spans="7:11" x14ac:dyDescent="0.25">
      <c r="G3974" s="80" t="str">
        <f t="shared" si="61"/>
        <v>-</v>
      </c>
      <c r="K3974" s="85" t="str">
        <f>+CONTACTO!$C$6</f>
        <v>-</v>
      </c>
    </row>
    <row r="3975" spans="7:11" x14ac:dyDescent="0.25">
      <c r="G3975" s="80" t="str">
        <f t="shared" ref="G3975:G4038" si="62">IF(F3975="","-",IFERROR(+IF(F3975="si",(((E3975*19)/100)+E3975),E3975),"-"))</f>
        <v>-</v>
      </c>
      <c r="K3975" s="85" t="str">
        <f>+CONTACTO!$C$6</f>
        <v>-</v>
      </c>
    </row>
    <row r="3976" spans="7:11" x14ac:dyDescent="0.25">
      <c r="G3976" s="80" t="str">
        <f t="shared" si="62"/>
        <v>-</v>
      </c>
      <c r="K3976" s="85" t="str">
        <f>+CONTACTO!$C$6</f>
        <v>-</v>
      </c>
    </row>
    <row r="3977" spans="7:11" x14ac:dyDescent="0.25">
      <c r="G3977" s="80" t="str">
        <f t="shared" si="62"/>
        <v>-</v>
      </c>
      <c r="K3977" s="85" t="str">
        <f>+CONTACTO!$C$6</f>
        <v>-</v>
      </c>
    </row>
    <row r="3978" spans="7:11" x14ac:dyDescent="0.25">
      <c r="G3978" s="80" t="str">
        <f t="shared" si="62"/>
        <v>-</v>
      </c>
      <c r="K3978" s="85" t="str">
        <f>+CONTACTO!$C$6</f>
        <v>-</v>
      </c>
    </row>
    <row r="3979" spans="7:11" x14ac:dyDescent="0.25">
      <c r="G3979" s="80" t="str">
        <f t="shared" si="62"/>
        <v>-</v>
      </c>
      <c r="K3979" s="85" t="str">
        <f>+CONTACTO!$C$6</f>
        <v>-</v>
      </c>
    </row>
    <row r="3980" spans="7:11" x14ac:dyDescent="0.25">
      <c r="G3980" s="80" t="str">
        <f t="shared" si="62"/>
        <v>-</v>
      </c>
      <c r="K3980" s="85" t="str">
        <f>+CONTACTO!$C$6</f>
        <v>-</v>
      </c>
    </row>
    <row r="3981" spans="7:11" x14ac:dyDescent="0.25">
      <c r="G3981" s="80" t="str">
        <f t="shared" si="62"/>
        <v>-</v>
      </c>
      <c r="K3981" s="85" t="str">
        <f>+CONTACTO!$C$6</f>
        <v>-</v>
      </c>
    </row>
    <row r="3982" spans="7:11" x14ac:dyDescent="0.25">
      <c r="G3982" s="80" t="str">
        <f t="shared" si="62"/>
        <v>-</v>
      </c>
      <c r="K3982" s="85" t="str">
        <f>+CONTACTO!$C$6</f>
        <v>-</v>
      </c>
    </row>
    <row r="3983" spans="7:11" x14ac:dyDescent="0.25">
      <c r="G3983" s="80" t="str">
        <f t="shared" si="62"/>
        <v>-</v>
      </c>
      <c r="K3983" s="85" t="str">
        <f>+CONTACTO!$C$6</f>
        <v>-</v>
      </c>
    </row>
    <row r="3984" spans="7:11" x14ac:dyDescent="0.25">
      <c r="G3984" s="80" t="str">
        <f t="shared" si="62"/>
        <v>-</v>
      </c>
      <c r="K3984" s="85" t="str">
        <f>+CONTACTO!$C$6</f>
        <v>-</v>
      </c>
    </row>
    <row r="3985" spans="7:11" x14ac:dyDescent="0.25">
      <c r="G3985" s="80" t="str">
        <f t="shared" si="62"/>
        <v>-</v>
      </c>
      <c r="K3985" s="85" t="str">
        <f>+CONTACTO!$C$6</f>
        <v>-</v>
      </c>
    </row>
    <row r="3986" spans="7:11" x14ac:dyDescent="0.25">
      <c r="G3986" s="80" t="str">
        <f t="shared" si="62"/>
        <v>-</v>
      </c>
      <c r="K3986" s="85" t="str">
        <f>+CONTACTO!$C$6</f>
        <v>-</v>
      </c>
    </row>
    <row r="3987" spans="7:11" x14ac:dyDescent="0.25">
      <c r="G3987" s="80" t="str">
        <f t="shared" si="62"/>
        <v>-</v>
      </c>
      <c r="K3987" s="85" t="str">
        <f>+CONTACTO!$C$6</f>
        <v>-</v>
      </c>
    </row>
    <row r="3988" spans="7:11" x14ac:dyDescent="0.25">
      <c r="G3988" s="80" t="str">
        <f t="shared" si="62"/>
        <v>-</v>
      </c>
      <c r="K3988" s="85" t="str">
        <f>+CONTACTO!$C$6</f>
        <v>-</v>
      </c>
    </row>
    <row r="3989" spans="7:11" x14ac:dyDescent="0.25">
      <c r="G3989" s="80" t="str">
        <f t="shared" si="62"/>
        <v>-</v>
      </c>
      <c r="K3989" s="85" t="str">
        <f>+CONTACTO!$C$6</f>
        <v>-</v>
      </c>
    </row>
    <row r="3990" spans="7:11" x14ac:dyDescent="0.25">
      <c r="G3990" s="80" t="str">
        <f t="shared" si="62"/>
        <v>-</v>
      </c>
      <c r="K3990" s="85" t="str">
        <f>+CONTACTO!$C$6</f>
        <v>-</v>
      </c>
    </row>
    <row r="3991" spans="7:11" x14ac:dyDescent="0.25">
      <c r="G3991" s="80" t="str">
        <f t="shared" si="62"/>
        <v>-</v>
      </c>
      <c r="K3991" s="85" t="str">
        <f>+CONTACTO!$C$6</f>
        <v>-</v>
      </c>
    </row>
    <row r="3992" spans="7:11" x14ac:dyDescent="0.25">
      <c r="G3992" s="80" t="str">
        <f t="shared" si="62"/>
        <v>-</v>
      </c>
      <c r="K3992" s="85" t="str">
        <f>+CONTACTO!$C$6</f>
        <v>-</v>
      </c>
    </row>
    <row r="3993" spans="7:11" x14ac:dyDescent="0.25">
      <c r="G3993" s="80" t="str">
        <f t="shared" si="62"/>
        <v>-</v>
      </c>
      <c r="K3993" s="85" t="str">
        <f>+CONTACTO!$C$6</f>
        <v>-</v>
      </c>
    </row>
    <row r="3994" spans="7:11" x14ac:dyDescent="0.25">
      <c r="G3994" s="80" t="str">
        <f t="shared" si="62"/>
        <v>-</v>
      </c>
      <c r="K3994" s="85" t="str">
        <f>+CONTACTO!$C$6</f>
        <v>-</v>
      </c>
    </row>
    <row r="3995" spans="7:11" x14ac:dyDescent="0.25">
      <c r="G3995" s="80" t="str">
        <f t="shared" si="62"/>
        <v>-</v>
      </c>
      <c r="K3995" s="85" t="str">
        <f>+CONTACTO!$C$6</f>
        <v>-</v>
      </c>
    </row>
    <row r="3996" spans="7:11" x14ac:dyDescent="0.25">
      <c r="G3996" s="80" t="str">
        <f t="shared" si="62"/>
        <v>-</v>
      </c>
      <c r="K3996" s="85" t="str">
        <f>+CONTACTO!$C$6</f>
        <v>-</v>
      </c>
    </row>
    <row r="3997" spans="7:11" x14ac:dyDescent="0.25">
      <c r="G3997" s="80" t="str">
        <f t="shared" si="62"/>
        <v>-</v>
      </c>
      <c r="K3997" s="85" t="str">
        <f>+CONTACTO!$C$6</f>
        <v>-</v>
      </c>
    </row>
    <row r="3998" spans="7:11" x14ac:dyDescent="0.25">
      <c r="G3998" s="80" t="str">
        <f t="shared" si="62"/>
        <v>-</v>
      </c>
      <c r="K3998" s="85" t="str">
        <f>+CONTACTO!$C$6</f>
        <v>-</v>
      </c>
    </row>
    <row r="3999" spans="7:11" x14ac:dyDescent="0.25">
      <c r="G3999" s="80" t="str">
        <f t="shared" si="62"/>
        <v>-</v>
      </c>
      <c r="K3999" s="85" t="str">
        <f>+CONTACTO!$C$6</f>
        <v>-</v>
      </c>
    </row>
    <row r="4000" spans="7:11" x14ac:dyDescent="0.25">
      <c r="G4000" s="80" t="str">
        <f t="shared" si="62"/>
        <v>-</v>
      </c>
      <c r="K4000" s="85" t="str">
        <f>+CONTACTO!$C$6</f>
        <v>-</v>
      </c>
    </row>
    <row r="4001" spans="7:11" x14ac:dyDescent="0.25">
      <c r="G4001" s="80" t="str">
        <f t="shared" si="62"/>
        <v>-</v>
      </c>
      <c r="K4001" s="85" t="str">
        <f>+CONTACTO!$C$6</f>
        <v>-</v>
      </c>
    </row>
    <row r="4002" spans="7:11" x14ac:dyDescent="0.25">
      <c r="G4002" s="80" t="str">
        <f t="shared" si="62"/>
        <v>-</v>
      </c>
      <c r="K4002" s="85" t="str">
        <f>+CONTACTO!$C$6</f>
        <v>-</v>
      </c>
    </row>
    <row r="4003" spans="7:11" x14ac:dyDescent="0.25">
      <c r="G4003" s="80" t="str">
        <f t="shared" si="62"/>
        <v>-</v>
      </c>
      <c r="K4003" s="85" t="str">
        <f>+CONTACTO!$C$6</f>
        <v>-</v>
      </c>
    </row>
    <row r="4004" spans="7:11" x14ac:dyDescent="0.25">
      <c r="G4004" s="80" t="str">
        <f t="shared" si="62"/>
        <v>-</v>
      </c>
      <c r="K4004" s="85" t="str">
        <f>+CONTACTO!$C$6</f>
        <v>-</v>
      </c>
    </row>
    <row r="4005" spans="7:11" x14ac:dyDescent="0.25">
      <c r="G4005" s="80" t="str">
        <f t="shared" si="62"/>
        <v>-</v>
      </c>
      <c r="K4005" s="85" t="str">
        <f>+CONTACTO!$C$6</f>
        <v>-</v>
      </c>
    </row>
    <row r="4006" spans="7:11" x14ac:dyDescent="0.25">
      <c r="G4006" s="80" t="str">
        <f t="shared" si="62"/>
        <v>-</v>
      </c>
      <c r="K4006" s="85" t="str">
        <f>+CONTACTO!$C$6</f>
        <v>-</v>
      </c>
    </row>
    <row r="4007" spans="7:11" x14ac:dyDescent="0.25">
      <c r="G4007" s="80" t="str">
        <f t="shared" si="62"/>
        <v>-</v>
      </c>
      <c r="K4007" s="85" t="str">
        <f>+CONTACTO!$C$6</f>
        <v>-</v>
      </c>
    </row>
    <row r="4008" spans="7:11" x14ac:dyDescent="0.25">
      <c r="G4008" s="80" t="str">
        <f t="shared" si="62"/>
        <v>-</v>
      </c>
      <c r="K4008" s="85" t="str">
        <f>+CONTACTO!$C$6</f>
        <v>-</v>
      </c>
    </row>
    <row r="4009" spans="7:11" x14ac:dyDescent="0.25">
      <c r="G4009" s="80" t="str">
        <f t="shared" si="62"/>
        <v>-</v>
      </c>
      <c r="K4009" s="85" t="str">
        <f>+CONTACTO!$C$6</f>
        <v>-</v>
      </c>
    </row>
    <row r="4010" spans="7:11" x14ac:dyDescent="0.25">
      <c r="G4010" s="80" t="str">
        <f t="shared" si="62"/>
        <v>-</v>
      </c>
      <c r="K4010" s="85" t="str">
        <f>+CONTACTO!$C$6</f>
        <v>-</v>
      </c>
    </row>
    <row r="4011" spans="7:11" x14ac:dyDescent="0.25">
      <c r="G4011" s="80" t="str">
        <f t="shared" si="62"/>
        <v>-</v>
      </c>
      <c r="K4011" s="85" t="str">
        <f>+CONTACTO!$C$6</f>
        <v>-</v>
      </c>
    </row>
    <row r="4012" spans="7:11" x14ac:dyDescent="0.25">
      <c r="G4012" s="80" t="str">
        <f t="shared" si="62"/>
        <v>-</v>
      </c>
      <c r="K4012" s="85" t="str">
        <f>+CONTACTO!$C$6</f>
        <v>-</v>
      </c>
    </row>
    <row r="4013" spans="7:11" x14ac:dyDescent="0.25">
      <c r="G4013" s="80" t="str">
        <f t="shared" si="62"/>
        <v>-</v>
      </c>
      <c r="K4013" s="85" t="str">
        <f>+CONTACTO!$C$6</f>
        <v>-</v>
      </c>
    </row>
    <row r="4014" spans="7:11" x14ac:dyDescent="0.25">
      <c r="G4014" s="80" t="str">
        <f t="shared" si="62"/>
        <v>-</v>
      </c>
      <c r="K4014" s="85" t="str">
        <f>+CONTACTO!$C$6</f>
        <v>-</v>
      </c>
    </row>
    <row r="4015" spans="7:11" x14ac:dyDescent="0.25">
      <c r="G4015" s="80" t="str">
        <f t="shared" si="62"/>
        <v>-</v>
      </c>
      <c r="K4015" s="85" t="str">
        <f>+CONTACTO!$C$6</f>
        <v>-</v>
      </c>
    </row>
    <row r="4016" spans="7:11" x14ac:dyDescent="0.25">
      <c r="G4016" s="80" t="str">
        <f t="shared" si="62"/>
        <v>-</v>
      </c>
      <c r="K4016" s="85" t="str">
        <f>+CONTACTO!$C$6</f>
        <v>-</v>
      </c>
    </row>
    <row r="4017" spans="7:11" x14ac:dyDescent="0.25">
      <c r="G4017" s="80" t="str">
        <f t="shared" si="62"/>
        <v>-</v>
      </c>
      <c r="K4017" s="85" t="str">
        <f>+CONTACTO!$C$6</f>
        <v>-</v>
      </c>
    </row>
    <row r="4018" spans="7:11" x14ac:dyDescent="0.25">
      <c r="G4018" s="80" t="str">
        <f t="shared" si="62"/>
        <v>-</v>
      </c>
      <c r="K4018" s="85" t="str">
        <f>+CONTACTO!$C$6</f>
        <v>-</v>
      </c>
    </row>
    <row r="4019" spans="7:11" x14ac:dyDescent="0.25">
      <c r="G4019" s="80" t="str">
        <f t="shared" si="62"/>
        <v>-</v>
      </c>
      <c r="K4019" s="85" t="str">
        <f>+CONTACTO!$C$6</f>
        <v>-</v>
      </c>
    </row>
    <row r="4020" spans="7:11" x14ac:dyDescent="0.25">
      <c r="G4020" s="80" t="str">
        <f t="shared" si="62"/>
        <v>-</v>
      </c>
      <c r="K4020" s="85" t="str">
        <f>+CONTACTO!$C$6</f>
        <v>-</v>
      </c>
    </row>
    <row r="4021" spans="7:11" x14ac:dyDescent="0.25">
      <c r="G4021" s="80" t="str">
        <f t="shared" si="62"/>
        <v>-</v>
      </c>
      <c r="K4021" s="85" t="str">
        <f>+CONTACTO!$C$6</f>
        <v>-</v>
      </c>
    </row>
    <row r="4022" spans="7:11" x14ac:dyDescent="0.25">
      <c r="G4022" s="80" t="str">
        <f t="shared" si="62"/>
        <v>-</v>
      </c>
      <c r="K4022" s="85" t="str">
        <f>+CONTACTO!$C$6</f>
        <v>-</v>
      </c>
    </row>
    <row r="4023" spans="7:11" x14ac:dyDescent="0.25">
      <c r="G4023" s="80" t="str">
        <f t="shared" si="62"/>
        <v>-</v>
      </c>
      <c r="K4023" s="85" t="str">
        <f>+CONTACTO!$C$6</f>
        <v>-</v>
      </c>
    </row>
    <row r="4024" spans="7:11" x14ac:dyDescent="0.25">
      <c r="G4024" s="80" t="str">
        <f t="shared" si="62"/>
        <v>-</v>
      </c>
      <c r="K4024" s="85" t="str">
        <f>+CONTACTO!$C$6</f>
        <v>-</v>
      </c>
    </row>
    <row r="4025" spans="7:11" x14ac:dyDescent="0.25">
      <c r="G4025" s="80" t="str">
        <f t="shared" si="62"/>
        <v>-</v>
      </c>
      <c r="K4025" s="85" t="str">
        <f>+CONTACTO!$C$6</f>
        <v>-</v>
      </c>
    </row>
    <row r="4026" spans="7:11" x14ac:dyDescent="0.25">
      <c r="G4026" s="80" t="str">
        <f t="shared" si="62"/>
        <v>-</v>
      </c>
      <c r="K4026" s="85" t="str">
        <f>+CONTACTO!$C$6</f>
        <v>-</v>
      </c>
    </row>
    <row r="4027" spans="7:11" x14ac:dyDescent="0.25">
      <c r="G4027" s="80" t="str">
        <f t="shared" si="62"/>
        <v>-</v>
      </c>
      <c r="K4027" s="85" t="str">
        <f>+CONTACTO!$C$6</f>
        <v>-</v>
      </c>
    </row>
    <row r="4028" spans="7:11" x14ac:dyDescent="0.25">
      <c r="G4028" s="80" t="str">
        <f t="shared" si="62"/>
        <v>-</v>
      </c>
      <c r="K4028" s="85" t="str">
        <f>+CONTACTO!$C$6</f>
        <v>-</v>
      </c>
    </row>
    <row r="4029" spans="7:11" x14ac:dyDescent="0.25">
      <c r="G4029" s="80" t="str">
        <f t="shared" si="62"/>
        <v>-</v>
      </c>
      <c r="K4029" s="85" t="str">
        <f>+CONTACTO!$C$6</f>
        <v>-</v>
      </c>
    </row>
    <row r="4030" spans="7:11" x14ac:dyDescent="0.25">
      <c r="G4030" s="80" t="str">
        <f t="shared" si="62"/>
        <v>-</v>
      </c>
      <c r="K4030" s="85" t="str">
        <f>+CONTACTO!$C$6</f>
        <v>-</v>
      </c>
    </row>
    <row r="4031" spans="7:11" x14ac:dyDescent="0.25">
      <c r="G4031" s="80" t="str">
        <f t="shared" si="62"/>
        <v>-</v>
      </c>
      <c r="K4031" s="85" t="str">
        <f>+CONTACTO!$C$6</f>
        <v>-</v>
      </c>
    </row>
    <row r="4032" spans="7:11" x14ac:dyDescent="0.25">
      <c r="G4032" s="80" t="str">
        <f t="shared" si="62"/>
        <v>-</v>
      </c>
      <c r="K4032" s="85" t="str">
        <f>+CONTACTO!$C$6</f>
        <v>-</v>
      </c>
    </row>
    <row r="4033" spans="7:11" x14ac:dyDescent="0.25">
      <c r="G4033" s="80" t="str">
        <f t="shared" si="62"/>
        <v>-</v>
      </c>
      <c r="K4033" s="85" t="str">
        <f>+CONTACTO!$C$6</f>
        <v>-</v>
      </c>
    </row>
    <row r="4034" spans="7:11" x14ac:dyDescent="0.25">
      <c r="G4034" s="80" t="str">
        <f t="shared" si="62"/>
        <v>-</v>
      </c>
      <c r="K4034" s="85" t="str">
        <f>+CONTACTO!$C$6</f>
        <v>-</v>
      </c>
    </row>
    <row r="4035" spans="7:11" x14ac:dyDescent="0.25">
      <c r="G4035" s="80" t="str">
        <f t="shared" si="62"/>
        <v>-</v>
      </c>
      <c r="K4035" s="85" t="str">
        <f>+CONTACTO!$C$6</f>
        <v>-</v>
      </c>
    </row>
    <row r="4036" spans="7:11" x14ac:dyDescent="0.25">
      <c r="G4036" s="80" t="str">
        <f t="shared" si="62"/>
        <v>-</v>
      </c>
      <c r="K4036" s="85" t="str">
        <f>+CONTACTO!$C$6</f>
        <v>-</v>
      </c>
    </row>
    <row r="4037" spans="7:11" x14ac:dyDescent="0.25">
      <c r="G4037" s="80" t="str">
        <f t="shared" si="62"/>
        <v>-</v>
      </c>
      <c r="K4037" s="85" t="str">
        <f>+CONTACTO!$C$6</f>
        <v>-</v>
      </c>
    </row>
    <row r="4038" spans="7:11" x14ac:dyDescent="0.25">
      <c r="G4038" s="80" t="str">
        <f t="shared" si="62"/>
        <v>-</v>
      </c>
      <c r="K4038" s="85" t="str">
        <f>+CONTACTO!$C$6</f>
        <v>-</v>
      </c>
    </row>
    <row r="4039" spans="7:11" x14ac:dyDescent="0.25">
      <c r="G4039" s="80" t="str">
        <f t="shared" ref="G4039:G4102" si="63">IF(F4039="","-",IFERROR(+IF(F4039="si",(((E4039*19)/100)+E4039),E4039),"-"))</f>
        <v>-</v>
      </c>
      <c r="K4039" s="85" t="str">
        <f>+CONTACTO!$C$6</f>
        <v>-</v>
      </c>
    </row>
    <row r="4040" spans="7:11" x14ac:dyDescent="0.25">
      <c r="G4040" s="80" t="str">
        <f t="shared" si="63"/>
        <v>-</v>
      </c>
      <c r="K4040" s="85" t="str">
        <f>+CONTACTO!$C$6</f>
        <v>-</v>
      </c>
    </row>
    <row r="4041" spans="7:11" x14ac:dyDescent="0.25">
      <c r="G4041" s="80" t="str">
        <f t="shared" si="63"/>
        <v>-</v>
      </c>
      <c r="K4041" s="85" t="str">
        <f>+CONTACTO!$C$6</f>
        <v>-</v>
      </c>
    </row>
    <row r="4042" spans="7:11" x14ac:dyDescent="0.25">
      <c r="G4042" s="80" t="str">
        <f t="shared" si="63"/>
        <v>-</v>
      </c>
      <c r="K4042" s="85" t="str">
        <f>+CONTACTO!$C$6</f>
        <v>-</v>
      </c>
    </row>
    <row r="4043" spans="7:11" x14ac:dyDescent="0.25">
      <c r="G4043" s="80" t="str">
        <f t="shared" si="63"/>
        <v>-</v>
      </c>
      <c r="K4043" s="85" t="str">
        <f>+CONTACTO!$C$6</f>
        <v>-</v>
      </c>
    </row>
    <row r="4044" spans="7:11" x14ac:dyDescent="0.25">
      <c r="G4044" s="80" t="str">
        <f t="shared" si="63"/>
        <v>-</v>
      </c>
      <c r="K4044" s="85" t="str">
        <f>+CONTACTO!$C$6</f>
        <v>-</v>
      </c>
    </row>
    <row r="4045" spans="7:11" x14ac:dyDescent="0.25">
      <c r="G4045" s="80" t="str">
        <f t="shared" si="63"/>
        <v>-</v>
      </c>
      <c r="K4045" s="85" t="str">
        <f>+CONTACTO!$C$6</f>
        <v>-</v>
      </c>
    </row>
    <row r="4046" spans="7:11" x14ac:dyDescent="0.25">
      <c r="G4046" s="80" t="str">
        <f t="shared" si="63"/>
        <v>-</v>
      </c>
      <c r="K4046" s="85" t="str">
        <f>+CONTACTO!$C$6</f>
        <v>-</v>
      </c>
    </row>
    <row r="4047" spans="7:11" x14ac:dyDescent="0.25">
      <c r="G4047" s="80" t="str">
        <f t="shared" si="63"/>
        <v>-</v>
      </c>
      <c r="K4047" s="85" t="str">
        <f>+CONTACTO!$C$6</f>
        <v>-</v>
      </c>
    </row>
    <row r="4048" spans="7:11" x14ac:dyDescent="0.25">
      <c r="G4048" s="80" t="str">
        <f t="shared" si="63"/>
        <v>-</v>
      </c>
      <c r="K4048" s="85" t="str">
        <f>+CONTACTO!$C$6</f>
        <v>-</v>
      </c>
    </row>
    <row r="4049" spans="7:11" x14ac:dyDescent="0.25">
      <c r="G4049" s="80" t="str">
        <f t="shared" si="63"/>
        <v>-</v>
      </c>
      <c r="K4049" s="85" t="str">
        <f>+CONTACTO!$C$6</f>
        <v>-</v>
      </c>
    </row>
    <row r="4050" spans="7:11" x14ac:dyDescent="0.25">
      <c r="G4050" s="80" t="str">
        <f t="shared" si="63"/>
        <v>-</v>
      </c>
      <c r="K4050" s="85" t="str">
        <f>+CONTACTO!$C$6</f>
        <v>-</v>
      </c>
    </row>
    <row r="4051" spans="7:11" x14ac:dyDescent="0.25">
      <c r="G4051" s="80" t="str">
        <f t="shared" si="63"/>
        <v>-</v>
      </c>
      <c r="K4051" s="85" t="str">
        <f>+CONTACTO!$C$6</f>
        <v>-</v>
      </c>
    </row>
    <row r="4052" spans="7:11" x14ac:dyDescent="0.25">
      <c r="G4052" s="80" t="str">
        <f t="shared" si="63"/>
        <v>-</v>
      </c>
      <c r="K4052" s="85" t="str">
        <f>+CONTACTO!$C$6</f>
        <v>-</v>
      </c>
    </row>
    <row r="4053" spans="7:11" x14ac:dyDescent="0.25">
      <c r="G4053" s="80" t="str">
        <f t="shared" si="63"/>
        <v>-</v>
      </c>
      <c r="K4053" s="85" t="str">
        <f>+CONTACTO!$C$6</f>
        <v>-</v>
      </c>
    </row>
    <row r="4054" spans="7:11" x14ac:dyDescent="0.25">
      <c r="G4054" s="80" t="str">
        <f t="shared" si="63"/>
        <v>-</v>
      </c>
      <c r="K4054" s="85" t="str">
        <f>+CONTACTO!$C$6</f>
        <v>-</v>
      </c>
    </row>
    <row r="4055" spans="7:11" x14ac:dyDescent="0.25">
      <c r="G4055" s="80" t="str">
        <f t="shared" si="63"/>
        <v>-</v>
      </c>
      <c r="K4055" s="85" t="str">
        <f>+CONTACTO!$C$6</f>
        <v>-</v>
      </c>
    </row>
    <row r="4056" spans="7:11" x14ac:dyDescent="0.25">
      <c r="G4056" s="80" t="str">
        <f t="shared" si="63"/>
        <v>-</v>
      </c>
      <c r="K4056" s="85" t="str">
        <f>+CONTACTO!$C$6</f>
        <v>-</v>
      </c>
    </row>
    <row r="4057" spans="7:11" x14ac:dyDescent="0.25">
      <c r="G4057" s="80" t="str">
        <f t="shared" si="63"/>
        <v>-</v>
      </c>
      <c r="K4057" s="85" t="str">
        <f>+CONTACTO!$C$6</f>
        <v>-</v>
      </c>
    </row>
    <row r="4058" spans="7:11" x14ac:dyDescent="0.25">
      <c r="G4058" s="80" t="str">
        <f t="shared" si="63"/>
        <v>-</v>
      </c>
      <c r="K4058" s="85" t="str">
        <f>+CONTACTO!$C$6</f>
        <v>-</v>
      </c>
    </row>
    <row r="4059" spans="7:11" x14ac:dyDescent="0.25">
      <c r="G4059" s="80" t="str">
        <f t="shared" si="63"/>
        <v>-</v>
      </c>
      <c r="K4059" s="85" t="str">
        <f>+CONTACTO!$C$6</f>
        <v>-</v>
      </c>
    </row>
    <row r="4060" spans="7:11" x14ac:dyDescent="0.25">
      <c r="G4060" s="80" t="str">
        <f t="shared" si="63"/>
        <v>-</v>
      </c>
      <c r="K4060" s="85" t="str">
        <f>+CONTACTO!$C$6</f>
        <v>-</v>
      </c>
    </row>
    <row r="4061" spans="7:11" x14ac:dyDescent="0.25">
      <c r="G4061" s="80" t="str">
        <f t="shared" si="63"/>
        <v>-</v>
      </c>
      <c r="K4061" s="85" t="str">
        <f>+CONTACTO!$C$6</f>
        <v>-</v>
      </c>
    </row>
    <row r="4062" spans="7:11" x14ac:dyDescent="0.25">
      <c r="G4062" s="80" t="str">
        <f t="shared" si="63"/>
        <v>-</v>
      </c>
      <c r="K4062" s="85" t="str">
        <f>+CONTACTO!$C$6</f>
        <v>-</v>
      </c>
    </row>
    <row r="4063" spans="7:11" x14ac:dyDescent="0.25">
      <c r="G4063" s="80" t="str">
        <f t="shared" si="63"/>
        <v>-</v>
      </c>
      <c r="K4063" s="85" t="str">
        <f>+CONTACTO!$C$6</f>
        <v>-</v>
      </c>
    </row>
    <row r="4064" spans="7:11" x14ac:dyDescent="0.25">
      <c r="G4064" s="80" t="str">
        <f t="shared" si="63"/>
        <v>-</v>
      </c>
      <c r="K4064" s="85" t="str">
        <f>+CONTACTO!$C$6</f>
        <v>-</v>
      </c>
    </row>
    <row r="4065" spans="7:11" x14ac:dyDescent="0.25">
      <c r="G4065" s="80" t="str">
        <f t="shared" si="63"/>
        <v>-</v>
      </c>
      <c r="K4065" s="85" t="str">
        <f>+CONTACTO!$C$6</f>
        <v>-</v>
      </c>
    </row>
    <row r="4066" spans="7:11" x14ac:dyDescent="0.25">
      <c r="G4066" s="80" t="str">
        <f t="shared" si="63"/>
        <v>-</v>
      </c>
      <c r="K4066" s="85" t="str">
        <f>+CONTACTO!$C$6</f>
        <v>-</v>
      </c>
    </row>
    <row r="4067" spans="7:11" x14ac:dyDescent="0.25">
      <c r="G4067" s="80" t="str">
        <f t="shared" si="63"/>
        <v>-</v>
      </c>
      <c r="K4067" s="85" t="str">
        <f>+CONTACTO!$C$6</f>
        <v>-</v>
      </c>
    </row>
    <row r="4068" spans="7:11" x14ac:dyDescent="0.25">
      <c r="G4068" s="80" t="str">
        <f t="shared" si="63"/>
        <v>-</v>
      </c>
      <c r="K4068" s="85" t="str">
        <f>+CONTACTO!$C$6</f>
        <v>-</v>
      </c>
    </row>
    <row r="4069" spans="7:11" x14ac:dyDescent="0.25">
      <c r="G4069" s="80" t="str">
        <f t="shared" si="63"/>
        <v>-</v>
      </c>
      <c r="K4069" s="85" t="str">
        <f>+CONTACTO!$C$6</f>
        <v>-</v>
      </c>
    </row>
    <row r="4070" spans="7:11" x14ac:dyDescent="0.25">
      <c r="G4070" s="80" t="str">
        <f t="shared" si="63"/>
        <v>-</v>
      </c>
      <c r="K4070" s="85" t="str">
        <f>+CONTACTO!$C$6</f>
        <v>-</v>
      </c>
    </row>
    <row r="4071" spans="7:11" x14ac:dyDescent="0.25">
      <c r="G4071" s="80" t="str">
        <f t="shared" si="63"/>
        <v>-</v>
      </c>
      <c r="K4071" s="85" t="str">
        <f>+CONTACTO!$C$6</f>
        <v>-</v>
      </c>
    </row>
    <row r="4072" spans="7:11" x14ac:dyDescent="0.25">
      <c r="G4072" s="80" t="str">
        <f t="shared" si="63"/>
        <v>-</v>
      </c>
      <c r="K4072" s="85" t="str">
        <f>+CONTACTO!$C$6</f>
        <v>-</v>
      </c>
    </row>
    <row r="4073" spans="7:11" x14ac:dyDescent="0.25">
      <c r="G4073" s="80" t="str">
        <f t="shared" si="63"/>
        <v>-</v>
      </c>
      <c r="K4073" s="85" t="str">
        <f>+CONTACTO!$C$6</f>
        <v>-</v>
      </c>
    </row>
    <row r="4074" spans="7:11" x14ac:dyDescent="0.25">
      <c r="G4074" s="80" t="str">
        <f t="shared" si="63"/>
        <v>-</v>
      </c>
      <c r="K4074" s="85" t="str">
        <f>+CONTACTO!$C$6</f>
        <v>-</v>
      </c>
    </row>
    <row r="4075" spans="7:11" x14ac:dyDescent="0.25">
      <c r="G4075" s="80" t="str">
        <f t="shared" si="63"/>
        <v>-</v>
      </c>
      <c r="K4075" s="85" t="str">
        <f>+CONTACTO!$C$6</f>
        <v>-</v>
      </c>
    </row>
    <row r="4076" spans="7:11" x14ac:dyDescent="0.25">
      <c r="G4076" s="80" t="str">
        <f t="shared" si="63"/>
        <v>-</v>
      </c>
      <c r="K4076" s="85" t="str">
        <f>+CONTACTO!$C$6</f>
        <v>-</v>
      </c>
    </row>
    <row r="4077" spans="7:11" x14ac:dyDescent="0.25">
      <c r="G4077" s="80" t="str">
        <f t="shared" si="63"/>
        <v>-</v>
      </c>
      <c r="K4077" s="85" t="str">
        <f>+CONTACTO!$C$6</f>
        <v>-</v>
      </c>
    </row>
    <row r="4078" spans="7:11" x14ac:dyDescent="0.25">
      <c r="G4078" s="80" t="str">
        <f t="shared" si="63"/>
        <v>-</v>
      </c>
      <c r="K4078" s="85" t="str">
        <f>+CONTACTO!$C$6</f>
        <v>-</v>
      </c>
    </row>
    <row r="4079" spans="7:11" x14ac:dyDescent="0.25">
      <c r="G4079" s="80" t="str">
        <f t="shared" si="63"/>
        <v>-</v>
      </c>
      <c r="K4079" s="85" t="str">
        <f>+CONTACTO!$C$6</f>
        <v>-</v>
      </c>
    </row>
    <row r="4080" spans="7:11" x14ac:dyDescent="0.25">
      <c r="G4080" s="80" t="str">
        <f t="shared" si="63"/>
        <v>-</v>
      </c>
      <c r="K4080" s="85" t="str">
        <f>+CONTACTO!$C$6</f>
        <v>-</v>
      </c>
    </row>
    <row r="4081" spans="7:11" x14ac:dyDescent="0.25">
      <c r="G4081" s="80" t="str">
        <f t="shared" si="63"/>
        <v>-</v>
      </c>
      <c r="K4081" s="85" t="str">
        <f>+CONTACTO!$C$6</f>
        <v>-</v>
      </c>
    </row>
    <row r="4082" spans="7:11" x14ac:dyDescent="0.25">
      <c r="G4082" s="80" t="str">
        <f t="shared" si="63"/>
        <v>-</v>
      </c>
      <c r="K4082" s="85" t="str">
        <f>+CONTACTO!$C$6</f>
        <v>-</v>
      </c>
    </row>
    <row r="4083" spans="7:11" x14ac:dyDescent="0.25">
      <c r="G4083" s="80" t="str">
        <f t="shared" si="63"/>
        <v>-</v>
      </c>
      <c r="K4083" s="85" t="str">
        <f>+CONTACTO!$C$6</f>
        <v>-</v>
      </c>
    </row>
    <row r="4084" spans="7:11" x14ac:dyDescent="0.25">
      <c r="G4084" s="80" t="str">
        <f t="shared" si="63"/>
        <v>-</v>
      </c>
      <c r="K4084" s="85" t="str">
        <f>+CONTACTO!$C$6</f>
        <v>-</v>
      </c>
    </row>
    <row r="4085" spans="7:11" x14ac:dyDescent="0.25">
      <c r="G4085" s="80" t="str">
        <f t="shared" si="63"/>
        <v>-</v>
      </c>
      <c r="K4085" s="85" t="str">
        <f>+CONTACTO!$C$6</f>
        <v>-</v>
      </c>
    </row>
    <row r="4086" spans="7:11" x14ac:dyDescent="0.25">
      <c r="G4086" s="80" t="str">
        <f t="shared" si="63"/>
        <v>-</v>
      </c>
      <c r="K4086" s="85" t="str">
        <f>+CONTACTO!$C$6</f>
        <v>-</v>
      </c>
    </row>
    <row r="4087" spans="7:11" x14ac:dyDescent="0.25">
      <c r="G4087" s="80" t="str">
        <f t="shared" si="63"/>
        <v>-</v>
      </c>
      <c r="K4087" s="85" t="str">
        <f>+CONTACTO!$C$6</f>
        <v>-</v>
      </c>
    </row>
    <row r="4088" spans="7:11" x14ac:dyDescent="0.25">
      <c r="G4088" s="80" t="str">
        <f t="shared" si="63"/>
        <v>-</v>
      </c>
      <c r="K4088" s="85" t="str">
        <f>+CONTACTO!$C$6</f>
        <v>-</v>
      </c>
    </row>
    <row r="4089" spans="7:11" x14ac:dyDescent="0.25">
      <c r="G4089" s="80" t="str">
        <f t="shared" si="63"/>
        <v>-</v>
      </c>
      <c r="K4089" s="85" t="str">
        <f>+CONTACTO!$C$6</f>
        <v>-</v>
      </c>
    </row>
    <row r="4090" spans="7:11" x14ac:dyDescent="0.25">
      <c r="G4090" s="80" t="str">
        <f t="shared" si="63"/>
        <v>-</v>
      </c>
      <c r="K4090" s="85" t="str">
        <f>+CONTACTO!$C$6</f>
        <v>-</v>
      </c>
    </row>
    <row r="4091" spans="7:11" x14ac:dyDescent="0.25">
      <c r="G4091" s="80" t="str">
        <f t="shared" si="63"/>
        <v>-</v>
      </c>
      <c r="K4091" s="85" t="str">
        <f>+CONTACTO!$C$6</f>
        <v>-</v>
      </c>
    </row>
    <row r="4092" spans="7:11" x14ac:dyDescent="0.25">
      <c r="G4092" s="80" t="str">
        <f t="shared" si="63"/>
        <v>-</v>
      </c>
      <c r="K4092" s="85" t="str">
        <f>+CONTACTO!$C$6</f>
        <v>-</v>
      </c>
    </row>
    <row r="4093" spans="7:11" x14ac:dyDescent="0.25">
      <c r="G4093" s="80" t="str">
        <f t="shared" si="63"/>
        <v>-</v>
      </c>
      <c r="K4093" s="85" t="str">
        <f>+CONTACTO!$C$6</f>
        <v>-</v>
      </c>
    </row>
    <row r="4094" spans="7:11" x14ac:dyDescent="0.25">
      <c r="G4094" s="80" t="str">
        <f t="shared" si="63"/>
        <v>-</v>
      </c>
      <c r="K4094" s="85" t="str">
        <f>+CONTACTO!$C$6</f>
        <v>-</v>
      </c>
    </row>
    <row r="4095" spans="7:11" x14ac:dyDescent="0.25">
      <c r="G4095" s="80" t="str">
        <f t="shared" si="63"/>
        <v>-</v>
      </c>
      <c r="K4095" s="85" t="str">
        <f>+CONTACTO!$C$6</f>
        <v>-</v>
      </c>
    </row>
    <row r="4096" spans="7:11" x14ac:dyDescent="0.25">
      <c r="G4096" s="80" t="str">
        <f t="shared" si="63"/>
        <v>-</v>
      </c>
      <c r="K4096" s="85" t="str">
        <f>+CONTACTO!$C$6</f>
        <v>-</v>
      </c>
    </row>
    <row r="4097" spans="7:11" x14ac:dyDescent="0.25">
      <c r="G4097" s="80" t="str">
        <f t="shared" si="63"/>
        <v>-</v>
      </c>
      <c r="K4097" s="85" t="str">
        <f>+CONTACTO!$C$6</f>
        <v>-</v>
      </c>
    </row>
    <row r="4098" spans="7:11" x14ac:dyDescent="0.25">
      <c r="G4098" s="80" t="str">
        <f t="shared" si="63"/>
        <v>-</v>
      </c>
      <c r="K4098" s="85" t="str">
        <f>+CONTACTO!$C$6</f>
        <v>-</v>
      </c>
    </row>
    <row r="4099" spans="7:11" x14ac:dyDescent="0.25">
      <c r="G4099" s="80" t="str">
        <f t="shared" si="63"/>
        <v>-</v>
      </c>
      <c r="K4099" s="85" t="str">
        <f>+CONTACTO!$C$6</f>
        <v>-</v>
      </c>
    </row>
    <row r="4100" spans="7:11" x14ac:dyDescent="0.25">
      <c r="G4100" s="80" t="str">
        <f t="shared" si="63"/>
        <v>-</v>
      </c>
      <c r="K4100" s="85" t="str">
        <f>+CONTACTO!$C$6</f>
        <v>-</v>
      </c>
    </row>
    <row r="4101" spans="7:11" x14ac:dyDescent="0.25">
      <c r="G4101" s="80" t="str">
        <f t="shared" si="63"/>
        <v>-</v>
      </c>
      <c r="K4101" s="85" t="str">
        <f>+CONTACTO!$C$6</f>
        <v>-</v>
      </c>
    </row>
    <row r="4102" spans="7:11" x14ac:dyDescent="0.25">
      <c r="G4102" s="80" t="str">
        <f t="shared" si="63"/>
        <v>-</v>
      </c>
      <c r="K4102" s="85" t="str">
        <f>+CONTACTO!$C$6</f>
        <v>-</v>
      </c>
    </row>
    <row r="4103" spans="7:11" x14ac:dyDescent="0.25">
      <c r="G4103" s="80" t="str">
        <f t="shared" ref="G4103:G4166" si="64">IF(F4103="","-",IFERROR(+IF(F4103="si",(((E4103*19)/100)+E4103),E4103),"-"))</f>
        <v>-</v>
      </c>
      <c r="K4103" s="85" t="str">
        <f>+CONTACTO!$C$6</f>
        <v>-</v>
      </c>
    </row>
    <row r="4104" spans="7:11" x14ac:dyDescent="0.25">
      <c r="G4104" s="80" t="str">
        <f t="shared" si="64"/>
        <v>-</v>
      </c>
      <c r="K4104" s="85" t="str">
        <f>+CONTACTO!$C$6</f>
        <v>-</v>
      </c>
    </row>
    <row r="4105" spans="7:11" x14ac:dyDescent="0.25">
      <c r="G4105" s="80" t="str">
        <f t="shared" si="64"/>
        <v>-</v>
      </c>
      <c r="K4105" s="85" t="str">
        <f>+CONTACTO!$C$6</f>
        <v>-</v>
      </c>
    </row>
    <row r="4106" spans="7:11" x14ac:dyDescent="0.25">
      <c r="G4106" s="80" t="str">
        <f t="shared" si="64"/>
        <v>-</v>
      </c>
      <c r="K4106" s="85" t="str">
        <f>+CONTACTO!$C$6</f>
        <v>-</v>
      </c>
    </row>
    <row r="4107" spans="7:11" x14ac:dyDescent="0.25">
      <c r="G4107" s="80" t="str">
        <f t="shared" si="64"/>
        <v>-</v>
      </c>
      <c r="K4107" s="85" t="str">
        <f>+CONTACTO!$C$6</f>
        <v>-</v>
      </c>
    </row>
    <row r="4108" spans="7:11" x14ac:dyDescent="0.25">
      <c r="G4108" s="80" t="str">
        <f t="shared" si="64"/>
        <v>-</v>
      </c>
      <c r="K4108" s="85" t="str">
        <f>+CONTACTO!$C$6</f>
        <v>-</v>
      </c>
    </row>
    <row r="4109" spans="7:11" x14ac:dyDescent="0.25">
      <c r="G4109" s="80" t="str">
        <f t="shared" si="64"/>
        <v>-</v>
      </c>
      <c r="K4109" s="85" t="str">
        <f>+CONTACTO!$C$6</f>
        <v>-</v>
      </c>
    </row>
    <row r="4110" spans="7:11" x14ac:dyDescent="0.25">
      <c r="G4110" s="80" t="str">
        <f t="shared" si="64"/>
        <v>-</v>
      </c>
      <c r="K4110" s="85" t="str">
        <f>+CONTACTO!$C$6</f>
        <v>-</v>
      </c>
    </row>
    <row r="4111" spans="7:11" x14ac:dyDescent="0.25">
      <c r="G4111" s="80" t="str">
        <f t="shared" si="64"/>
        <v>-</v>
      </c>
      <c r="K4111" s="85" t="str">
        <f>+CONTACTO!$C$6</f>
        <v>-</v>
      </c>
    </row>
    <row r="4112" spans="7:11" x14ac:dyDescent="0.25">
      <c r="G4112" s="80" t="str">
        <f t="shared" si="64"/>
        <v>-</v>
      </c>
      <c r="K4112" s="85" t="str">
        <f>+CONTACTO!$C$6</f>
        <v>-</v>
      </c>
    </row>
    <row r="4113" spans="7:11" x14ac:dyDescent="0.25">
      <c r="G4113" s="80" t="str">
        <f t="shared" si="64"/>
        <v>-</v>
      </c>
      <c r="K4113" s="85" t="str">
        <f>+CONTACTO!$C$6</f>
        <v>-</v>
      </c>
    </row>
    <row r="4114" spans="7:11" x14ac:dyDescent="0.25">
      <c r="G4114" s="80" t="str">
        <f t="shared" si="64"/>
        <v>-</v>
      </c>
      <c r="K4114" s="85" t="str">
        <f>+CONTACTO!$C$6</f>
        <v>-</v>
      </c>
    </row>
    <row r="4115" spans="7:11" x14ac:dyDescent="0.25">
      <c r="G4115" s="80" t="str">
        <f t="shared" si="64"/>
        <v>-</v>
      </c>
      <c r="K4115" s="85" t="str">
        <f>+CONTACTO!$C$6</f>
        <v>-</v>
      </c>
    </row>
    <row r="4116" spans="7:11" x14ac:dyDescent="0.25">
      <c r="G4116" s="80" t="str">
        <f t="shared" si="64"/>
        <v>-</v>
      </c>
      <c r="K4116" s="85" t="str">
        <f>+CONTACTO!$C$6</f>
        <v>-</v>
      </c>
    </row>
    <row r="4117" spans="7:11" x14ac:dyDescent="0.25">
      <c r="G4117" s="80" t="str">
        <f t="shared" si="64"/>
        <v>-</v>
      </c>
      <c r="K4117" s="85" t="str">
        <f>+CONTACTO!$C$6</f>
        <v>-</v>
      </c>
    </row>
    <row r="4118" spans="7:11" x14ac:dyDescent="0.25">
      <c r="G4118" s="80" t="str">
        <f t="shared" si="64"/>
        <v>-</v>
      </c>
      <c r="K4118" s="85" t="str">
        <f>+CONTACTO!$C$6</f>
        <v>-</v>
      </c>
    </row>
    <row r="4119" spans="7:11" x14ac:dyDescent="0.25">
      <c r="G4119" s="80" t="str">
        <f t="shared" si="64"/>
        <v>-</v>
      </c>
      <c r="K4119" s="85" t="str">
        <f>+CONTACTO!$C$6</f>
        <v>-</v>
      </c>
    </row>
    <row r="4120" spans="7:11" x14ac:dyDescent="0.25">
      <c r="G4120" s="80" t="str">
        <f t="shared" si="64"/>
        <v>-</v>
      </c>
      <c r="K4120" s="85" t="str">
        <f>+CONTACTO!$C$6</f>
        <v>-</v>
      </c>
    </row>
    <row r="4121" spans="7:11" x14ac:dyDescent="0.25">
      <c r="G4121" s="80" t="str">
        <f t="shared" si="64"/>
        <v>-</v>
      </c>
      <c r="K4121" s="85" t="str">
        <f>+CONTACTO!$C$6</f>
        <v>-</v>
      </c>
    </row>
    <row r="4122" spans="7:11" x14ac:dyDescent="0.25">
      <c r="G4122" s="80" t="str">
        <f t="shared" si="64"/>
        <v>-</v>
      </c>
      <c r="K4122" s="85" t="str">
        <f>+CONTACTO!$C$6</f>
        <v>-</v>
      </c>
    </row>
    <row r="4123" spans="7:11" x14ac:dyDescent="0.25">
      <c r="G4123" s="80" t="str">
        <f t="shared" si="64"/>
        <v>-</v>
      </c>
      <c r="K4123" s="85" t="str">
        <f>+CONTACTO!$C$6</f>
        <v>-</v>
      </c>
    </row>
    <row r="4124" spans="7:11" x14ac:dyDescent="0.25">
      <c r="G4124" s="80" t="str">
        <f t="shared" si="64"/>
        <v>-</v>
      </c>
      <c r="K4124" s="85" t="str">
        <f>+CONTACTO!$C$6</f>
        <v>-</v>
      </c>
    </row>
    <row r="4125" spans="7:11" x14ac:dyDescent="0.25">
      <c r="G4125" s="80" t="str">
        <f t="shared" si="64"/>
        <v>-</v>
      </c>
      <c r="K4125" s="85" t="str">
        <f>+CONTACTO!$C$6</f>
        <v>-</v>
      </c>
    </row>
    <row r="4126" spans="7:11" x14ac:dyDescent="0.25">
      <c r="G4126" s="80" t="str">
        <f t="shared" si="64"/>
        <v>-</v>
      </c>
      <c r="K4126" s="85" t="str">
        <f>+CONTACTO!$C$6</f>
        <v>-</v>
      </c>
    </row>
    <row r="4127" spans="7:11" x14ac:dyDescent="0.25">
      <c r="G4127" s="80" t="str">
        <f t="shared" si="64"/>
        <v>-</v>
      </c>
      <c r="K4127" s="85" t="str">
        <f>+CONTACTO!$C$6</f>
        <v>-</v>
      </c>
    </row>
    <row r="4128" spans="7:11" x14ac:dyDescent="0.25">
      <c r="G4128" s="80" t="str">
        <f t="shared" si="64"/>
        <v>-</v>
      </c>
      <c r="K4128" s="85" t="str">
        <f>+CONTACTO!$C$6</f>
        <v>-</v>
      </c>
    </row>
    <row r="4129" spans="7:11" x14ac:dyDescent="0.25">
      <c r="G4129" s="80" t="str">
        <f t="shared" si="64"/>
        <v>-</v>
      </c>
      <c r="K4129" s="85" t="str">
        <f>+CONTACTO!$C$6</f>
        <v>-</v>
      </c>
    </row>
    <row r="4130" spans="7:11" x14ac:dyDescent="0.25">
      <c r="G4130" s="80" t="str">
        <f t="shared" si="64"/>
        <v>-</v>
      </c>
      <c r="K4130" s="85" t="str">
        <f>+CONTACTO!$C$6</f>
        <v>-</v>
      </c>
    </row>
    <row r="4131" spans="7:11" x14ac:dyDescent="0.25">
      <c r="G4131" s="80" t="str">
        <f t="shared" si="64"/>
        <v>-</v>
      </c>
      <c r="K4131" s="85" t="str">
        <f>+CONTACTO!$C$6</f>
        <v>-</v>
      </c>
    </row>
    <row r="4132" spans="7:11" x14ac:dyDescent="0.25">
      <c r="G4132" s="80" t="str">
        <f t="shared" si="64"/>
        <v>-</v>
      </c>
      <c r="K4132" s="85" t="str">
        <f>+CONTACTO!$C$6</f>
        <v>-</v>
      </c>
    </row>
    <row r="4133" spans="7:11" x14ac:dyDescent="0.25">
      <c r="G4133" s="80" t="str">
        <f t="shared" si="64"/>
        <v>-</v>
      </c>
      <c r="K4133" s="85" t="str">
        <f>+CONTACTO!$C$6</f>
        <v>-</v>
      </c>
    </row>
    <row r="4134" spans="7:11" x14ac:dyDescent="0.25">
      <c r="G4134" s="80" t="str">
        <f t="shared" si="64"/>
        <v>-</v>
      </c>
      <c r="K4134" s="85" t="str">
        <f>+CONTACTO!$C$6</f>
        <v>-</v>
      </c>
    </row>
    <row r="4135" spans="7:11" x14ac:dyDescent="0.25">
      <c r="G4135" s="80" t="str">
        <f t="shared" si="64"/>
        <v>-</v>
      </c>
      <c r="K4135" s="85" t="str">
        <f>+CONTACTO!$C$6</f>
        <v>-</v>
      </c>
    </row>
    <row r="4136" spans="7:11" x14ac:dyDescent="0.25">
      <c r="G4136" s="80" t="str">
        <f t="shared" si="64"/>
        <v>-</v>
      </c>
      <c r="K4136" s="85" t="str">
        <f>+CONTACTO!$C$6</f>
        <v>-</v>
      </c>
    </row>
    <row r="4137" spans="7:11" x14ac:dyDescent="0.25">
      <c r="G4137" s="80" t="str">
        <f t="shared" si="64"/>
        <v>-</v>
      </c>
      <c r="K4137" s="85" t="str">
        <f>+CONTACTO!$C$6</f>
        <v>-</v>
      </c>
    </row>
    <row r="4138" spans="7:11" x14ac:dyDescent="0.25">
      <c r="G4138" s="80" t="str">
        <f t="shared" si="64"/>
        <v>-</v>
      </c>
      <c r="K4138" s="85" t="str">
        <f>+CONTACTO!$C$6</f>
        <v>-</v>
      </c>
    </row>
    <row r="4139" spans="7:11" x14ac:dyDescent="0.25">
      <c r="G4139" s="80" t="str">
        <f t="shared" si="64"/>
        <v>-</v>
      </c>
      <c r="K4139" s="85" t="str">
        <f>+CONTACTO!$C$6</f>
        <v>-</v>
      </c>
    </row>
    <row r="4140" spans="7:11" x14ac:dyDescent="0.25">
      <c r="G4140" s="80" t="str">
        <f t="shared" si="64"/>
        <v>-</v>
      </c>
      <c r="K4140" s="85" t="str">
        <f>+CONTACTO!$C$6</f>
        <v>-</v>
      </c>
    </row>
    <row r="4141" spans="7:11" x14ac:dyDescent="0.25">
      <c r="G4141" s="80" t="str">
        <f t="shared" si="64"/>
        <v>-</v>
      </c>
      <c r="K4141" s="85" t="str">
        <f>+CONTACTO!$C$6</f>
        <v>-</v>
      </c>
    </row>
    <row r="4142" spans="7:11" x14ac:dyDescent="0.25">
      <c r="G4142" s="80" t="str">
        <f t="shared" si="64"/>
        <v>-</v>
      </c>
      <c r="K4142" s="85" t="str">
        <f>+CONTACTO!$C$6</f>
        <v>-</v>
      </c>
    </row>
    <row r="4143" spans="7:11" x14ac:dyDescent="0.25">
      <c r="G4143" s="80" t="str">
        <f t="shared" si="64"/>
        <v>-</v>
      </c>
      <c r="K4143" s="85" t="str">
        <f>+CONTACTO!$C$6</f>
        <v>-</v>
      </c>
    </row>
    <row r="4144" spans="7:11" x14ac:dyDescent="0.25">
      <c r="G4144" s="80" t="str">
        <f t="shared" si="64"/>
        <v>-</v>
      </c>
      <c r="K4144" s="85" t="str">
        <f>+CONTACTO!$C$6</f>
        <v>-</v>
      </c>
    </row>
    <row r="4145" spans="7:11" x14ac:dyDescent="0.25">
      <c r="G4145" s="80" t="str">
        <f t="shared" si="64"/>
        <v>-</v>
      </c>
      <c r="K4145" s="85" t="str">
        <f>+CONTACTO!$C$6</f>
        <v>-</v>
      </c>
    </row>
    <row r="4146" spans="7:11" x14ac:dyDescent="0.25">
      <c r="G4146" s="80" t="str">
        <f t="shared" si="64"/>
        <v>-</v>
      </c>
      <c r="K4146" s="85" t="str">
        <f>+CONTACTO!$C$6</f>
        <v>-</v>
      </c>
    </row>
    <row r="4147" spans="7:11" x14ac:dyDescent="0.25">
      <c r="G4147" s="80" t="str">
        <f t="shared" si="64"/>
        <v>-</v>
      </c>
      <c r="K4147" s="85" t="str">
        <f>+CONTACTO!$C$6</f>
        <v>-</v>
      </c>
    </row>
    <row r="4148" spans="7:11" x14ac:dyDescent="0.25">
      <c r="G4148" s="80" t="str">
        <f t="shared" si="64"/>
        <v>-</v>
      </c>
      <c r="K4148" s="85" t="str">
        <f>+CONTACTO!$C$6</f>
        <v>-</v>
      </c>
    </row>
    <row r="4149" spans="7:11" x14ac:dyDescent="0.25">
      <c r="G4149" s="80" t="str">
        <f t="shared" si="64"/>
        <v>-</v>
      </c>
      <c r="K4149" s="85" t="str">
        <f>+CONTACTO!$C$6</f>
        <v>-</v>
      </c>
    </row>
    <row r="4150" spans="7:11" x14ac:dyDescent="0.25">
      <c r="G4150" s="80" t="str">
        <f t="shared" si="64"/>
        <v>-</v>
      </c>
      <c r="K4150" s="85" t="str">
        <f>+CONTACTO!$C$6</f>
        <v>-</v>
      </c>
    </row>
    <row r="4151" spans="7:11" x14ac:dyDescent="0.25">
      <c r="G4151" s="80" t="str">
        <f t="shared" si="64"/>
        <v>-</v>
      </c>
      <c r="K4151" s="85" t="str">
        <f>+CONTACTO!$C$6</f>
        <v>-</v>
      </c>
    </row>
    <row r="4152" spans="7:11" x14ac:dyDescent="0.25">
      <c r="G4152" s="80" t="str">
        <f t="shared" si="64"/>
        <v>-</v>
      </c>
      <c r="K4152" s="85" t="str">
        <f>+CONTACTO!$C$6</f>
        <v>-</v>
      </c>
    </row>
    <row r="4153" spans="7:11" x14ac:dyDescent="0.25">
      <c r="G4153" s="80" t="str">
        <f t="shared" si="64"/>
        <v>-</v>
      </c>
      <c r="K4153" s="85" t="str">
        <f>+CONTACTO!$C$6</f>
        <v>-</v>
      </c>
    </row>
    <row r="4154" spans="7:11" x14ac:dyDescent="0.25">
      <c r="G4154" s="80" t="str">
        <f t="shared" si="64"/>
        <v>-</v>
      </c>
      <c r="K4154" s="85" t="str">
        <f>+CONTACTO!$C$6</f>
        <v>-</v>
      </c>
    </row>
    <row r="4155" spans="7:11" x14ac:dyDescent="0.25">
      <c r="G4155" s="80" t="str">
        <f t="shared" si="64"/>
        <v>-</v>
      </c>
      <c r="K4155" s="85" t="str">
        <f>+CONTACTO!$C$6</f>
        <v>-</v>
      </c>
    </row>
    <row r="4156" spans="7:11" x14ac:dyDescent="0.25">
      <c r="G4156" s="80" t="str">
        <f t="shared" si="64"/>
        <v>-</v>
      </c>
      <c r="K4156" s="85" t="str">
        <f>+CONTACTO!$C$6</f>
        <v>-</v>
      </c>
    </row>
    <row r="4157" spans="7:11" x14ac:dyDescent="0.25">
      <c r="G4157" s="80" t="str">
        <f t="shared" si="64"/>
        <v>-</v>
      </c>
      <c r="K4157" s="85" t="str">
        <f>+CONTACTO!$C$6</f>
        <v>-</v>
      </c>
    </row>
    <row r="4158" spans="7:11" x14ac:dyDescent="0.25">
      <c r="G4158" s="80" t="str">
        <f t="shared" si="64"/>
        <v>-</v>
      </c>
      <c r="K4158" s="85" t="str">
        <f>+CONTACTO!$C$6</f>
        <v>-</v>
      </c>
    </row>
    <row r="4159" spans="7:11" x14ac:dyDescent="0.25">
      <c r="G4159" s="80" t="str">
        <f t="shared" si="64"/>
        <v>-</v>
      </c>
      <c r="K4159" s="85" t="str">
        <f>+CONTACTO!$C$6</f>
        <v>-</v>
      </c>
    </row>
    <row r="4160" spans="7:11" x14ac:dyDescent="0.25">
      <c r="G4160" s="80" t="str">
        <f t="shared" si="64"/>
        <v>-</v>
      </c>
      <c r="K4160" s="85" t="str">
        <f>+CONTACTO!$C$6</f>
        <v>-</v>
      </c>
    </row>
    <row r="4161" spans="7:11" x14ac:dyDescent="0.25">
      <c r="G4161" s="80" t="str">
        <f t="shared" si="64"/>
        <v>-</v>
      </c>
      <c r="K4161" s="85" t="str">
        <f>+CONTACTO!$C$6</f>
        <v>-</v>
      </c>
    </row>
    <row r="4162" spans="7:11" x14ac:dyDescent="0.25">
      <c r="G4162" s="80" t="str">
        <f t="shared" si="64"/>
        <v>-</v>
      </c>
      <c r="K4162" s="85" t="str">
        <f>+CONTACTO!$C$6</f>
        <v>-</v>
      </c>
    </row>
    <row r="4163" spans="7:11" x14ac:dyDescent="0.25">
      <c r="G4163" s="80" t="str">
        <f t="shared" si="64"/>
        <v>-</v>
      </c>
      <c r="K4163" s="85" t="str">
        <f>+CONTACTO!$C$6</f>
        <v>-</v>
      </c>
    </row>
    <row r="4164" spans="7:11" x14ac:dyDescent="0.25">
      <c r="G4164" s="80" t="str">
        <f t="shared" si="64"/>
        <v>-</v>
      </c>
      <c r="K4164" s="85" t="str">
        <f>+CONTACTO!$C$6</f>
        <v>-</v>
      </c>
    </row>
    <row r="4165" spans="7:11" x14ac:dyDescent="0.25">
      <c r="G4165" s="80" t="str">
        <f t="shared" si="64"/>
        <v>-</v>
      </c>
      <c r="K4165" s="85" t="str">
        <f>+CONTACTO!$C$6</f>
        <v>-</v>
      </c>
    </row>
    <row r="4166" spans="7:11" x14ac:dyDescent="0.25">
      <c r="G4166" s="80" t="str">
        <f t="shared" si="64"/>
        <v>-</v>
      </c>
      <c r="K4166" s="85" t="str">
        <f>+CONTACTO!$C$6</f>
        <v>-</v>
      </c>
    </row>
    <row r="4167" spans="7:11" x14ac:dyDescent="0.25">
      <c r="G4167" s="80" t="str">
        <f t="shared" ref="G4167:G4230" si="65">IF(F4167="","-",IFERROR(+IF(F4167="si",(((E4167*19)/100)+E4167),E4167),"-"))</f>
        <v>-</v>
      </c>
      <c r="K4167" s="85" t="str">
        <f>+CONTACTO!$C$6</f>
        <v>-</v>
      </c>
    </row>
    <row r="4168" spans="7:11" x14ac:dyDescent="0.25">
      <c r="G4168" s="80" t="str">
        <f t="shared" si="65"/>
        <v>-</v>
      </c>
      <c r="K4168" s="85" t="str">
        <f>+CONTACTO!$C$6</f>
        <v>-</v>
      </c>
    </row>
    <row r="4169" spans="7:11" x14ac:dyDescent="0.25">
      <c r="G4169" s="80" t="str">
        <f t="shared" si="65"/>
        <v>-</v>
      </c>
      <c r="K4169" s="85" t="str">
        <f>+CONTACTO!$C$6</f>
        <v>-</v>
      </c>
    </row>
    <row r="4170" spans="7:11" x14ac:dyDescent="0.25">
      <c r="G4170" s="80" t="str">
        <f t="shared" si="65"/>
        <v>-</v>
      </c>
      <c r="K4170" s="85" t="str">
        <f>+CONTACTO!$C$6</f>
        <v>-</v>
      </c>
    </row>
    <row r="4171" spans="7:11" x14ac:dyDescent="0.25">
      <c r="G4171" s="80" t="str">
        <f t="shared" si="65"/>
        <v>-</v>
      </c>
      <c r="K4171" s="85" t="str">
        <f>+CONTACTO!$C$6</f>
        <v>-</v>
      </c>
    </row>
    <row r="4172" spans="7:11" x14ac:dyDescent="0.25">
      <c r="G4172" s="80" t="str">
        <f t="shared" si="65"/>
        <v>-</v>
      </c>
      <c r="K4172" s="85" t="str">
        <f>+CONTACTO!$C$6</f>
        <v>-</v>
      </c>
    </row>
    <row r="4173" spans="7:11" x14ac:dyDescent="0.25">
      <c r="G4173" s="80" t="str">
        <f t="shared" si="65"/>
        <v>-</v>
      </c>
      <c r="K4173" s="85" t="str">
        <f>+CONTACTO!$C$6</f>
        <v>-</v>
      </c>
    </row>
    <row r="4174" spans="7:11" x14ac:dyDescent="0.25">
      <c r="G4174" s="80" t="str">
        <f t="shared" si="65"/>
        <v>-</v>
      </c>
      <c r="K4174" s="85" t="str">
        <f>+CONTACTO!$C$6</f>
        <v>-</v>
      </c>
    </row>
    <row r="4175" spans="7:11" x14ac:dyDescent="0.25">
      <c r="G4175" s="80" t="str">
        <f t="shared" si="65"/>
        <v>-</v>
      </c>
      <c r="K4175" s="85" t="str">
        <f>+CONTACTO!$C$6</f>
        <v>-</v>
      </c>
    </row>
    <row r="4176" spans="7:11" x14ac:dyDescent="0.25">
      <c r="G4176" s="80" t="str">
        <f t="shared" si="65"/>
        <v>-</v>
      </c>
      <c r="K4176" s="85" t="str">
        <f>+CONTACTO!$C$6</f>
        <v>-</v>
      </c>
    </row>
    <row r="4177" spans="7:11" x14ac:dyDescent="0.25">
      <c r="G4177" s="80" t="str">
        <f t="shared" si="65"/>
        <v>-</v>
      </c>
      <c r="K4177" s="85" t="str">
        <f>+CONTACTO!$C$6</f>
        <v>-</v>
      </c>
    </row>
    <row r="4178" spans="7:11" x14ac:dyDescent="0.25">
      <c r="G4178" s="80" t="str">
        <f t="shared" si="65"/>
        <v>-</v>
      </c>
      <c r="K4178" s="85" t="str">
        <f>+CONTACTO!$C$6</f>
        <v>-</v>
      </c>
    </row>
    <row r="4179" spans="7:11" x14ac:dyDescent="0.25">
      <c r="G4179" s="80" t="str">
        <f t="shared" si="65"/>
        <v>-</v>
      </c>
      <c r="K4179" s="85" t="str">
        <f>+CONTACTO!$C$6</f>
        <v>-</v>
      </c>
    </row>
    <row r="4180" spans="7:11" x14ac:dyDescent="0.25">
      <c r="G4180" s="80" t="str">
        <f t="shared" si="65"/>
        <v>-</v>
      </c>
      <c r="K4180" s="85" t="str">
        <f>+CONTACTO!$C$6</f>
        <v>-</v>
      </c>
    </row>
    <row r="4181" spans="7:11" x14ac:dyDescent="0.25">
      <c r="G4181" s="80" t="str">
        <f t="shared" si="65"/>
        <v>-</v>
      </c>
      <c r="K4181" s="85" t="str">
        <f>+CONTACTO!$C$6</f>
        <v>-</v>
      </c>
    </row>
    <row r="4182" spans="7:11" x14ac:dyDescent="0.25">
      <c r="G4182" s="80" t="str">
        <f t="shared" si="65"/>
        <v>-</v>
      </c>
      <c r="K4182" s="85" t="str">
        <f>+CONTACTO!$C$6</f>
        <v>-</v>
      </c>
    </row>
    <row r="4183" spans="7:11" x14ac:dyDescent="0.25">
      <c r="G4183" s="80" t="str">
        <f t="shared" si="65"/>
        <v>-</v>
      </c>
      <c r="K4183" s="85" t="str">
        <f>+CONTACTO!$C$6</f>
        <v>-</v>
      </c>
    </row>
    <row r="4184" spans="7:11" x14ac:dyDescent="0.25">
      <c r="G4184" s="80" t="str">
        <f t="shared" si="65"/>
        <v>-</v>
      </c>
      <c r="K4184" s="85" t="str">
        <f>+CONTACTO!$C$6</f>
        <v>-</v>
      </c>
    </row>
    <row r="4185" spans="7:11" x14ac:dyDescent="0.25">
      <c r="G4185" s="80" t="str">
        <f t="shared" si="65"/>
        <v>-</v>
      </c>
      <c r="K4185" s="85" t="str">
        <f>+CONTACTO!$C$6</f>
        <v>-</v>
      </c>
    </row>
    <row r="4186" spans="7:11" x14ac:dyDescent="0.25">
      <c r="G4186" s="80" t="str">
        <f t="shared" si="65"/>
        <v>-</v>
      </c>
      <c r="K4186" s="85" t="str">
        <f>+CONTACTO!$C$6</f>
        <v>-</v>
      </c>
    </row>
    <row r="4187" spans="7:11" x14ac:dyDescent="0.25">
      <c r="G4187" s="80" t="str">
        <f t="shared" si="65"/>
        <v>-</v>
      </c>
      <c r="K4187" s="85" t="str">
        <f>+CONTACTO!$C$6</f>
        <v>-</v>
      </c>
    </row>
    <row r="4188" spans="7:11" x14ac:dyDescent="0.25">
      <c r="G4188" s="80" t="str">
        <f t="shared" si="65"/>
        <v>-</v>
      </c>
      <c r="K4188" s="85" t="str">
        <f>+CONTACTO!$C$6</f>
        <v>-</v>
      </c>
    </row>
    <row r="4189" spans="7:11" x14ac:dyDescent="0.25">
      <c r="G4189" s="80" t="str">
        <f t="shared" si="65"/>
        <v>-</v>
      </c>
      <c r="K4189" s="85" t="str">
        <f>+CONTACTO!$C$6</f>
        <v>-</v>
      </c>
    </row>
    <row r="4190" spans="7:11" x14ac:dyDescent="0.25">
      <c r="G4190" s="80" t="str">
        <f t="shared" si="65"/>
        <v>-</v>
      </c>
      <c r="K4190" s="85" t="str">
        <f>+CONTACTO!$C$6</f>
        <v>-</v>
      </c>
    </row>
    <row r="4191" spans="7:11" x14ac:dyDescent="0.25">
      <c r="G4191" s="80" t="str">
        <f t="shared" si="65"/>
        <v>-</v>
      </c>
      <c r="K4191" s="85" t="str">
        <f>+CONTACTO!$C$6</f>
        <v>-</v>
      </c>
    </row>
    <row r="4192" spans="7:11" x14ac:dyDescent="0.25">
      <c r="G4192" s="80" t="str">
        <f t="shared" si="65"/>
        <v>-</v>
      </c>
      <c r="K4192" s="85" t="str">
        <f>+CONTACTO!$C$6</f>
        <v>-</v>
      </c>
    </row>
    <row r="4193" spans="7:11" x14ac:dyDescent="0.25">
      <c r="G4193" s="80" t="str">
        <f t="shared" si="65"/>
        <v>-</v>
      </c>
      <c r="K4193" s="85" t="str">
        <f>+CONTACTO!$C$6</f>
        <v>-</v>
      </c>
    </row>
    <row r="4194" spans="7:11" x14ac:dyDescent="0.25">
      <c r="G4194" s="80" t="str">
        <f t="shared" si="65"/>
        <v>-</v>
      </c>
      <c r="K4194" s="85" t="str">
        <f>+CONTACTO!$C$6</f>
        <v>-</v>
      </c>
    </row>
    <row r="4195" spans="7:11" x14ac:dyDescent="0.25">
      <c r="G4195" s="80" t="str">
        <f t="shared" si="65"/>
        <v>-</v>
      </c>
      <c r="K4195" s="85" t="str">
        <f>+CONTACTO!$C$6</f>
        <v>-</v>
      </c>
    </row>
    <row r="4196" spans="7:11" x14ac:dyDescent="0.25">
      <c r="G4196" s="80" t="str">
        <f t="shared" si="65"/>
        <v>-</v>
      </c>
      <c r="K4196" s="85" t="str">
        <f>+CONTACTO!$C$6</f>
        <v>-</v>
      </c>
    </row>
    <row r="4197" spans="7:11" x14ac:dyDescent="0.25">
      <c r="G4197" s="80" t="str">
        <f t="shared" si="65"/>
        <v>-</v>
      </c>
      <c r="K4197" s="85" t="str">
        <f>+CONTACTO!$C$6</f>
        <v>-</v>
      </c>
    </row>
    <row r="4198" spans="7:11" x14ac:dyDescent="0.25">
      <c r="G4198" s="80" t="str">
        <f t="shared" si="65"/>
        <v>-</v>
      </c>
      <c r="K4198" s="85" t="str">
        <f>+CONTACTO!$C$6</f>
        <v>-</v>
      </c>
    </row>
    <row r="4199" spans="7:11" x14ac:dyDescent="0.25">
      <c r="G4199" s="80" t="str">
        <f t="shared" si="65"/>
        <v>-</v>
      </c>
      <c r="K4199" s="85" t="str">
        <f>+CONTACTO!$C$6</f>
        <v>-</v>
      </c>
    </row>
    <row r="4200" spans="7:11" x14ac:dyDescent="0.25">
      <c r="G4200" s="80" t="str">
        <f t="shared" si="65"/>
        <v>-</v>
      </c>
      <c r="K4200" s="85" t="str">
        <f>+CONTACTO!$C$6</f>
        <v>-</v>
      </c>
    </row>
    <row r="4201" spans="7:11" x14ac:dyDescent="0.25">
      <c r="G4201" s="80" t="str">
        <f t="shared" si="65"/>
        <v>-</v>
      </c>
      <c r="K4201" s="85" t="str">
        <f>+CONTACTO!$C$6</f>
        <v>-</v>
      </c>
    </row>
    <row r="4202" spans="7:11" x14ac:dyDescent="0.25">
      <c r="G4202" s="80" t="str">
        <f t="shared" si="65"/>
        <v>-</v>
      </c>
      <c r="K4202" s="85" t="str">
        <f>+CONTACTO!$C$6</f>
        <v>-</v>
      </c>
    </row>
    <row r="4203" spans="7:11" x14ac:dyDescent="0.25">
      <c r="G4203" s="80" t="str">
        <f t="shared" si="65"/>
        <v>-</v>
      </c>
      <c r="K4203" s="85" t="str">
        <f>+CONTACTO!$C$6</f>
        <v>-</v>
      </c>
    </row>
    <row r="4204" spans="7:11" x14ac:dyDescent="0.25">
      <c r="G4204" s="80" t="str">
        <f t="shared" si="65"/>
        <v>-</v>
      </c>
      <c r="K4204" s="85" t="str">
        <f>+CONTACTO!$C$6</f>
        <v>-</v>
      </c>
    </row>
    <row r="4205" spans="7:11" x14ac:dyDescent="0.25">
      <c r="G4205" s="80" t="str">
        <f t="shared" si="65"/>
        <v>-</v>
      </c>
      <c r="K4205" s="85" t="str">
        <f>+CONTACTO!$C$6</f>
        <v>-</v>
      </c>
    </row>
    <row r="4206" spans="7:11" x14ac:dyDescent="0.25">
      <c r="G4206" s="80" t="str">
        <f t="shared" si="65"/>
        <v>-</v>
      </c>
      <c r="K4206" s="85" t="str">
        <f>+CONTACTO!$C$6</f>
        <v>-</v>
      </c>
    </row>
    <row r="4207" spans="7:11" x14ac:dyDescent="0.25">
      <c r="G4207" s="80" t="str">
        <f t="shared" si="65"/>
        <v>-</v>
      </c>
      <c r="K4207" s="85" t="str">
        <f>+CONTACTO!$C$6</f>
        <v>-</v>
      </c>
    </row>
    <row r="4208" spans="7:11" x14ac:dyDescent="0.25">
      <c r="G4208" s="80" t="str">
        <f t="shared" si="65"/>
        <v>-</v>
      </c>
      <c r="K4208" s="85" t="str">
        <f>+CONTACTO!$C$6</f>
        <v>-</v>
      </c>
    </row>
    <row r="4209" spans="7:11" x14ac:dyDescent="0.25">
      <c r="G4209" s="80" t="str">
        <f t="shared" si="65"/>
        <v>-</v>
      </c>
      <c r="K4209" s="85" t="str">
        <f>+CONTACTO!$C$6</f>
        <v>-</v>
      </c>
    </row>
    <row r="4210" spans="7:11" x14ac:dyDescent="0.25">
      <c r="G4210" s="80" t="str">
        <f t="shared" si="65"/>
        <v>-</v>
      </c>
      <c r="K4210" s="85" t="str">
        <f>+CONTACTO!$C$6</f>
        <v>-</v>
      </c>
    </row>
    <row r="4211" spans="7:11" x14ac:dyDescent="0.25">
      <c r="G4211" s="80" t="str">
        <f t="shared" si="65"/>
        <v>-</v>
      </c>
      <c r="K4211" s="85" t="str">
        <f>+CONTACTO!$C$6</f>
        <v>-</v>
      </c>
    </row>
    <row r="4212" spans="7:11" x14ac:dyDescent="0.25">
      <c r="G4212" s="80" t="str">
        <f t="shared" si="65"/>
        <v>-</v>
      </c>
      <c r="K4212" s="85" t="str">
        <f>+CONTACTO!$C$6</f>
        <v>-</v>
      </c>
    </row>
    <row r="4213" spans="7:11" x14ac:dyDescent="0.25">
      <c r="G4213" s="80" t="str">
        <f t="shared" si="65"/>
        <v>-</v>
      </c>
      <c r="K4213" s="85" t="str">
        <f>+CONTACTO!$C$6</f>
        <v>-</v>
      </c>
    </row>
    <row r="4214" spans="7:11" x14ac:dyDescent="0.25">
      <c r="G4214" s="80" t="str">
        <f t="shared" si="65"/>
        <v>-</v>
      </c>
      <c r="K4214" s="85" t="str">
        <f>+CONTACTO!$C$6</f>
        <v>-</v>
      </c>
    </row>
    <row r="4215" spans="7:11" x14ac:dyDescent="0.25">
      <c r="G4215" s="80" t="str">
        <f t="shared" si="65"/>
        <v>-</v>
      </c>
      <c r="K4215" s="85" t="str">
        <f>+CONTACTO!$C$6</f>
        <v>-</v>
      </c>
    </row>
    <row r="4216" spans="7:11" x14ac:dyDescent="0.25">
      <c r="G4216" s="80" t="str">
        <f t="shared" si="65"/>
        <v>-</v>
      </c>
      <c r="K4216" s="85" t="str">
        <f>+CONTACTO!$C$6</f>
        <v>-</v>
      </c>
    </row>
    <row r="4217" spans="7:11" x14ac:dyDescent="0.25">
      <c r="G4217" s="80" t="str">
        <f t="shared" si="65"/>
        <v>-</v>
      </c>
      <c r="K4217" s="85" t="str">
        <f>+CONTACTO!$C$6</f>
        <v>-</v>
      </c>
    </row>
    <row r="4218" spans="7:11" x14ac:dyDescent="0.25">
      <c r="G4218" s="80" t="str">
        <f t="shared" si="65"/>
        <v>-</v>
      </c>
      <c r="K4218" s="85" t="str">
        <f>+CONTACTO!$C$6</f>
        <v>-</v>
      </c>
    </row>
    <row r="4219" spans="7:11" x14ac:dyDescent="0.25">
      <c r="G4219" s="80" t="str">
        <f t="shared" si="65"/>
        <v>-</v>
      </c>
      <c r="K4219" s="85" t="str">
        <f>+CONTACTO!$C$6</f>
        <v>-</v>
      </c>
    </row>
    <row r="4220" spans="7:11" x14ac:dyDescent="0.25">
      <c r="G4220" s="80" t="str">
        <f t="shared" si="65"/>
        <v>-</v>
      </c>
      <c r="K4220" s="85" t="str">
        <f>+CONTACTO!$C$6</f>
        <v>-</v>
      </c>
    </row>
    <row r="4221" spans="7:11" x14ac:dyDescent="0.25">
      <c r="G4221" s="80" t="str">
        <f t="shared" si="65"/>
        <v>-</v>
      </c>
      <c r="K4221" s="85" t="str">
        <f>+CONTACTO!$C$6</f>
        <v>-</v>
      </c>
    </row>
    <row r="4222" spans="7:11" x14ac:dyDescent="0.25">
      <c r="G4222" s="80" t="str">
        <f t="shared" si="65"/>
        <v>-</v>
      </c>
      <c r="K4222" s="85" t="str">
        <f>+CONTACTO!$C$6</f>
        <v>-</v>
      </c>
    </row>
    <row r="4223" spans="7:11" x14ac:dyDescent="0.25">
      <c r="G4223" s="80" t="str">
        <f t="shared" si="65"/>
        <v>-</v>
      </c>
      <c r="K4223" s="85" t="str">
        <f>+CONTACTO!$C$6</f>
        <v>-</v>
      </c>
    </row>
    <row r="4224" spans="7:11" x14ac:dyDescent="0.25">
      <c r="G4224" s="80" t="str">
        <f t="shared" si="65"/>
        <v>-</v>
      </c>
      <c r="K4224" s="85" t="str">
        <f>+CONTACTO!$C$6</f>
        <v>-</v>
      </c>
    </row>
    <row r="4225" spans="7:11" x14ac:dyDescent="0.25">
      <c r="G4225" s="80" t="str">
        <f t="shared" si="65"/>
        <v>-</v>
      </c>
      <c r="K4225" s="85" t="str">
        <f>+CONTACTO!$C$6</f>
        <v>-</v>
      </c>
    </row>
    <row r="4226" spans="7:11" x14ac:dyDescent="0.25">
      <c r="G4226" s="80" t="str">
        <f t="shared" si="65"/>
        <v>-</v>
      </c>
      <c r="K4226" s="85" t="str">
        <f>+CONTACTO!$C$6</f>
        <v>-</v>
      </c>
    </row>
    <row r="4227" spans="7:11" x14ac:dyDescent="0.25">
      <c r="G4227" s="80" t="str">
        <f t="shared" si="65"/>
        <v>-</v>
      </c>
      <c r="K4227" s="85" t="str">
        <f>+CONTACTO!$C$6</f>
        <v>-</v>
      </c>
    </row>
    <row r="4228" spans="7:11" x14ac:dyDescent="0.25">
      <c r="G4228" s="80" t="str">
        <f t="shared" si="65"/>
        <v>-</v>
      </c>
      <c r="K4228" s="85" t="str">
        <f>+CONTACTO!$C$6</f>
        <v>-</v>
      </c>
    </row>
    <row r="4229" spans="7:11" x14ac:dyDescent="0.25">
      <c r="G4229" s="80" t="str">
        <f t="shared" si="65"/>
        <v>-</v>
      </c>
      <c r="K4229" s="85" t="str">
        <f>+CONTACTO!$C$6</f>
        <v>-</v>
      </c>
    </row>
    <row r="4230" spans="7:11" x14ac:dyDescent="0.25">
      <c r="G4230" s="80" t="str">
        <f t="shared" si="65"/>
        <v>-</v>
      </c>
      <c r="K4230" s="85" t="str">
        <f>+CONTACTO!$C$6</f>
        <v>-</v>
      </c>
    </row>
    <row r="4231" spans="7:11" x14ac:dyDescent="0.25">
      <c r="G4231" s="80" t="str">
        <f t="shared" ref="G4231:G4294" si="66">IF(F4231="","-",IFERROR(+IF(F4231="si",(((E4231*19)/100)+E4231),E4231),"-"))</f>
        <v>-</v>
      </c>
      <c r="K4231" s="85" t="str">
        <f>+CONTACTO!$C$6</f>
        <v>-</v>
      </c>
    </row>
    <row r="4232" spans="7:11" x14ac:dyDescent="0.25">
      <c r="G4232" s="80" t="str">
        <f t="shared" si="66"/>
        <v>-</v>
      </c>
      <c r="K4232" s="85" t="str">
        <f>+CONTACTO!$C$6</f>
        <v>-</v>
      </c>
    </row>
    <row r="4233" spans="7:11" x14ac:dyDescent="0.25">
      <c r="G4233" s="80" t="str">
        <f t="shared" si="66"/>
        <v>-</v>
      </c>
      <c r="K4233" s="85" t="str">
        <f>+CONTACTO!$C$6</f>
        <v>-</v>
      </c>
    </row>
    <row r="4234" spans="7:11" x14ac:dyDescent="0.25">
      <c r="G4234" s="80" t="str">
        <f t="shared" si="66"/>
        <v>-</v>
      </c>
      <c r="K4234" s="85" t="str">
        <f>+CONTACTO!$C$6</f>
        <v>-</v>
      </c>
    </row>
    <row r="4235" spans="7:11" x14ac:dyDescent="0.25">
      <c r="G4235" s="80" t="str">
        <f t="shared" si="66"/>
        <v>-</v>
      </c>
      <c r="K4235" s="85" t="str">
        <f>+CONTACTO!$C$6</f>
        <v>-</v>
      </c>
    </row>
    <row r="4236" spans="7:11" x14ac:dyDescent="0.25">
      <c r="G4236" s="80" t="str">
        <f t="shared" si="66"/>
        <v>-</v>
      </c>
      <c r="K4236" s="85" t="str">
        <f>+CONTACTO!$C$6</f>
        <v>-</v>
      </c>
    </row>
    <row r="4237" spans="7:11" x14ac:dyDescent="0.25">
      <c r="G4237" s="80" t="str">
        <f t="shared" si="66"/>
        <v>-</v>
      </c>
      <c r="K4237" s="85" t="str">
        <f>+CONTACTO!$C$6</f>
        <v>-</v>
      </c>
    </row>
    <row r="4238" spans="7:11" x14ac:dyDescent="0.25">
      <c r="G4238" s="80" t="str">
        <f t="shared" si="66"/>
        <v>-</v>
      </c>
      <c r="K4238" s="85" t="str">
        <f>+CONTACTO!$C$6</f>
        <v>-</v>
      </c>
    </row>
    <row r="4239" spans="7:11" x14ac:dyDescent="0.25">
      <c r="G4239" s="80" t="str">
        <f t="shared" si="66"/>
        <v>-</v>
      </c>
      <c r="K4239" s="85" t="str">
        <f>+CONTACTO!$C$6</f>
        <v>-</v>
      </c>
    </row>
    <row r="4240" spans="7:11" x14ac:dyDescent="0.25">
      <c r="G4240" s="80" t="str">
        <f t="shared" si="66"/>
        <v>-</v>
      </c>
      <c r="K4240" s="85" t="str">
        <f>+CONTACTO!$C$6</f>
        <v>-</v>
      </c>
    </row>
    <row r="4241" spans="7:11" x14ac:dyDescent="0.25">
      <c r="G4241" s="80" t="str">
        <f t="shared" si="66"/>
        <v>-</v>
      </c>
      <c r="K4241" s="85" t="str">
        <f>+CONTACTO!$C$6</f>
        <v>-</v>
      </c>
    </row>
    <row r="4242" spans="7:11" x14ac:dyDescent="0.25">
      <c r="G4242" s="80" t="str">
        <f t="shared" si="66"/>
        <v>-</v>
      </c>
      <c r="K4242" s="85" t="str">
        <f>+CONTACTO!$C$6</f>
        <v>-</v>
      </c>
    </row>
    <row r="4243" spans="7:11" x14ac:dyDescent="0.25">
      <c r="G4243" s="80" t="str">
        <f t="shared" si="66"/>
        <v>-</v>
      </c>
      <c r="K4243" s="85" t="str">
        <f>+CONTACTO!$C$6</f>
        <v>-</v>
      </c>
    </row>
    <row r="4244" spans="7:11" x14ac:dyDescent="0.25">
      <c r="G4244" s="80" t="str">
        <f t="shared" si="66"/>
        <v>-</v>
      </c>
      <c r="K4244" s="85" t="str">
        <f>+CONTACTO!$C$6</f>
        <v>-</v>
      </c>
    </row>
    <row r="4245" spans="7:11" x14ac:dyDescent="0.25">
      <c r="G4245" s="80" t="str">
        <f t="shared" si="66"/>
        <v>-</v>
      </c>
      <c r="K4245" s="85" t="str">
        <f>+CONTACTO!$C$6</f>
        <v>-</v>
      </c>
    </row>
    <row r="4246" spans="7:11" x14ac:dyDescent="0.25">
      <c r="G4246" s="80" t="str">
        <f t="shared" si="66"/>
        <v>-</v>
      </c>
      <c r="K4246" s="85" t="str">
        <f>+CONTACTO!$C$6</f>
        <v>-</v>
      </c>
    </row>
    <row r="4247" spans="7:11" x14ac:dyDescent="0.25">
      <c r="G4247" s="80" t="str">
        <f t="shared" si="66"/>
        <v>-</v>
      </c>
      <c r="K4247" s="85" t="str">
        <f>+CONTACTO!$C$6</f>
        <v>-</v>
      </c>
    </row>
    <row r="4248" spans="7:11" x14ac:dyDescent="0.25">
      <c r="G4248" s="80" t="str">
        <f t="shared" si="66"/>
        <v>-</v>
      </c>
      <c r="K4248" s="85" t="str">
        <f>+CONTACTO!$C$6</f>
        <v>-</v>
      </c>
    </row>
    <row r="4249" spans="7:11" x14ac:dyDescent="0.25">
      <c r="G4249" s="80" t="str">
        <f t="shared" si="66"/>
        <v>-</v>
      </c>
      <c r="K4249" s="85" t="str">
        <f>+CONTACTO!$C$6</f>
        <v>-</v>
      </c>
    </row>
    <row r="4250" spans="7:11" x14ac:dyDescent="0.25">
      <c r="G4250" s="80" t="str">
        <f t="shared" si="66"/>
        <v>-</v>
      </c>
      <c r="K4250" s="85" t="str">
        <f>+CONTACTO!$C$6</f>
        <v>-</v>
      </c>
    </row>
    <row r="4251" spans="7:11" x14ac:dyDescent="0.25">
      <c r="G4251" s="80" t="str">
        <f t="shared" si="66"/>
        <v>-</v>
      </c>
      <c r="K4251" s="85" t="str">
        <f>+CONTACTO!$C$6</f>
        <v>-</v>
      </c>
    </row>
    <row r="4252" spans="7:11" x14ac:dyDescent="0.25">
      <c r="G4252" s="80" t="str">
        <f t="shared" si="66"/>
        <v>-</v>
      </c>
      <c r="K4252" s="85" t="str">
        <f>+CONTACTO!$C$6</f>
        <v>-</v>
      </c>
    </row>
    <row r="4253" spans="7:11" x14ac:dyDescent="0.25">
      <c r="G4253" s="80" t="str">
        <f t="shared" si="66"/>
        <v>-</v>
      </c>
      <c r="K4253" s="85" t="str">
        <f>+CONTACTO!$C$6</f>
        <v>-</v>
      </c>
    </row>
    <row r="4254" spans="7:11" x14ac:dyDescent="0.25">
      <c r="G4254" s="80" t="str">
        <f t="shared" si="66"/>
        <v>-</v>
      </c>
      <c r="K4254" s="85" t="str">
        <f>+CONTACTO!$C$6</f>
        <v>-</v>
      </c>
    </row>
    <row r="4255" spans="7:11" x14ac:dyDescent="0.25">
      <c r="G4255" s="80" t="str">
        <f t="shared" si="66"/>
        <v>-</v>
      </c>
      <c r="K4255" s="85" t="str">
        <f>+CONTACTO!$C$6</f>
        <v>-</v>
      </c>
    </row>
    <row r="4256" spans="7:11" x14ac:dyDescent="0.25">
      <c r="G4256" s="80" t="str">
        <f t="shared" si="66"/>
        <v>-</v>
      </c>
      <c r="K4256" s="85" t="str">
        <f>+CONTACTO!$C$6</f>
        <v>-</v>
      </c>
    </row>
    <row r="4257" spans="7:11" x14ac:dyDescent="0.25">
      <c r="G4257" s="80" t="str">
        <f t="shared" si="66"/>
        <v>-</v>
      </c>
      <c r="K4257" s="85" t="str">
        <f>+CONTACTO!$C$6</f>
        <v>-</v>
      </c>
    </row>
    <row r="4258" spans="7:11" x14ac:dyDescent="0.25">
      <c r="G4258" s="80" t="str">
        <f t="shared" si="66"/>
        <v>-</v>
      </c>
      <c r="K4258" s="85" t="str">
        <f>+CONTACTO!$C$6</f>
        <v>-</v>
      </c>
    </row>
    <row r="4259" spans="7:11" x14ac:dyDescent="0.25">
      <c r="G4259" s="80" t="str">
        <f t="shared" si="66"/>
        <v>-</v>
      </c>
      <c r="K4259" s="85" t="str">
        <f>+CONTACTO!$C$6</f>
        <v>-</v>
      </c>
    </row>
    <row r="4260" spans="7:11" x14ac:dyDescent="0.25">
      <c r="G4260" s="80" t="str">
        <f t="shared" si="66"/>
        <v>-</v>
      </c>
      <c r="K4260" s="85" t="str">
        <f>+CONTACTO!$C$6</f>
        <v>-</v>
      </c>
    </row>
    <row r="4261" spans="7:11" x14ac:dyDescent="0.25">
      <c r="G4261" s="80" t="str">
        <f t="shared" si="66"/>
        <v>-</v>
      </c>
      <c r="K4261" s="85" t="str">
        <f>+CONTACTO!$C$6</f>
        <v>-</v>
      </c>
    </row>
    <row r="4262" spans="7:11" x14ac:dyDescent="0.25">
      <c r="G4262" s="80" t="str">
        <f t="shared" si="66"/>
        <v>-</v>
      </c>
      <c r="K4262" s="85" t="str">
        <f>+CONTACTO!$C$6</f>
        <v>-</v>
      </c>
    </row>
    <row r="4263" spans="7:11" x14ac:dyDescent="0.25">
      <c r="G4263" s="80" t="str">
        <f t="shared" si="66"/>
        <v>-</v>
      </c>
      <c r="K4263" s="85" t="str">
        <f>+CONTACTO!$C$6</f>
        <v>-</v>
      </c>
    </row>
    <row r="4264" spans="7:11" x14ac:dyDescent="0.25">
      <c r="G4264" s="80" t="str">
        <f t="shared" si="66"/>
        <v>-</v>
      </c>
      <c r="K4264" s="85" t="str">
        <f>+CONTACTO!$C$6</f>
        <v>-</v>
      </c>
    </row>
    <row r="4265" spans="7:11" x14ac:dyDescent="0.25">
      <c r="G4265" s="80" t="str">
        <f t="shared" si="66"/>
        <v>-</v>
      </c>
      <c r="K4265" s="85" t="str">
        <f>+CONTACTO!$C$6</f>
        <v>-</v>
      </c>
    </row>
    <row r="4266" spans="7:11" x14ac:dyDescent="0.25">
      <c r="G4266" s="80" t="str">
        <f t="shared" si="66"/>
        <v>-</v>
      </c>
      <c r="K4266" s="85" t="str">
        <f>+CONTACTO!$C$6</f>
        <v>-</v>
      </c>
    </row>
    <row r="4267" spans="7:11" x14ac:dyDescent="0.25">
      <c r="G4267" s="80" t="str">
        <f t="shared" si="66"/>
        <v>-</v>
      </c>
      <c r="K4267" s="85" t="str">
        <f>+CONTACTO!$C$6</f>
        <v>-</v>
      </c>
    </row>
    <row r="4268" spans="7:11" x14ac:dyDescent="0.25">
      <c r="G4268" s="80" t="str">
        <f t="shared" si="66"/>
        <v>-</v>
      </c>
      <c r="K4268" s="85" t="str">
        <f>+CONTACTO!$C$6</f>
        <v>-</v>
      </c>
    </row>
    <row r="4269" spans="7:11" x14ac:dyDescent="0.25">
      <c r="G4269" s="80" t="str">
        <f t="shared" si="66"/>
        <v>-</v>
      </c>
      <c r="K4269" s="85" t="str">
        <f>+CONTACTO!$C$6</f>
        <v>-</v>
      </c>
    </row>
    <row r="4270" spans="7:11" x14ac:dyDescent="0.25">
      <c r="G4270" s="80" t="str">
        <f t="shared" si="66"/>
        <v>-</v>
      </c>
      <c r="K4270" s="85" t="str">
        <f>+CONTACTO!$C$6</f>
        <v>-</v>
      </c>
    </row>
    <row r="4271" spans="7:11" x14ac:dyDescent="0.25">
      <c r="G4271" s="80" t="str">
        <f t="shared" si="66"/>
        <v>-</v>
      </c>
      <c r="K4271" s="85" t="str">
        <f>+CONTACTO!$C$6</f>
        <v>-</v>
      </c>
    </row>
    <row r="4272" spans="7:11" x14ac:dyDescent="0.25">
      <c r="G4272" s="80" t="str">
        <f t="shared" si="66"/>
        <v>-</v>
      </c>
      <c r="K4272" s="85" t="str">
        <f>+CONTACTO!$C$6</f>
        <v>-</v>
      </c>
    </row>
    <row r="4273" spans="7:11" x14ac:dyDescent="0.25">
      <c r="G4273" s="80" t="str">
        <f t="shared" si="66"/>
        <v>-</v>
      </c>
      <c r="K4273" s="85" t="str">
        <f>+CONTACTO!$C$6</f>
        <v>-</v>
      </c>
    </row>
    <row r="4274" spans="7:11" x14ac:dyDescent="0.25">
      <c r="G4274" s="80" t="str">
        <f t="shared" si="66"/>
        <v>-</v>
      </c>
      <c r="K4274" s="85" t="str">
        <f>+CONTACTO!$C$6</f>
        <v>-</v>
      </c>
    </row>
    <row r="4275" spans="7:11" x14ac:dyDescent="0.25">
      <c r="G4275" s="80" t="str">
        <f t="shared" si="66"/>
        <v>-</v>
      </c>
      <c r="K4275" s="85" t="str">
        <f>+CONTACTO!$C$6</f>
        <v>-</v>
      </c>
    </row>
    <row r="4276" spans="7:11" x14ac:dyDescent="0.25">
      <c r="G4276" s="80" t="str">
        <f t="shared" si="66"/>
        <v>-</v>
      </c>
      <c r="K4276" s="85" t="str">
        <f>+CONTACTO!$C$6</f>
        <v>-</v>
      </c>
    </row>
    <row r="4277" spans="7:11" x14ac:dyDescent="0.25">
      <c r="G4277" s="80" t="str">
        <f t="shared" si="66"/>
        <v>-</v>
      </c>
      <c r="K4277" s="85" t="str">
        <f>+CONTACTO!$C$6</f>
        <v>-</v>
      </c>
    </row>
    <row r="4278" spans="7:11" x14ac:dyDescent="0.25">
      <c r="G4278" s="80" t="str">
        <f t="shared" si="66"/>
        <v>-</v>
      </c>
      <c r="K4278" s="85" t="str">
        <f>+CONTACTO!$C$6</f>
        <v>-</v>
      </c>
    </row>
    <row r="4279" spans="7:11" x14ac:dyDescent="0.25">
      <c r="G4279" s="80" t="str">
        <f t="shared" si="66"/>
        <v>-</v>
      </c>
      <c r="K4279" s="85" t="str">
        <f>+CONTACTO!$C$6</f>
        <v>-</v>
      </c>
    </row>
    <row r="4280" spans="7:11" x14ac:dyDescent="0.25">
      <c r="G4280" s="80" t="str">
        <f t="shared" si="66"/>
        <v>-</v>
      </c>
      <c r="K4280" s="85" t="str">
        <f>+CONTACTO!$C$6</f>
        <v>-</v>
      </c>
    </row>
    <row r="4281" spans="7:11" x14ac:dyDescent="0.25">
      <c r="G4281" s="80" t="str">
        <f t="shared" si="66"/>
        <v>-</v>
      </c>
      <c r="K4281" s="85" t="str">
        <f>+CONTACTO!$C$6</f>
        <v>-</v>
      </c>
    </row>
    <row r="4282" spans="7:11" x14ac:dyDescent="0.25">
      <c r="G4282" s="80" t="str">
        <f t="shared" si="66"/>
        <v>-</v>
      </c>
      <c r="K4282" s="85" t="str">
        <f>+CONTACTO!$C$6</f>
        <v>-</v>
      </c>
    </row>
    <row r="4283" spans="7:11" x14ac:dyDescent="0.25">
      <c r="G4283" s="80" t="str">
        <f t="shared" si="66"/>
        <v>-</v>
      </c>
      <c r="K4283" s="85" t="str">
        <f>+CONTACTO!$C$6</f>
        <v>-</v>
      </c>
    </row>
    <row r="4284" spans="7:11" x14ac:dyDescent="0.25">
      <c r="G4284" s="80" t="str">
        <f t="shared" si="66"/>
        <v>-</v>
      </c>
      <c r="K4284" s="85" t="str">
        <f>+CONTACTO!$C$6</f>
        <v>-</v>
      </c>
    </row>
    <row r="4285" spans="7:11" x14ac:dyDescent="0.25">
      <c r="G4285" s="80" t="str">
        <f t="shared" si="66"/>
        <v>-</v>
      </c>
      <c r="K4285" s="85" t="str">
        <f>+CONTACTO!$C$6</f>
        <v>-</v>
      </c>
    </row>
    <row r="4286" spans="7:11" x14ac:dyDescent="0.25">
      <c r="G4286" s="80" t="str">
        <f t="shared" si="66"/>
        <v>-</v>
      </c>
      <c r="K4286" s="85" t="str">
        <f>+CONTACTO!$C$6</f>
        <v>-</v>
      </c>
    </row>
    <row r="4287" spans="7:11" x14ac:dyDescent="0.25">
      <c r="G4287" s="80" t="str">
        <f t="shared" si="66"/>
        <v>-</v>
      </c>
      <c r="K4287" s="85" t="str">
        <f>+CONTACTO!$C$6</f>
        <v>-</v>
      </c>
    </row>
    <row r="4288" spans="7:11" x14ac:dyDescent="0.25">
      <c r="G4288" s="80" t="str">
        <f t="shared" si="66"/>
        <v>-</v>
      </c>
      <c r="K4288" s="85" t="str">
        <f>+CONTACTO!$C$6</f>
        <v>-</v>
      </c>
    </row>
    <row r="4289" spans="7:11" x14ac:dyDescent="0.25">
      <c r="G4289" s="80" t="str">
        <f t="shared" si="66"/>
        <v>-</v>
      </c>
      <c r="K4289" s="85" t="str">
        <f>+CONTACTO!$C$6</f>
        <v>-</v>
      </c>
    </row>
    <row r="4290" spans="7:11" x14ac:dyDescent="0.25">
      <c r="G4290" s="80" t="str">
        <f t="shared" si="66"/>
        <v>-</v>
      </c>
      <c r="K4290" s="85" t="str">
        <f>+CONTACTO!$C$6</f>
        <v>-</v>
      </c>
    </row>
    <row r="4291" spans="7:11" x14ac:dyDescent="0.25">
      <c r="G4291" s="80" t="str">
        <f t="shared" si="66"/>
        <v>-</v>
      </c>
      <c r="K4291" s="85" t="str">
        <f>+CONTACTO!$C$6</f>
        <v>-</v>
      </c>
    </row>
    <row r="4292" spans="7:11" x14ac:dyDescent="0.25">
      <c r="G4292" s="80" t="str">
        <f t="shared" si="66"/>
        <v>-</v>
      </c>
      <c r="K4292" s="85" t="str">
        <f>+CONTACTO!$C$6</f>
        <v>-</v>
      </c>
    </row>
    <row r="4293" spans="7:11" x14ac:dyDescent="0.25">
      <c r="G4293" s="80" t="str">
        <f t="shared" si="66"/>
        <v>-</v>
      </c>
      <c r="K4293" s="85" t="str">
        <f>+CONTACTO!$C$6</f>
        <v>-</v>
      </c>
    </row>
    <row r="4294" spans="7:11" x14ac:dyDescent="0.25">
      <c r="G4294" s="80" t="str">
        <f t="shared" si="66"/>
        <v>-</v>
      </c>
      <c r="K4294" s="85" t="str">
        <f>+CONTACTO!$C$6</f>
        <v>-</v>
      </c>
    </row>
    <row r="4295" spans="7:11" x14ac:dyDescent="0.25">
      <c r="G4295" s="80" t="str">
        <f t="shared" ref="G4295:G4358" si="67">IF(F4295="","-",IFERROR(+IF(F4295="si",(((E4295*19)/100)+E4295),E4295),"-"))</f>
        <v>-</v>
      </c>
      <c r="K4295" s="85" t="str">
        <f>+CONTACTO!$C$6</f>
        <v>-</v>
      </c>
    </row>
    <row r="4296" spans="7:11" x14ac:dyDescent="0.25">
      <c r="G4296" s="80" t="str">
        <f t="shared" si="67"/>
        <v>-</v>
      </c>
      <c r="K4296" s="85" t="str">
        <f>+CONTACTO!$C$6</f>
        <v>-</v>
      </c>
    </row>
    <row r="4297" spans="7:11" x14ac:dyDescent="0.25">
      <c r="G4297" s="80" t="str">
        <f t="shared" si="67"/>
        <v>-</v>
      </c>
      <c r="K4297" s="85" t="str">
        <f>+CONTACTO!$C$6</f>
        <v>-</v>
      </c>
    </row>
    <row r="4298" spans="7:11" x14ac:dyDescent="0.25">
      <c r="G4298" s="80" t="str">
        <f t="shared" si="67"/>
        <v>-</v>
      </c>
      <c r="K4298" s="85" t="str">
        <f>+CONTACTO!$C$6</f>
        <v>-</v>
      </c>
    </row>
    <row r="4299" spans="7:11" x14ac:dyDescent="0.25">
      <c r="G4299" s="80" t="str">
        <f t="shared" si="67"/>
        <v>-</v>
      </c>
      <c r="K4299" s="85" t="str">
        <f>+CONTACTO!$C$6</f>
        <v>-</v>
      </c>
    </row>
    <row r="4300" spans="7:11" x14ac:dyDescent="0.25">
      <c r="G4300" s="80" t="str">
        <f t="shared" si="67"/>
        <v>-</v>
      </c>
      <c r="K4300" s="85" t="str">
        <f>+CONTACTO!$C$6</f>
        <v>-</v>
      </c>
    </row>
    <row r="4301" spans="7:11" x14ac:dyDescent="0.25">
      <c r="G4301" s="80" t="str">
        <f t="shared" si="67"/>
        <v>-</v>
      </c>
      <c r="K4301" s="85" t="str">
        <f>+CONTACTO!$C$6</f>
        <v>-</v>
      </c>
    </row>
    <row r="4302" spans="7:11" x14ac:dyDescent="0.25">
      <c r="G4302" s="80" t="str">
        <f t="shared" si="67"/>
        <v>-</v>
      </c>
      <c r="K4302" s="85" t="str">
        <f>+CONTACTO!$C$6</f>
        <v>-</v>
      </c>
    </row>
    <row r="4303" spans="7:11" x14ac:dyDescent="0.25">
      <c r="G4303" s="80" t="str">
        <f t="shared" si="67"/>
        <v>-</v>
      </c>
      <c r="K4303" s="85" t="str">
        <f>+CONTACTO!$C$6</f>
        <v>-</v>
      </c>
    </row>
    <row r="4304" spans="7:11" x14ac:dyDescent="0.25">
      <c r="G4304" s="80" t="str">
        <f t="shared" si="67"/>
        <v>-</v>
      </c>
      <c r="K4304" s="85" t="str">
        <f>+CONTACTO!$C$6</f>
        <v>-</v>
      </c>
    </row>
    <row r="4305" spans="7:11" x14ac:dyDescent="0.25">
      <c r="G4305" s="80" t="str">
        <f t="shared" si="67"/>
        <v>-</v>
      </c>
      <c r="K4305" s="85" t="str">
        <f>+CONTACTO!$C$6</f>
        <v>-</v>
      </c>
    </row>
    <row r="4306" spans="7:11" x14ac:dyDescent="0.25">
      <c r="G4306" s="80" t="str">
        <f t="shared" si="67"/>
        <v>-</v>
      </c>
      <c r="K4306" s="85" t="str">
        <f>+CONTACTO!$C$6</f>
        <v>-</v>
      </c>
    </row>
    <row r="4307" spans="7:11" x14ac:dyDescent="0.25">
      <c r="G4307" s="80" t="str">
        <f t="shared" si="67"/>
        <v>-</v>
      </c>
      <c r="K4307" s="85" t="str">
        <f>+CONTACTO!$C$6</f>
        <v>-</v>
      </c>
    </row>
    <row r="4308" spans="7:11" x14ac:dyDescent="0.25">
      <c r="G4308" s="80" t="str">
        <f t="shared" si="67"/>
        <v>-</v>
      </c>
      <c r="K4308" s="85" t="str">
        <f>+CONTACTO!$C$6</f>
        <v>-</v>
      </c>
    </row>
    <row r="4309" spans="7:11" x14ac:dyDescent="0.25">
      <c r="G4309" s="80" t="str">
        <f t="shared" si="67"/>
        <v>-</v>
      </c>
      <c r="K4309" s="85" t="str">
        <f>+CONTACTO!$C$6</f>
        <v>-</v>
      </c>
    </row>
    <row r="4310" spans="7:11" x14ac:dyDescent="0.25">
      <c r="G4310" s="80" t="str">
        <f t="shared" si="67"/>
        <v>-</v>
      </c>
      <c r="K4310" s="85" t="str">
        <f>+CONTACTO!$C$6</f>
        <v>-</v>
      </c>
    </row>
    <row r="4311" spans="7:11" x14ac:dyDescent="0.25">
      <c r="G4311" s="80" t="str">
        <f t="shared" si="67"/>
        <v>-</v>
      </c>
      <c r="K4311" s="85" t="str">
        <f>+CONTACTO!$C$6</f>
        <v>-</v>
      </c>
    </row>
    <row r="4312" spans="7:11" x14ac:dyDescent="0.25">
      <c r="G4312" s="80" t="str">
        <f t="shared" si="67"/>
        <v>-</v>
      </c>
      <c r="K4312" s="85" t="str">
        <f>+CONTACTO!$C$6</f>
        <v>-</v>
      </c>
    </row>
    <row r="4313" spans="7:11" x14ac:dyDescent="0.25">
      <c r="G4313" s="80" t="str">
        <f t="shared" si="67"/>
        <v>-</v>
      </c>
      <c r="K4313" s="85" t="str">
        <f>+CONTACTO!$C$6</f>
        <v>-</v>
      </c>
    </row>
    <row r="4314" spans="7:11" x14ac:dyDescent="0.25">
      <c r="G4314" s="80" t="str">
        <f t="shared" si="67"/>
        <v>-</v>
      </c>
      <c r="K4314" s="85" t="str">
        <f>+CONTACTO!$C$6</f>
        <v>-</v>
      </c>
    </row>
    <row r="4315" spans="7:11" x14ac:dyDescent="0.25">
      <c r="G4315" s="80" t="str">
        <f t="shared" si="67"/>
        <v>-</v>
      </c>
      <c r="K4315" s="85" t="str">
        <f>+CONTACTO!$C$6</f>
        <v>-</v>
      </c>
    </row>
    <row r="4316" spans="7:11" x14ac:dyDescent="0.25">
      <c r="G4316" s="80" t="str">
        <f t="shared" si="67"/>
        <v>-</v>
      </c>
      <c r="K4316" s="85" t="str">
        <f>+CONTACTO!$C$6</f>
        <v>-</v>
      </c>
    </row>
    <row r="4317" spans="7:11" x14ac:dyDescent="0.25">
      <c r="G4317" s="80" t="str">
        <f t="shared" si="67"/>
        <v>-</v>
      </c>
      <c r="K4317" s="85" t="str">
        <f>+CONTACTO!$C$6</f>
        <v>-</v>
      </c>
    </row>
    <row r="4318" spans="7:11" x14ac:dyDescent="0.25">
      <c r="G4318" s="80" t="str">
        <f t="shared" si="67"/>
        <v>-</v>
      </c>
      <c r="K4318" s="85" t="str">
        <f>+CONTACTO!$C$6</f>
        <v>-</v>
      </c>
    </row>
    <row r="4319" spans="7:11" x14ac:dyDescent="0.25">
      <c r="G4319" s="80" t="str">
        <f t="shared" si="67"/>
        <v>-</v>
      </c>
      <c r="K4319" s="85" t="str">
        <f>+CONTACTO!$C$6</f>
        <v>-</v>
      </c>
    </row>
    <row r="4320" spans="7:11" x14ac:dyDescent="0.25">
      <c r="G4320" s="80" t="str">
        <f t="shared" si="67"/>
        <v>-</v>
      </c>
      <c r="K4320" s="85" t="str">
        <f>+CONTACTO!$C$6</f>
        <v>-</v>
      </c>
    </row>
    <row r="4321" spans="7:11" x14ac:dyDescent="0.25">
      <c r="G4321" s="80" t="str">
        <f t="shared" si="67"/>
        <v>-</v>
      </c>
      <c r="K4321" s="85" t="str">
        <f>+CONTACTO!$C$6</f>
        <v>-</v>
      </c>
    </row>
    <row r="4322" spans="7:11" x14ac:dyDescent="0.25">
      <c r="G4322" s="80" t="str">
        <f t="shared" si="67"/>
        <v>-</v>
      </c>
      <c r="K4322" s="85" t="str">
        <f>+CONTACTO!$C$6</f>
        <v>-</v>
      </c>
    </row>
    <row r="4323" spans="7:11" x14ac:dyDescent="0.25">
      <c r="G4323" s="80" t="str">
        <f t="shared" si="67"/>
        <v>-</v>
      </c>
      <c r="K4323" s="85" t="str">
        <f>+CONTACTO!$C$6</f>
        <v>-</v>
      </c>
    </row>
    <row r="4324" spans="7:11" x14ac:dyDescent="0.25">
      <c r="G4324" s="80" t="str">
        <f t="shared" si="67"/>
        <v>-</v>
      </c>
      <c r="K4324" s="85" t="str">
        <f>+CONTACTO!$C$6</f>
        <v>-</v>
      </c>
    </row>
    <row r="4325" spans="7:11" x14ac:dyDescent="0.25">
      <c r="G4325" s="80" t="str">
        <f t="shared" si="67"/>
        <v>-</v>
      </c>
      <c r="K4325" s="85" t="str">
        <f>+CONTACTO!$C$6</f>
        <v>-</v>
      </c>
    </row>
    <row r="4326" spans="7:11" x14ac:dyDescent="0.25">
      <c r="G4326" s="80" t="str">
        <f t="shared" si="67"/>
        <v>-</v>
      </c>
      <c r="K4326" s="85" t="str">
        <f>+CONTACTO!$C$6</f>
        <v>-</v>
      </c>
    </row>
    <row r="4327" spans="7:11" x14ac:dyDescent="0.25">
      <c r="G4327" s="80" t="str">
        <f t="shared" si="67"/>
        <v>-</v>
      </c>
      <c r="K4327" s="85" t="str">
        <f>+CONTACTO!$C$6</f>
        <v>-</v>
      </c>
    </row>
    <row r="4328" spans="7:11" x14ac:dyDescent="0.25">
      <c r="G4328" s="80" t="str">
        <f t="shared" si="67"/>
        <v>-</v>
      </c>
      <c r="K4328" s="85" t="str">
        <f>+CONTACTO!$C$6</f>
        <v>-</v>
      </c>
    </row>
    <row r="4329" spans="7:11" x14ac:dyDescent="0.25">
      <c r="G4329" s="80" t="str">
        <f t="shared" si="67"/>
        <v>-</v>
      </c>
      <c r="K4329" s="85" t="str">
        <f>+CONTACTO!$C$6</f>
        <v>-</v>
      </c>
    </row>
    <row r="4330" spans="7:11" x14ac:dyDescent="0.25">
      <c r="G4330" s="80" t="str">
        <f t="shared" si="67"/>
        <v>-</v>
      </c>
      <c r="K4330" s="85" t="str">
        <f>+CONTACTO!$C$6</f>
        <v>-</v>
      </c>
    </row>
    <row r="4331" spans="7:11" x14ac:dyDescent="0.25">
      <c r="G4331" s="80" t="str">
        <f t="shared" si="67"/>
        <v>-</v>
      </c>
      <c r="K4331" s="85" t="str">
        <f>+CONTACTO!$C$6</f>
        <v>-</v>
      </c>
    </row>
    <row r="4332" spans="7:11" x14ac:dyDescent="0.25">
      <c r="G4332" s="80" t="str">
        <f t="shared" si="67"/>
        <v>-</v>
      </c>
      <c r="K4332" s="85" t="str">
        <f>+CONTACTO!$C$6</f>
        <v>-</v>
      </c>
    </row>
    <row r="4333" spans="7:11" x14ac:dyDescent="0.25">
      <c r="G4333" s="80" t="str">
        <f t="shared" si="67"/>
        <v>-</v>
      </c>
      <c r="K4333" s="85" t="str">
        <f>+CONTACTO!$C$6</f>
        <v>-</v>
      </c>
    </row>
    <row r="4334" spans="7:11" x14ac:dyDescent="0.25">
      <c r="G4334" s="80" t="str">
        <f t="shared" si="67"/>
        <v>-</v>
      </c>
      <c r="K4334" s="85" t="str">
        <f>+CONTACTO!$C$6</f>
        <v>-</v>
      </c>
    </row>
    <row r="4335" spans="7:11" x14ac:dyDescent="0.25">
      <c r="G4335" s="80" t="str">
        <f t="shared" si="67"/>
        <v>-</v>
      </c>
      <c r="K4335" s="85" t="str">
        <f>+CONTACTO!$C$6</f>
        <v>-</v>
      </c>
    </row>
    <row r="4336" spans="7:11" x14ac:dyDescent="0.25">
      <c r="G4336" s="80" t="str">
        <f t="shared" si="67"/>
        <v>-</v>
      </c>
      <c r="K4336" s="85" t="str">
        <f>+CONTACTO!$C$6</f>
        <v>-</v>
      </c>
    </row>
    <row r="4337" spans="7:11" x14ac:dyDescent="0.25">
      <c r="G4337" s="80" t="str">
        <f t="shared" si="67"/>
        <v>-</v>
      </c>
      <c r="K4337" s="85" t="str">
        <f>+CONTACTO!$C$6</f>
        <v>-</v>
      </c>
    </row>
    <row r="4338" spans="7:11" x14ac:dyDescent="0.25">
      <c r="G4338" s="80" t="str">
        <f t="shared" si="67"/>
        <v>-</v>
      </c>
      <c r="K4338" s="85" t="str">
        <f>+CONTACTO!$C$6</f>
        <v>-</v>
      </c>
    </row>
    <row r="4339" spans="7:11" x14ac:dyDescent="0.25">
      <c r="G4339" s="80" t="str">
        <f t="shared" si="67"/>
        <v>-</v>
      </c>
      <c r="K4339" s="85" t="str">
        <f>+CONTACTO!$C$6</f>
        <v>-</v>
      </c>
    </row>
    <row r="4340" spans="7:11" x14ac:dyDescent="0.25">
      <c r="G4340" s="80" t="str">
        <f t="shared" si="67"/>
        <v>-</v>
      </c>
      <c r="K4340" s="85" t="str">
        <f>+CONTACTO!$C$6</f>
        <v>-</v>
      </c>
    </row>
    <row r="4341" spans="7:11" x14ac:dyDescent="0.25">
      <c r="G4341" s="80" t="str">
        <f t="shared" si="67"/>
        <v>-</v>
      </c>
      <c r="K4341" s="85" t="str">
        <f>+CONTACTO!$C$6</f>
        <v>-</v>
      </c>
    </row>
    <row r="4342" spans="7:11" x14ac:dyDescent="0.25">
      <c r="G4342" s="80" t="str">
        <f t="shared" si="67"/>
        <v>-</v>
      </c>
      <c r="K4342" s="85" t="str">
        <f>+CONTACTO!$C$6</f>
        <v>-</v>
      </c>
    </row>
    <row r="4343" spans="7:11" x14ac:dyDescent="0.25">
      <c r="G4343" s="80" t="str">
        <f t="shared" si="67"/>
        <v>-</v>
      </c>
      <c r="K4343" s="85" t="str">
        <f>+CONTACTO!$C$6</f>
        <v>-</v>
      </c>
    </row>
    <row r="4344" spans="7:11" x14ac:dyDescent="0.25">
      <c r="G4344" s="80" t="str">
        <f t="shared" si="67"/>
        <v>-</v>
      </c>
      <c r="K4344" s="85" t="str">
        <f>+CONTACTO!$C$6</f>
        <v>-</v>
      </c>
    </row>
    <row r="4345" spans="7:11" x14ac:dyDescent="0.25">
      <c r="G4345" s="80" t="str">
        <f t="shared" si="67"/>
        <v>-</v>
      </c>
      <c r="K4345" s="85" t="str">
        <f>+CONTACTO!$C$6</f>
        <v>-</v>
      </c>
    </row>
    <row r="4346" spans="7:11" x14ac:dyDescent="0.25">
      <c r="G4346" s="80" t="str">
        <f t="shared" si="67"/>
        <v>-</v>
      </c>
      <c r="K4346" s="85" t="str">
        <f>+CONTACTO!$C$6</f>
        <v>-</v>
      </c>
    </row>
    <row r="4347" spans="7:11" x14ac:dyDescent="0.25">
      <c r="G4347" s="80" t="str">
        <f t="shared" si="67"/>
        <v>-</v>
      </c>
      <c r="K4347" s="85" t="str">
        <f>+CONTACTO!$C$6</f>
        <v>-</v>
      </c>
    </row>
    <row r="4348" spans="7:11" x14ac:dyDescent="0.25">
      <c r="G4348" s="80" t="str">
        <f t="shared" si="67"/>
        <v>-</v>
      </c>
      <c r="K4348" s="85" t="str">
        <f>+CONTACTO!$C$6</f>
        <v>-</v>
      </c>
    </row>
    <row r="4349" spans="7:11" x14ac:dyDescent="0.25">
      <c r="G4349" s="80" t="str">
        <f t="shared" si="67"/>
        <v>-</v>
      </c>
      <c r="K4349" s="85" t="str">
        <f>+CONTACTO!$C$6</f>
        <v>-</v>
      </c>
    </row>
    <row r="4350" spans="7:11" x14ac:dyDescent="0.25">
      <c r="G4350" s="80" t="str">
        <f t="shared" si="67"/>
        <v>-</v>
      </c>
      <c r="K4350" s="85" t="str">
        <f>+CONTACTO!$C$6</f>
        <v>-</v>
      </c>
    </row>
    <row r="4351" spans="7:11" x14ac:dyDescent="0.25">
      <c r="G4351" s="80" t="str">
        <f t="shared" si="67"/>
        <v>-</v>
      </c>
      <c r="K4351" s="85" t="str">
        <f>+CONTACTO!$C$6</f>
        <v>-</v>
      </c>
    </row>
    <row r="4352" spans="7:11" x14ac:dyDescent="0.25">
      <c r="G4352" s="80" t="str">
        <f t="shared" si="67"/>
        <v>-</v>
      </c>
      <c r="K4352" s="85" t="str">
        <f>+CONTACTO!$C$6</f>
        <v>-</v>
      </c>
    </row>
    <row r="4353" spans="7:11" x14ac:dyDescent="0.25">
      <c r="G4353" s="80" t="str">
        <f t="shared" si="67"/>
        <v>-</v>
      </c>
      <c r="K4353" s="85" t="str">
        <f>+CONTACTO!$C$6</f>
        <v>-</v>
      </c>
    </row>
    <row r="4354" spans="7:11" x14ac:dyDescent="0.25">
      <c r="G4354" s="80" t="str">
        <f t="shared" si="67"/>
        <v>-</v>
      </c>
      <c r="K4354" s="85" t="str">
        <f>+CONTACTO!$C$6</f>
        <v>-</v>
      </c>
    </row>
    <row r="4355" spans="7:11" x14ac:dyDescent="0.25">
      <c r="G4355" s="80" t="str">
        <f t="shared" si="67"/>
        <v>-</v>
      </c>
      <c r="K4355" s="85" t="str">
        <f>+CONTACTO!$C$6</f>
        <v>-</v>
      </c>
    </row>
    <row r="4356" spans="7:11" x14ac:dyDescent="0.25">
      <c r="G4356" s="80" t="str">
        <f t="shared" si="67"/>
        <v>-</v>
      </c>
      <c r="K4356" s="85" t="str">
        <f>+CONTACTO!$C$6</f>
        <v>-</v>
      </c>
    </row>
    <row r="4357" spans="7:11" x14ac:dyDescent="0.25">
      <c r="G4357" s="80" t="str">
        <f t="shared" si="67"/>
        <v>-</v>
      </c>
      <c r="K4357" s="85" t="str">
        <f>+CONTACTO!$C$6</f>
        <v>-</v>
      </c>
    </row>
    <row r="4358" spans="7:11" x14ac:dyDescent="0.25">
      <c r="G4358" s="80" t="str">
        <f t="shared" si="67"/>
        <v>-</v>
      </c>
      <c r="K4358" s="85" t="str">
        <f>+CONTACTO!$C$6</f>
        <v>-</v>
      </c>
    </row>
    <row r="4359" spans="7:11" x14ac:dyDescent="0.25">
      <c r="G4359" s="80" t="str">
        <f t="shared" ref="G4359:G4422" si="68">IF(F4359="","-",IFERROR(+IF(F4359="si",(((E4359*19)/100)+E4359),E4359),"-"))</f>
        <v>-</v>
      </c>
      <c r="K4359" s="85" t="str">
        <f>+CONTACTO!$C$6</f>
        <v>-</v>
      </c>
    </row>
    <row r="4360" spans="7:11" x14ac:dyDescent="0.25">
      <c r="G4360" s="80" t="str">
        <f t="shared" si="68"/>
        <v>-</v>
      </c>
      <c r="K4360" s="85" t="str">
        <f>+CONTACTO!$C$6</f>
        <v>-</v>
      </c>
    </row>
    <row r="4361" spans="7:11" x14ac:dyDescent="0.25">
      <c r="G4361" s="80" t="str">
        <f t="shared" si="68"/>
        <v>-</v>
      </c>
      <c r="K4361" s="85" t="str">
        <f>+CONTACTO!$C$6</f>
        <v>-</v>
      </c>
    </row>
    <row r="4362" spans="7:11" x14ac:dyDescent="0.25">
      <c r="G4362" s="80" t="str">
        <f t="shared" si="68"/>
        <v>-</v>
      </c>
      <c r="K4362" s="85" t="str">
        <f>+CONTACTO!$C$6</f>
        <v>-</v>
      </c>
    </row>
    <row r="4363" spans="7:11" x14ac:dyDescent="0.25">
      <c r="G4363" s="80" t="str">
        <f t="shared" si="68"/>
        <v>-</v>
      </c>
      <c r="K4363" s="85" t="str">
        <f>+CONTACTO!$C$6</f>
        <v>-</v>
      </c>
    </row>
    <row r="4364" spans="7:11" x14ac:dyDescent="0.25">
      <c r="G4364" s="80" t="str">
        <f t="shared" si="68"/>
        <v>-</v>
      </c>
      <c r="K4364" s="85" t="str">
        <f>+CONTACTO!$C$6</f>
        <v>-</v>
      </c>
    </row>
    <row r="4365" spans="7:11" x14ac:dyDescent="0.25">
      <c r="G4365" s="80" t="str">
        <f t="shared" si="68"/>
        <v>-</v>
      </c>
      <c r="K4365" s="85" t="str">
        <f>+CONTACTO!$C$6</f>
        <v>-</v>
      </c>
    </row>
    <row r="4366" spans="7:11" x14ac:dyDescent="0.25">
      <c r="G4366" s="80" t="str">
        <f t="shared" si="68"/>
        <v>-</v>
      </c>
      <c r="K4366" s="85" t="str">
        <f>+CONTACTO!$C$6</f>
        <v>-</v>
      </c>
    </row>
    <row r="4367" spans="7:11" x14ac:dyDescent="0.25">
      <c r="G4367" s="80" t="str">
        <f t="shared" si="68"/>
        <v>-</v>
      </c>
      <c r="K4367" s="85" t="str">
        <f>+CONTACTO!$C$6</f>
        <v>-</v>
      </c>
    </row>
    <row r="4368" spans="7:11" x14ac:dyDescent="0.25">
      <c r="G4368" s="80" t="str">
        <f t="shared" si="68"/>
        <v>-</v>
      </c>
      <c r="K4368" s="85" t="str">
        <f>+CONTACTO!$C$6</f>
        <v>-</v>
      </c>
    </row>
    <row r="4369" spans="7:11" x14ac:dyDescent="0.25">
      <c r="G4369" s="80" t="str">
        <f t="shared" si="68"/>
        <v>-</v>
      </c>
      <c r="K4369" s="85" t="str">
        <f>+CONTACTO!$C$6</f>
        <v>-</v>
      </c>
    </row>
    <row r="4370" spans="7:11" x14ac:dyDescent="0.25">
      <c r="G4370" s="80" t="str">
        <f t="shared" si="68"/>
        <v>-</v>
      </c>
      <c r="K4370" s="85" t="str">
        <f>+CONTACTO!$C$6</f>
        <v>-</v>
      </c>
    </row>
    <row r="4371" spans="7:11" x14ac:dyDescent="0.25">
      <c r="G4371" s="80" t="str">
        <f t="shared" si="68"/>
        <v>-</v>
      </c>
      <c r="K4371" s="85" t="str">
        <f>+CONTACTO!$C$6</f>
        <v>-</v>
      </c>
    </row>
    <row r="4372" spans="7:11" x14ac:dyDescent="0.25">
      <c r="G4372" s="80" t="str">
        <f t="shared" si="68"/>
        <v>-</v>
      </c>
      <c r="K4372" s="85" t="str">
        <f>+CONTACTO!$C$6</f>
        <v>-</v>
      </c>
    </row>
    <row r="4373" spans="7:11" x14ac:dyDescent="0.25">
      <c r="G4373" s="80" t="str">
        <f t="shared" si="68"/>
        <v>-</v>
      </c>
      <c r="K4373" s="85" t="str">
        <f>+CONTACTO!$C$6</f>
        <v>-</v>
      </c>
    </row>
    <row r="4374" spans="7:11" x14ac:dyDescent="0.25">
      <c r="G4374" s="80" t="str">
        <f t="shared" si="68"/>
        <v>-</v>
      </c>
      <c r="K4374" s="85" t="str">
        <f>+CONTACTO!$C$6</f>
        <v>-</v>
      </c>
    </row>
    <row r="4375" spans="7:11" x14ac:dyDescent="0.25">
      <c r="G4375" s="80" t="str">
        <f t="shared" si="68"/>
        <v>-</v>
      </c>
      <c r="K4375" s="85" t="str">
        <f>+CONTACTO!$C$6</f>
        <v>-</v>
      </c>
    </row>
    <row r="4376" spans="7:11" x14ac:dyDescent="0.25">
      <c r="G4376" s="80" t="str">
        <f t="shared" si="68"/>
        <v>-</v>
      </c>
      <c r="K4376" s="85" t="str">
        <f>+CONTACTO!$C$6</f>
        <v>-</v>
      </c>
    </row>
    <row r="4377" spans="7:11" x14ac:dyDescent="0.25">
      <c r="G4377" s="80" t="str">
        <f t="shared" si="68"/>
        <v>-</v>
      </c>
      <c r="K4377" s="85" t="str">
        <f>+CONTACTO!$C$6</f>
        <v>-</v>
      </c>
    </row>
    <row r="4378" spans="7:11" x14ac:dyDescent="0.25">
      <c r="G4378" s="80" t="str">
        <f t="shared" si="68"/>
        <v>-</v>
      </c>
      <c r="K4378" s="85" t="str">
        <f>+CONTACTO!$C$6</f>
        <v>-</v>
      </c>
    </row>
    <row r="4379" spans="7:11" x14ac:dyDescent="0.25">
      <c r="G4379" s="80" t="str">
        <f t="shared" si="68"/>
        <v>-</v>
      </c>
      <c r="K4379" s="85" t="str">
        <f>+CONTACTO!$C$6</f>
        <v>-</v>
      </c>
    </row>
    <row r="4380" spans="7:11" x14ac:dyDescent="0.25">
      <c r="G4380" s="80" t="str">
        <f t="shared" si="68"/>
        <v>-</v>
      </c>
      <c r="K4380" s="85" t="str">
        <f>+CONTACTO!$C$6</f>
        <v>-</v>
      </c>
    </row>
    <row r="4381" spans="7:11" x14ac:dyDescent="0.25">
      <c r="G4381" s="80" t="str">
        <f t="shared" si="68"/>
        <v>-</v>
      </c>
      <c r="K4381" s="85" t="str">
        <f>+CONTACTO!$C$6</f>
        <v>-</v>
      </c>
    </row>
    <row r="4382" spans="7:11" x14ac:dyDescent="0.25">
      <c r="G4382" s="80" t="str">
        <f t="shared" si="68"/>
        <v>-</v>
      </c>
      <c r="K4382" s="85" t="str">
        <f>+CONTACTO!$C$6</f>
        <v>-</v>
      </c>
    </row>
    <row r="4383" spans="7:11" x14ac:dyDescent="0.25">
      <c r="G4383" s="80" t="str">
        <f t="shared" si="68"/>
        <v>-</v>
      </c>
      <c r="K4383" s="85" t="str">
        <f>+CONTACTO!$C$6</f>
        <v>-</v>
      </c>
    </row>
    <row r="4384" spans="7:11" x14ac:dyDescent="0.25">
      <c r="G4384" s="80" t="str">
        <f t="shared" si="68"/>
        <v>-</v>
      </c>
      <c r="K4384" s="85" t="str">
        <f>+CONTACTO!$C$6</f>
        <v>-</v>
      </c>
    </row>
    <row r="4385" spans="7:11" x14ac:dyDescent="0.25">
      <c r="G4385" s="80" t="str">
        <f t="shared" si="68"/>
        <v>-</v>
      </c>
      <c r="K4385" s="85" t="str">
        <f>+CONTACTO!$C$6</f>
        <v>-</v>
      </c>
    </row>
    <row r="4386" spans="7:11" x14ac:dyDescent="0.25">
      <c r="G4386" s="80" t="str">
        <f t="shared" si="68"/>
        <v>-</v>
      </c>
      <c r="K4386" s="85" t="str">
        <f>+CONTACTO!$C$6</f>
        <v>-</v>
      </c>
    </row>
    <row r="4387" spans="7:11" x14ac:dyDescent="0.25">
      <c r="G4387" s="80" t="str">
        <f t="shared" si="68"/>
        <v>-</v>
      </c>
      <c r="K4387" s="85" t="str">
        <f>+CONTACTO!$C$6</f>
        <v>-</v>
      </c>
    </row>
    <row r="4388" spans="7:11" x14ac:dyDescent="0.25">
      <c r="G4388" s="80" t="str">
        <f t="shared" si="68"/>
        <v>-</v>
      </c>
      <c r="K4388" s="85" t="str">
        <f>+CONTACTO!$C$6</f>
        <v>-</v>
      </c>
    </row>
    <row r="4389" spans="7:11" x14ac:dyDescent="0.25">
      <c r="G4389" s="80" t="str">
        <f t="shared" si="68"/>
        <v>-</v>
      </c>
      <c r="K4389" s="85" t="str">
        <f>+CONTACTO!$C$6</f>
        <v>-</v>
      </c>
    </row>
    <row r="4390" spans="7:11" x14ac:dyDescent="0.25">
      <c r="G4390" s="80" t="str">
        <f t="shared" si="68"/>
        <v>-</v>
      </c>
      <c r="K4390" s="85" t="str">
        <f>+CONTACTO!$C$6</f>
        <v>-</v>
      </c>
    </row>
    <row r="4391" spans="7:11" x14ac:dyDescent="0.25">
      <c r="G4391" s="80" t="str">
        <f t="shared" si="68"/>
        <v>-</v>
      </c>
      <c r="K4391" s="85" t="str">
        <f>+CONTACTO!$C$6</f>
        <v>-</v>
      </c>
    </row>
    <row r="4392" spans="7:11" x14ac:dyDescent="0.25">
      <c r="G4392" s="80" t="str">
        <f t="shared" si="68"/>
        <v>-</v>
      </c>
      <c r="K4392" s="85" t="str">
        <f>+CONTACTO!$C$6</f>
        <v>-</v>
      </c>
    </row>
    <row r="4393" spans="7:11" x14ac:dyDescent="0.25">
      <c r="G4393" s="80" t="str">
        <f t="shared" si="68"/>
        <v>-</v>
      </c>
      <c r="K4393" s="85" t="str">
        <f>+CONTACTO!$C$6</f>
        <v>-</v>
      </c>
    </row>
    <row r="4394" spans="7:11" x14ac:dyDescent="0.25">
      <c r="G4394" s="80" t="str">
        <f t="shared" si="68"/>
        <v>-</v>
      </c>
      <c r="K4394" s="85" t="str">
        <f>+CONTACTO!$C$6</f>
        <v>-</v>
      </c>
    </row>
    <row r="4395" spans="7:11" x14ac:dyDescent="0.25">
      <c r="G4395" s="80" t="str">
        <f t="shared" si="68"/>
        <v>-</v>
      </c>
      <c r="K4395" s="85" t="str">
        <f>+CONTACTO!$C$6</f>
        <v>-</v>
      </c>
    </row>
    <row r="4396" spans="7:11" x14ac:dyDescent="0.25">
      <c r="G4396" s="80" t="str">
        <f t="shared" si="68"/>
        <v>-</v>
      </c>
      <c r="K4396" s="85" t="str">
        <f>+CONTACTO!$C$6</f>
        <v>-</v>
      </c>
    </row>
    <row r="4397" spans="7:11" x14ac:dyDescent="0.25">
      <c r="G4397" s="80" t="str">
        <f t="shared" si="68"/>
        <v>-</v>
      </c>
      <c r="K4397" s="85" t="str">
        <f>+CONTACTO!$C$6</f>
        <v>-</v>
      </c>
    </row>
    <row r="4398" spans="7:11" x14ac:dyDescent="0.25">
      <c r="G4398" s="80" t="str">
        <f t="shared" si="68"/>
        <v>-</v>
      </c>
      <c r="K4398" s="85" t="str">
        <f>+CONTACTO!$C$6</f>
        <v>-</v>
      </c>
    </row>
    <row r="4399" spans="7:11" x14ac:dyDescent="0.25">
      <c r="G4399" s="80" t="str">
        <f t="shared" si="68"/>
        <v>-</v>
      </c>
      <c r="K4399" s="85" t="str">
        <f>+CONTACTO!$C$6</f>
        <v>-</v>
      </c>
    </row>
    <row r="4400" spans="7:11" x14ac:dyDescent="0.25">
      <c r="G4400" s="80" t="str">
        <f t="shared" si="68"/>
        <v>-</v>
      </c>
      <c r="K4400" s="85" t="str">
        <f>+CONTACTO!$C$6</f>
        <v>-</v>
      </c>
    </row>
    <row r="4401" spans="7:11" x14ac:dyDescent="0.25">
      <c r="G4401" s="80" t="str">
        <f t="shared" si="68"/>
        <v>-</v>
      </c>
      <c r="K4401" s="85" t="str">
        <f>+CONTACTO!$C$6</f>
        <v>-</v>
      </c>
    </row>
    <row r="4402" spans="7:11" x14ac:dyDescent="0.25">
      <c r="G4402" s="80" t="str">
        <f t="shared" si="68"/>
        <v>-</v>
      </c>
      <c r="K4402" s="85" t="str">
        <f>+CONTACTO!$C$6</f>
        <v>-</v>
      </c>
    </row>
    <row r="4403" spans="7:11" x14ac:dyDescent="0.25">
      <c r="G4403" s="80" t="str">
        <f t="shared" si="68"/>
        <v>-</v>
      </c>
      <c r="K4403" s="85" t="str">
        <f>+CONTACTO!$C$6</f>
        <v>-</v>
      </c>
    </row>
    <row r="4404" spans="7:11" x14ac:dyDescent="0.25">
      <c r="G4404" s="80" t="str">
        <f t="shared" si="68"/>
        <v>-</v>
      </c>
      <c r="K4404" s="85" t="str">
        <f>+CONTACTO!$C$6</f>
        <v>-</v>
      </c>
    </row>
    <row r="4405" spans="7:11" x14ac:dyDescent="0.25">
      <c r="G4405" s="80" t="str">
        <f t="shared" si="68"/>
        <v>-</v>
      </c>
      <c r="K4405" s="85" t="str">
        <f>+CONTACTO!$C$6</f>
        <v>-</v>
      </c>
    </row>
    <row r="4406" spans="7:11" x14ac:dyDescent="0.25">
      <c r="G4406" s="80" t="str">
        <f t="shared" si="68"/>
        <v>-</v>
      </c>
      <c r="K4406" s="85" t="str">
        <f>+CONTACTO!$C$6</f>
        <v>-</v>
      </c>
    </row>
    <row r="4407" spans="7:11" x14ac:dyDescent="0.25">
      <c r="G4407" s="80" t="str">
        <f t="shared" si="68"/>
        <v>-</v>
      </c>
      <c r="K4407" s="85" t="str">
        <f>+CONTACTO!$C$6</f>
        <v>-</v>
      </c>
    </row>
    <row r="4408" spans="7:11" x14ac:dyDescent="0.25">
      <c r="G4408" s="80" t="str">
        <f t="shared" si="68"/>
        <v>-</v>
      </c>
      <c r="K4408" s="85" t="str">
        <f>+CONTACTO!$C$6</f>
        <v>-</v>
      </c>
    </row>
    <row r="4409" spans="7:11" x14ac:dyDescent="0.25">
      <c r="G4409" s="80" t="str">
        <f t="shared" si="68"/>
        <v>-</v>
      </c>
      <c r="K4409" s="85" t="str">
        <f>+CONTACTO!$C$6</f>
        <v>-</v>
      </c>
    </row>
    <row r="4410" spans="7:11" x14ac:dyDescent="0.25">
      <c r="G4410" s="80" t="str">
        <f t="shared" si="68"/>
        <v>-</v>
      </c>
      <c r="K4410" s="85" t="str">
        <f>+CONTACTO!$C$6</f>
        <v>-</v>
      </c>
    </row>
    <row r="4411" spans="7:11" x14ac:dyDescent="0.25">
      <c r="G4411" s="80" t="str">
        <f t="shared" si="68"/>
        <v>-</v>
      </c>
      <c r="K4411" s="85" t="str">
        <f>+CONTACTO!$C$6</f>
        <v>-</v>
      </c>
    </row>
    <row r="4412" spans="7:11" x14ac:dyDescent="0.25">
      <c r="G4412" s="80" t="str">
        <f t="shared" si="68"/>
        <v>-</v>
      </c>
      <c r="K4412" s="85" t="str">
        <f>+CONTACTO!$C$6</f>
        <v>-</v>
      </c>
    </row>
    <row r="4413" spans="7:11" x14ac:dyDescent="0.25">
      <c r="G4413" s="80" t="str">
        <f t="shared" si="68"/>
        <v>-</v>
      </c>
      <c r="K4413" s="85" t="str">
        <f>+CONTACTO!$C$6</f>
        <v>-</v>
      </c>
    </row>
    <row r="4414" spans="7:11" x14ac:dyDescent="0.25">
      <c r="G4414" s="80" t="str">
        <f t="shared" si="68"/>
        <v>-</v>
      </c>
      <c r="K4414" s="85" t="str">
        <f>+CONTACTO!$C$6</f>
        <v>-</v>
      </c>
    </row>
    <row r="4415" spans="7:11" x14ac:dyDescent="0.25">
      <c r="G4415" s="80" t="str">
        <f t="shared" si="68"/>
        <v>-</v>
      </c>
      <c r="K4415" s="85" t="str">
        <f>+CONTACTO!$C$6</f>
        <v>-</v>
      </c>
    </row>
    <row r="4416" spans="7:11" x14ac:dyDescent="0.25">
      <c r="G4416" s="80" t="str">
        <f t="shared" si="68"/>
        <v>-</v>
      </c>
      <c r="K4416" s="85" t="str">
        <f>+CONTACTO!$C$6</f>
        <v>-</v>
      </c>
    </row>
    <row r="4417" spans="7:11" x14ac:dyDescent="0.25">
      <c r="G4417" s="80" t="str">
        <f t="shared" si="68"/>
        <v>-</v>
      </c>
      <c r="K4417" s="85" t="str">
        <f>+CONTACTO!$C$6</f>
        <v>-</v>
      </c>
    </row>
    <row r="4418" spans="7:11" x14ac:dyDescent="0.25">
      <c r="G4418" s="80" t="str">
        <f t="shared" si="68"/>
        <v>-</v>
      </c>
      <c r="K4418" s="85" t="str">
        <f>+CONTACTO!$C$6</f>
        <v>-</v>
      </c>
    </row>
    <row r="4419" spans="7:11" x14ac:dyDescent="0.25">
      <c r="G4419" s="80" t="str">
        <f t="shared" si="68"/>
        <v>-</v>
      </c>
      <c r="K4419" s="85" t="str">
        <f>+CONTACTO!$C$6</f>
        <v>-</v>
      </c>
    </row>
    <row r="4420" spans="7:11" x14ac:dyDescent="0.25">
      <c r="G4420" s="80" t="str">
        <f t="shared" si="68"/>
        <v>-</v>
      </c>
      <c r="K4420" s="85" t="str">
        <f>+CONTACTO!$C$6</f>
        <v>-</v>
      </c>
    </row>
    <row r="4421" spans="7:11" x14ac:dyDescent="0.25">
      <c r="G4421" s="80" t="str">
        <f t="shared" si="68"/>
        <v>-</v>
      </c>
      <c r="K4421" s="85" t="str">
        <f>+CONTACTO!$C$6</f>
        <v>-</v>
      </c>
    </row>
    <row r="4422" spans="7:11" x14ac:dyDescent="0.25">
      <c r="G4422" s="80" t="str">
        <f t="shared" si="68"/>
        <v>-</v>
      </c>
      <c r="K4422" s="85" t="str">
        <f>+CONTACTO!$C$6</f>
        <v>-</v>
      </c>
    </row>
    <row r="4423" spans="7:11" x14ac:dyDescent="0.25">
      <c r="G4423" s="80" t="str">
        <f t="shared" ref="G4423:G4486" si="69">IF(F4423="","-",IFERROR(+IF(F4423="si",(((E4423*19)/100)+E4423),E4423),"-"))</f>
        <v>-</v>
      </c>
      <c r="K4423" s="85" t="str">
        <f>+CONTACTO!$C$6</f>
        <v>-</v>
      </c>
    </row>
    <row r="4424" spans="7:11" x14ac:dyDescent="0.25">
      <c r="G4424" s="80" t="str">
        <f t="shared" si="69"/>
        <v>-</v>
      </c>
      <c r="K4424" s="85" t="str">
        <f>+CONTACTO!$C$6</f>
        <v>-</v>
      </c>
    </row>
    <row r="4425" spans="7:11" x14ac:dyDescent="0.25">
      <c r="G4425" s="80" t="str">
        <f t="shared" si="69"/>
        <v>-</v>
      </c>
      <c r="K4425" s="85" t="str">
        <f>+CONTACTO!$C$6</f>
        <v>-</v>
      </c>
    </row>
    <row r="4426" spans="7:11" x14ac:dyDescent="0.25">
      <c r="G4426" s="80" t="str">
        <f t="shared" si="69"/>
        <v>-</v>
      </c>
      <c r="K4426" s="85" t="str">
        <f>+CONTACTO!$C$6</f>
        <v>-</v>
      </c>
    </row>
    <row r="4427" spans="7:11" x14ac:dyDescent="0.25">
      <c r="G4427" s="80" t="str">
        <f t="shared" si="69"/>
        <v>-</v>
      </c>
      <c r="K4427" s="85" t="str">
        <f>+CONTACTO!$C$6</f>
        <v>-</v>
      </c>
    </row>
    <row r="4428" spans="7:11" x14ac:dyDescent="0.25">
      <c r="G4428" s="80" t="str">
        <f t="shared" si="69"/>
        <v>-</v>
      </c>
      <c r="K4428" s="85" t="str">
        <f>+CONTACTO!$C$6</f>
        <v>-</v>
      </c>
    </row>
    <row r="4429" spans="7:11" x14ac:dyDescent="0.25">
      <c r="G4429" s="80" t="str">
        <f t="shared" si="69"/>
        <v>-</v>
      </c>
      <c r="K4429" s="85" t="str">
        <f>+CONTACTO!$C$6</f>
        <v>-</v>
      </c>
    </row>
    <row r="4430" spans="7:11" x14ac:dyDescent="0.25">
      <c r="G4430" s="80" t="str">
        <f t="shared" si="69"/>
        <v>-</v>
      </c>
      <c r="K4430" s="85" t="str">
        <f>+CONTACTO!$C$6</f>
        <v>-</v>
      </c>
    </row>
    <row r="4431" spans="7:11" x14ac:dyDescent="0.25">
      <c r="G4431" s="80" t="str">
        <f t="shared" si="69"/>
        <v>-</v>
      </c>
      <c r="K4431" s="85" t="str">
        <f>+CONTACTO!$C$6</f>
        <v>-</v>
      </c>
    </row>
    <row r="4432" spans="7:11" x14ac:dyDescent="0.25">
      <c r="G4432" s="80" t="str">
        <f t="shared" si="69"/>
        <v>-</v>
      </c>
      <c r="K4432" s="85" t="str">
        <f>+CONTACTO!$C$6</f>
        <v>-</v>
      </c>
    </row>
    <row r="4433" spans="7:11" x14ac:dyDescent="0.25">
      <c r="G4433" s="80" t="str">
        <f t="shared" si="69"/>
        <v>-</v>
      </c>
      <c r="K4433" s="85" t="str">
        <f>+CONTACTO!$C$6</f>
        <v>-</v>
      </c>
    </row>
    <row r="4434" spans="7:11" x14ac:dyDescent="0.25">
      <c r="G4434" s="80" t="str">
        <f t="shared" si="69"/>
        <v>-</v>
      </c>
      <c r="K4434" s="85" t="str">
        <f>+CONTACTO!$C$6</f>
        <v>-</v>
      </c>
    </row>
    <row r="4435" spans="7:11" x14ac:dyDescent="0.25">
      <c r="G4435" s="80" t="str">
        <f t="shared" si="69"/>
        <v>-</v>
      </c>
      <c r="K4435" s="85" t="str">
        <f>+CONTACTO!$C$6</f>
        <v>-</v>
      </c>
    </row>
    <row r="4436" spans="7:11" x14ac:dyDescent="0.25">
      <c r="G4436" s="80" t="str">
        <f t="shared" si="69"/>
        <v>-</v>
      </c>
      <c r="K4436" s="85" t="str">
        <f>+CONTACTO!$C$6</f>
        <v>-</v>
      </c>
    </row>
    <row r="4437" spans="7:11" x14ac:dyDescent="0.25">
      <c r="G4437" s="80" t="str">
        <f t="shared" si="69"/>
        <v>-</v>
      </c>
      <c r="K4437" s="85" t="str">
        <f>+CONTACTO!$C$6</f>
        <v>-</v>
      </c>
    </row>
    <row r="4438" spans="7:11" x14ac:dyDescent="0.25">
      <c r="G4438" s="80" t="str">
        <f t="shared" si="69"/>
        <v>-</v>
      </c>
      <c r="K4438" s="85" t="str">
        <f>+CONTACTO!$C$6</f>
        <v>-</v>
      </c>
    </row>
    <row r="4439" spans="7:11" x14ac:dyDescent="0.25">
      <c r="G4439" s="80" t="str">
        <f t="shared" si="69"/>
        <v>-</v>
      </c>
      <c r="K4439" s="85" t="str">
        <f>+CONTACTO!$C$6</f>
        <v>-</v>
      </c>
    </row>
    <row r="4440" spans="7:11" x14ac:dyDescent="0.25">
      <c r="G4440" s="80" t="str">
        <f t="shared" si="69"/>
        <v>-</v>
      </c>
      <c r="K4440" s="85" t="str">
        <f>+CONTACTO!$C$6</f>
        <v>-</v>
      </c>
    </row>
    <row r="4441" spans="7:11" x14ac:dyDescent="0.25">
      <c r="G4441" s="80" t="str">
        <f t="shared" si="69"/>
        <v>-</v>
      </c>
      <c r="K4441" s="85" t="str">
        <f>+CONTACTO!$C$6</f>
        <v>-</v>
      </c>
    </row>
    <row r="4442" spans="7:11" x14ac:dyDescent="0.25">
      <c r="G4442" s="80" t="str">
        <f t="shared" si="69"/>
        <v>-</v>
      </c>
      <c r="K4442" s="85" t="str">
        <f>+CONTACTO!$C$6</f>
        <v>-</v>
      </c>
    </row>
    <row r="4443" spans="7:11" x14ac:dyDescent="0.25">
      <c r="G4443" s="80" t="str">
        <f t="shared" si="69"/>
        <v>-</v>
      </c>
      <c r="K4443" s="85" t="str">
        <f>+CONTACTO!$C$6</f>
        <v>-</v>
      </c>
    </row>
    <row r="4444" spans="7:11" x14ac:dyDescent="0.25">
      <c r="G4444" s="80" t="str">
        <f t="shared" si="69"/>
        <v>-</v>
      </c>
      <c r="K4444" s="85" t="str">
        <f>+CONTACTO!$C$6</f>
        <v>-</v>
      </c>
    </row>
    <row r="4445" spans="7:11" x14ac:dyDescent="0.25">
      <c r="G4445" s="80" t="str">
        <f t="shared" si="69"/>
        <v>-</v>
      </c>
      <c r="K4445" s="85" t="str">
        <f>+CONTACTO!$C$6</f>
        <v>-</v>
      </c>
    </row>
    <row r="4446" spans="7:11" x14ac:dyDescent="0.25">
      <c r="G4446" s="80" t="str">
        <f t="shared" si="69"/>
        <v>-</v>
      </c>
      <c r="K4446" s="85" t="str">
        <f>+CONTACTO!$C$6</f>
        <v>-</v>
      </c>
    </row>
    <row r="4447" spans="7:11" x14ac:dyDescent="0.25">
      <c r="G4447" s="80" t="str">
        <f t="shared" si="69"/>
        <v>-</v>
      </c>
      <c r="K4447" s="85" t="str">
        <f>+CONTACTO!$C$6</f>
        <v>-</v>
      </c>
    </row>
    <row r="4448" spans="7:11" x14ac:dyDescent="0.25">
      <c r="G4448" s="80" t="str">
        <f t="shared" si="69"/>
        <v>-</v>
      </c>
      <c r="K4448" s="85" t="str">
        <f>+CONTACTO!$C$6</f>
        <v>-</v>
      </c>
    </row>
    <row r="4449" spans="7:11" x14ac:dyDescent="0.25">
      <c r="G4449" s="80" t="str">
        <f t="shared" si="69"/>
        <v>-</v>
      </c>
      <c r="K4449" s="85" t="str">
        <f>+CONTACTO!$C$6</f>
        <v>-</v>
      </c>
    </row>
    <row r="4450" spans="7:11" x14ac:dyDescent="0.25">
      <c r="G4450" s="80" t="str">
        <f t="shared" si="69"/>
        <v>-</v>
      </c>
      <c r="K4450" s="85" t="str">
        <f>+CONTACTO!$C$6</f>
        <v>-</v>
      </c>
    </row>
    <row r="4451" spans="7:11" x14ac:dyDescent="0.25">
      <c r="G4451" s="80" t="str">
        <f t="shared" si="69"/>
        <v>-</v>
      </c>
      <c r="K4451" s="85" t="str">
        <f>+CONTACTO!$C$6</f>
        <v>-</v>
      </c>
    </row>
    <row r="4452" spans="7:11" x14ac:dyDescent="0.25">
      <c r="G4452" s="80" t="str">
        <f t="shared" si="69"/>
        <v>-</v>
      </c>
      <c r="K4452" s="85" t="str">
        <f>+CONTACTO!$C$6</f>
        <v>-</v>
      </c>
    </row>
    <row r="4453" spans="7:11" x14ac:dyDescent="0.25">
      <c r="G4453" s="80" t="str">
        <f t="shared" si="69"/>
        <v>-</v>
      </c>
      <c r="K4453" s="85" t="str">
        <f>+CONTACTO!$C$6</f>
        <v>-</v>
      </c>
    </row>
    <row r="4454" spans="7:11" x14ac:dyDescent="0.25">
      <c r="G4454" s="80" t="str">
        <f t="shared" si="69"/>
        <v>-</v>
      </c>
      <c r="K4454" s="85" t="str">
        <f>+CONTACTO!$C$6</f>
        <v>-</v>
      </c>
    </row>
    <row r="4455" spans="7:11" x14ac:dyDescent="0.25">
      <c r="G4455" s="80" t="str">
        <f t="shared" si="69"/>
        <v>-</v>
      </c>
      <c r="K4455" s="85" t="str">
        <f>+CONTACTO!$C$6</f>
        <v>-</v>
      </c>
    </row>
    <row r="4456" spans="7:11" x14ac:dyDescent="0.25">
      <c r="G4456" s="80" t="str">
        <f t="shared" si="69"/>
        <v>-</v>
      </c>
      <c r="K4456" s="85" t="str">
        <f>+CONTACTO!$C$6</f>
        <v>-</v>
      </c>
    </row>
    <row r="4457" spans="7:11" x14ac:dyDescent="0.25">
      <c r="G4457" s="80" t="str">
        <f t="shared" si="69"/>
        <v>-</v>
      </c>
      <c r="K4457" s="85" t="str">
        <f>+CONTACTO!$C$6</f>
        <v>-</v>
      </c>
    </row>
    <row r="4458" spans="7:11" x14ac:dyDescent="0.25">
      <c r="G4458" s="80" t="str">
        <f t="shared" si="69"/>
        <v>-</v>
      </c>
      <c r="K4458" s="85" t="str">
        <f>+CONTACTO!$C$6</f>
        <v>-</v>
      </c>
    </row>
    <row r="4459" spans="7:11" x14ac:dyDescent="0.25">
      <c r="G4459" s="80" t="str">
        <f t="shared" si="69"/>
        <v>-</v>
      </c>
      <c r="K4459" s="85" t="str">
        <f>+CONTACTO!$C$6</f>
        <v>-</v>
      </c>
    </row>
    <row r="4460" spans="7:11" x14ac:dyDescent="0.25">
      <c r="G4460" s="80" t="str">
        <f t="shared" si="69"/>
        <v>-</v>
      </c>
      <c r="K4460" s="85" t="str">
        <f>+CONTACTO!$C$6</f>
        <v>-</v>
      </c>
    </row>
    <row r="4461" spans="7:11" x14ac:dyDescent="0.25">
      <c r="G4461" s="80" t="str">
        <f t="shared" si="69"/>
        <v>-</v>
      </c>
      <c r="K4461" s="85" t="str">
        <f>+CONTACTO!$C$6</f>
        <v>-</v>
      </c>
    </row>
    <row r="4462" spans="7:11" x14ac:dyDescent="0.25">
      <c r="G4462" s="80" t="str">
        <f t="shared" si="69"/>
        <v>-</v>
      </c>
      <c r="K4462" s="85" t="str">
        <f>+CONTACTO!$C$6</f>
        <v>-</v>
      </c>
    </row>
    <row r="4463" spans="7:11" x14ac:dyDescent="0.25">
      <c r="G4463" s="80" t="str">
        <f t="shared" si="69"/>
        <v>-</v>
      </c>
      <c r="K4463" s="85" t="str">
        <f>+CONTACTO!$C$6</f>
        <v>-</v>
      </c>
    </row>
    <row r="4464" spans="7:11" x14ac:dyDescent="0.25">
      <c r="G4464" s="80" t="str">
        <f t="shared" si="69"/>
        <v>-</v>
      </c>
      <c r="K4464" s="85" t="str">
        <f>+CONTACTO!$C$6</f>
        <v>-</v>
      </c>
    </row>
    <row r="4465" spans="7:11" x14ac:dyDescent="0.25">
      <c r="G4465" s="80" t="str">
        <f t="shared" si="69"/>
        <v>-</v>
      </c>
      <c r="K4465" s="85" t="str">
        <f>+CONTACTO!$C$6</f>
        <v>-</v>
      </c>
    </row>
    <row r="4466" spans="7:11" x14ac:dyDescent="0.25">
      <c r="G4466" s="80" t="str">
        <f t="shared" si="69"/>
        <v>-</v>
      </c>
      <c r="K4466" s="85" t="str">
        <f>+CONTACTO!$C$6</f>
        <v>-</v>
      </c>
    </row>
    <row r="4467" spans="7:11" x14ac:dyDescent="0.25">
      <c r="G4467" s="80" t="str">
        <f t="shared" si="69"/>
        <v>-</v>
      </c>
      <c r="K4467" s="85" t="str">
        <f>+CONTACTO!$C$6</f>
        <v>-</v>
      </c>
    </row>
    <row r="4468" spans="7:11" x14ac:dyDescent="0.25">
      <c r="G4468" s="80" t="str">
        <f t="shared" si="69"/>
        <v>-</v>
      </c>
      <c r="K4468" s="85" t="str">
        <f>+CONTACTO!$C$6</f>
        <v>-</v>
      </c>
    </row>
    <row r="4469" spans="7:11" x14ac:dyDescent="0.25">
      <c r="G4469" s="80" t="str">
        <f t="shared" si="69"/>
        <v>-</v>
      </c>
      <c r="K4469" s="85" t="str">
        <f>+CONTACTO!$C$6</f>
        <v>-</v>
      </c>
    </row>
    <row r="4470" spans="7:11" x14ac:dyDescent="0.25">
      <c r="G4470" s="80" t="str">
        <f t="shared" si="69"/>
        <v>-</v>
      </c>
      <c r="K4470" s="85" t="str">
        <f>+CONTACTO!$C$6</f>
        <v>-</v>
      </c>
    </row>
    <row r="4471" spans="7:11" x14ac:dyDescent="0.25">
      <c r="G4471" s="80" t="str">
        <f t="shared" si="69"/>
        <v>-</v>
      </c>
      <c r="K4471" s="85" t="str">
        <f>+CONTACTO!$C$6</f>
        <v>-</v>
      </c>
    </row>
    <row r="4472" spans="7:11" x14ac:dyDescent="0.25">
      <c r="G4472" s="80" t="str">
        <f t="shared" si="69"/>
        <v>-</v>
      </c>
      <c r="K4472" s="85" t="str">
        <f>+CONTACTO!$C$6</f>
        <v>-</v>
      </c>
    </row>
    <row r="4473" spans="7:11" x14ac:dyDescent="0.25">
      <c r="G4473" s="80" t="str">
        <f t="shared" si="69"/>
        <v>-</v>
      </c>
      <c r="K4473" s="85" t="str">
        <f>+CONTACTO!$C$6</f>
        <v>-</v>
      </c>
    </row>
    <row r="4474" spans="7:11" x14ac:dyDescent="0.25">
      <c r="G4474" s="80" t="str">
        <f t="shared" si="69"/>
        <v>-</v>
      </c>
      <c r="K4474" s="85" t="str">
        <f>+CONTACTO!$C$6</f>
        <v>-</v>
      </c>
    </row>
    <row r="4475" spans="7:11" x14ac:dyDescent="0.25">
      <c r="G4475" s="80" t="str">
        <f t="shared" si="69"/>
        <v>-</v>
      </c>
      <c r="K4475" s="85" t="str">
        <f>+CONTACTO!$C$6</f>
        <v>-</v>
      </c>
    </row>
    <row r="4476" spans="7:11" x14ac:dyDescent="0.25">
      <c r="G4476" s="80" t="str">
        <f t="shared" si="69"/>
        <v>-</v>
      </c>
      <c r="K4476" s="85" t="str">
        <f>+CONTACTO!$C$6</f>
        <v>-</v>
      </c>
    </row>
    <row r="4477" spans="7:11" x14ac:dyDescent="0.25">
      <c r="G4477" s="80" t="str">
        <f t="shared" si="69"/>
        <v>-</v>
      </c>
      <c r="K4477" s="85" t="str">
        <f>+CONTACTO!$C$6</f>
        <v>-</v>
      </c>
    </row>
    <row r="4478" spans="7:11" x14ac:dyDescent="0.25">
      <c r="G4478" s="80" t="str">
        <f t="shared" si="69"/>
        <v>-</v>
      </c>
      <c r="K4478" s="85" t="str">
        <f>+CONTACTO!$C$6</f>
        <v>-</v>
      </c>
    </row>
    <row r="4479" spans="7:11" x14ac:dyDescent="0.25">
      <c r="G4479" s="80" t="str">
        <f t="shared" si="69"/>
        <v>-</v>
      </c>
      <c r="K4479" s="85" t="str">
        <f>+CONTACTO!$C$6</f>
        <v>-</v>
      </c>
    </row>
    <row r="4480" spans="7:11" x14ac:dyDescent="0.25">
      <c r="G4480" s="80" t="str">
        <f t="shared" si="69"/>
        <v>-</v>
      </c>
      <c r="K4480" s="85" t="str">
        <f>+CONTACTO!$C$6</f>
        <v>-</v>
      </c>
    </row>
    <row r="4481" spans="7:11" x14ac:dyDescent="0.25">
      <c r="G4481" s="80" t="str">
        <f t="shared" si="69"/>
        <v>-</v>
      </c>
      <c r="K4481" s="85" t="str">
        <f>+CONTACTO!$C$6</f>
        <v>-</v>
      </c>
    </row>
    <row r="4482" spans="7:11" x14ac:dyDescent="0.25">
      <c r="G4482" s="80" t="str">
        <f t="shared" si="69"/>
        <v>-</v>
      </c>
      <c r="K4482" s="85" t="str">
        <f>+CONTACTO!$C$6</f>
        <v>-</v>
      </c>
    </row>
    <row r="4483" spans="7:11" x14ac:dyDescent="0.25">
      <c r="G4483" s="80" t="str">
        <f t="shared" si="69"/>
        <v>-</v>
      </c>
      <c r="K4483" s="85" t="str">
        <f>+CONTACTO!$C$6</f>
        <v>-</v>
      </c>
    </row>
    <row r="4484" spans="7:11" x14ac:dyDescent="0.25">
      <c r="G4484" s="80" t="str">
        <f t="shared" si="69"/>
        <v>-</v>
      </c>
      <c r="K4484" s="85" t="str">
        <f>+CONTACTO!$C$6</f>
        <v>-</v>
      </c>
    </row>
    <row r="4485" spans="7:11" x14ac:dyDescent="0.25">
      <c r="G4485" s="80" t="str">
        <f t="shared" si="69"/>
        <v>-</v>
      </c>
      <c r="K4485" s="85" t="str">
        <f>+CONTACTO!$C$6</f>
        <v>-</v>
      </c>
    </row>
    <row r="4486" spans="7:11" x14ac:dyDescent="0.25">
      <c r="G4486" s="80" t="str">
        <f t="shared" si="69"/>
        <v>-</v>
      </c>
      <c r="K4486" s="85" t="str">
        <f>+CONTACTO!$C$6</f>
        <v>-</v>
      </c>
    </row>
    <row r="4487" spans="7:11" x14ac:dyDescent="0.25">
      <c r="G4487" s="80" t="str">
        <f t="shared" ref="G4487:G4550" si="70">IF(F4487="","-",IFERROR(+IF(F4487="si",(((E4487*19)/100)+E4487),E4487),"-"))</f>
        <v>-</v>
      </c>
      <c r="K4487" s="85" t="str">
        <f>+CONTACTO!$C$6</f>
        <v>-</v>
      </c>
    </row>
    <row r="4488" spans="7:11" x14ac:dyDescent="0.25">
      <c r="G4488" s="80" t="str">
        <f t="shared" si="70"/>
        <v>-</v>
      </c>
      <c r="K4488" s="85" t="str">
        <f>+CONTACTO!$C$6</f>
        <v>-</v>
      </c>
    </row>
    <row r="4489" spans="7:11" x14ac:dyDescent="0.25">
      <c r="G4489" s="80" t="str">
        <f t="shared" si="70"/>
        <v>-</v>
      </c>
      <c r="K4489" s="85" t="str">
        <f>+CONTACTO!$C$6</f>
        <v>-</v>
      </c>
    </row>
    <row r="4490" spans="7:11" x14ac:dyDescent="0.25">
      <c r="G4490" s="80" t="str">
        <f t="shared" si="70"/>
        <v>-</v>
      </c>
      <c r="K4490" s="85" t="str">
        <f>+CONTACTO!$C$6</f>
        <v>-</v>
      </c>
    </row>
    <row r="4491" spans="7:11" x14ac:dyDescent="0.25">
      <c r="G4491" s="80" t="str">
        <f t="shared" si="70"/>
        <v>-</v>
      </c>
      <c r="K4491" s="85" t="str">
        <f>+CONTACTO!$C$6</f>
        <v>-</v>
      </c>
    </row>
    <row r="4492" spans="7:11" x14ac:dyDescent="0.25">
      <c r="G4492" s="80" t="str">
        <f t="shared" si="70"/>
        <v>-</v>
      </c>
      <c r="K4492" s="85" t="str">
        <f>+CONTACTO!$C$6</f>
        <v>-</v>
      </c>
    </row>
    <row r="4493" spans="7:11" x14ac:dyDescent="0.25">
      <c r="G4493" s="80" t="str">
        <f t="shared" si="70"/>
        <v>-</v>
      </c>
      <c r="K4493" s="85" t="str">
        <f>+CONTACTO!$C$6</f>
        <v>-</v>
      </c>
    </row>
    <row r="4494" spans="7:11" x14ac:dyDescent="0.25">
      <c r="G4494" s="80" t="str">
        <f t="shared" si="70"/>
        <v>-</v>
      </c>
      <c r="K4494" s="85" t="str">
        <f>+CONTACTO!$C$6</f>
        <v>-</v>
      </c>
    </row>
    <row r="4495" spans="7:11" x14ac:dyDescent="0.25">
      <c r="G4495" s="80" t="str">
        <f t="shared" si="70"/>
        <v>-</v>
      </c>
      <c r="K4495" s="85" t="str">
        <f>+CONTACTO!$C$6</f>
        <v>-</v>
      </c>
    </row>
    <row r="4496" spans="7:11" x14ac:dyDescent="0.25">
      <c r="G4496" s="80" t="str">
        <f t="shared" si="70"/>
        <v>-</v>
      </c>
      <c r="K4496" s="85" t="str">
        <f>+CONTACTO!$C$6</f>
        <v>-</v>
      </c>
    </row>
    <row r="4497" spans="7:11" x14ac:dyDescent="0.25">
      <c r="G4497" s="80" t="str">
        <f t="shared" si="70"/>
        <v>-</v>
      </c>
      <c r="K4497" s="85" t="str">
        <f>+CONTACTO!$C$6</f>
        <v>-</v>
      </c>
    </row>
    <row r="4498" spans="7:11" x14ac:dyDescent="0.25">
      <c r="G4498" s="80" t="str">
        <f t="shared" si="70"/>
        <v>-</v>
      </c>
      <c r="K4498" s="85" t="str">
        <f>+CONTACTO!$C$6</f>
        <v>-</v>
      </c>
    </row>
    <row r="4499" spans="7:11" x14ac:dyDescent="0.25">
      <c r="G4499" s="80" t="str">
        <f t="shared" si="70"/>
        <v>-</v>
      </c>
      <c r="K4499" s="85" t="str">
        <f>+CONTACTO!$C$6</f>
        <v>-</v>
      </c>
    </row>
    <row r="4500" spans="7:11" x14ac:dyDescent="0.25">
      <c r="G4500" s="80" t="str">
        <f t="shared" si="70"/>
        <v>-</v>
      </c>
      <c r="K4500" s="85" t="str">
        <f>+CONTACTO!$C$6</f>
        <v>-</v>
      </c>
    </row>
    <row r="4501" spans="7:11" x14ac:dyDescent="0.25">
      <c r="G4501" s="80" t="str">
        <f t="shared" si="70"/>
        <v>-</v>
      </c>
      <c r="K4501" s="85" t="str">
        <f>+CONTACTO!$C$6</f>
        <v>-</v>
      </c>
    </row>
    <row r="4502" spans="7:11" x14ac:dyDescent="0.25">
      <c r="G4502" s="80" t="str">
        <f t="shared" si="70"/>
        <v>-</v>
      </c>
      <c r="K4502" s="85" t="str">
        <f>+CONTACTO!$C$6</f>
        <v>-</v>
      </c>
    </row>
    <row r="4503" spans="7:11" x14ac:dyDescent="0.25">
      <c r="G4503" s="80" t="str">
        <f t="shared" si="70"/>
        <v>-</v>
      </c>
      <c r="K4503" s="85" t="str">
        <f>+CONTACTO!$C$6</f>
        <v>-</v>
      </c>
    </row>
    <row r="4504" spans="7:11" x14ac:dyDescent="0.25">
      <c r="G4504" s="80" t="str">
        <f t="shared" si="70"/>
        <v>-</v>
      </c>
      <c r="K4504" s="85" t="str">
        <f>+CONTACTO!$C$6</f>
        <v>-</v>
      </c>
    </row>
    <row r="4505" spans="7:11" x14ac:dyDescent="0.25">
      <c r="G4505" s="80" t="str">
        <f t="shared" si="70"/>
        <v>-</v>
      </c>
      <c r="K4505" s="85" t="str">
        <f>+CONTACTO!$C$6</f>
        <v>-</v>
      </c>
    </row>
    <row r="4506" spans="7:11" x14ac:dyDescent="0.25">
      <c r="G4506" s="80" t="str">
        <f t="shared" si="70"/>
        <v>-</v>
      </c>
      <c r="K4506" s="85" t="str">
        <f>+CONTACTO!$C$6</f>
        <v>-</v>
      </c>
    </row>
    <row r="4507" spans="7:11" x14ac:dyDescent="0.25">
      <c r="G4507" s="80" t="str">
        <f t="shared" si="70"/>
        <v>-</v>
      </c>
      <c r="K4507" s="85" t="str">
        <f>+CONTACTO!$C$6</f>
        <v>-</v>
      </c>
    </row>
    <row r="4508" spans="7:11" x14ac:dyDescent="0.25">
      <c r="G4508" s="80" t="str">
        <f t="shared" si="70"/>
        <v>-</v>
      </c>
      <c r="K4508" s="85" t="str">
        <f>+CONTACTO!$C$6</f>
        <v>-</v>
      </c>
    </row>
    <row r="4509" spans="7:11" x14ac:dyDescent="0.25">
      <c r="G4509" s="80" t="str">
        <f t="shared" si="70"/>
        <v>-</v>
      </c>
      <c r="K4509" s="85" t="str">
        <f>+CONTACTO!$C$6</f>
        <v>-</v>
      </c>
    </row>
    <row r="4510" spans="7:11" x14ac:dyDescent="0.25">
      <c r="G4510" s="80" t="str">
        <f t="shared" si="70"/>
        <v>-</v>
      </c>
      <c r="K4510" s="85" t="str">
        <f>+CONTACTO!$C$6</f>
        <v>-</v>
      </c>
    </row>
    <row r="4511" spans="7:11" x14ac:dyDescent="0.25">
      <c r="G4511" s="80" t="str">
        <f t="shared" si="70"/>
        <v>-</v>
      </c>
      <c r="K4511" s="85" t="str">
        <f>+CONTACTO!$C$6</f>
        <v>-</v>
      </c>
    </row>
    <row r="4512" spans="7:11" x14ac:dyDescent="0.25">
      <c r="G4512" s="80" t="str">
        <f t="shared" si="70"/>
        <v>-</v>
      </c>
      <c r="K4512" s="85" t="str">
        <f>+CONTACTO!$C$6</f>
        <v>-</v>
      </c>
    </row>
    <row r="4513" spans="7:11" x14ac:dyDescent="0.25">
      <c r="G4513" s="80" t="str">
        <f t="shared" si="70"/>
        <v>-</v>
      </c>
      <c r="K4513" s="85" t="str">
        <f>+CONTACTO!$C$6</f>
        <v>-</v>
      </c>
    </row>
    <row r="4514" spans="7:11" x14ac:dyDescent="0.25">
      <c r="G4514" s="80" t="str">
        <f t="shared" si="70"/>
        <v>-</v>
      </c>
      <c r="K4514" s="85" t="str">
        <f>+CONTACTO!$C$6</f>
        <v>-</v>
      </c>
    </row>
    <row r="4515" spans="7:11" x14ac:dyDescent="0.25">
      <c r="G4515" s="80" t="str">
        <f t="shared" si="70"/>
        <v>-</v>
      </c>
      <c r="K4515" s="85" t="str">
        <f>+CONTACTO!$C$6</f>
        <v>-</v>
      </c>
    </row>
    <row r="4516" spans="7:11" x14ac:dyDescent="0.25">
      <c r="G4516" s="80" t="str">
        <f t="shared" si="70"/>
        <v>-</v>
      </c>
      <c r="K4516" s="85" t="str">
        <f>+CONTACTO!$C$6</f>
        <v>-</v>
      </c>
    </row>
    <row r="4517" spans="7:11" x14ac:dyDescent="0.25">
      <c r="G4517" s="80" t="str">
        <f t="shared" si="70"/>
        <v>-</v>
      </c>
      <c r="K4517" s="85" t="str">
        <f>+CONTACTO!$C$6</f>
        <v>-</v>
      </c>
    </row>
    <row r="4518" spans="7:11" x14ac:dyDescent="0.25">
      <c r="G4518" s="80" t="str">
        <f t="shared" si="70"/>
        <v>-</v>
      </c>
      <c r="K4518" s="85" t="str">
        <f>+CONTACTO!$C$6</f>
        <v>-</v>
      </c>
    </row>
    <row r="4519" spans="7:11" x14ac:dyDescent="0.25">
      <c r="G4519" s="80" t="str">
        <f t="shared" si="70"/>
        <v>-</v>
      </c>
      <c r="K4519" s="85" t="str">
        <f>+CONTACTO!$C$6</f>
        <v>-</v>
      </c>
    </row>
    <row r="4520" spans="7:11" x14ac:dyDescent="0.25">
      <c r="G4520" s="80" t="str">
        <f t="shared" si="70"/>
        <v>-</v>
      </c>
      <c r="K4520" s="85" t="str">
        <f>+CONTACTO!$C$6</f>
        <v>-</v>
      </c>
    </row>
    <row r="4521" spans="7:11" x14ac:dyDescent="0.25">
      <c r="G4521" s="80" t="str">
        <f t="shared" si="70"/>
        <v>-</v>
      </c>
      <c r="K4521" s="85" t="str">
        <f>+CONTACTO!$C$6</f>
        <v>-</v>
      </c>
    </row>
    <row r="4522" spans="7:11" x14ac:dyDescent="0.25">
      <c r="G4522" s="80" t="str">
        <f t="shared" si="70"/>
        <v>-</v>
      </c>
      <c r="K4522" s="85" t="str">
        <f>+CONTACTO!$C$6</f>
        <v>-</v>
      </c>
    </row>
    <row r="4523" spans="7:11" x14ac:dyDescent="0.25">
      <c r="G4523" s="80" t="str">
        <f t="shared" si="70"/>
        <v>-</v>
      </c>
      <c r="K4523" s="85" t="str">
        <f>+CONTACTO!$C$6</f>
        <v>-</v>
      </c>
    </row>
    <row r="4524" spans="7:11" x14ac:dyDescent="0.25">
      <c r="G4524" s="80" t="str">
        <f t="shared" si="70"/>
        <v>-</v>
      </c>
      <c r="K4524" s="85" t="str">
        <f>+CONTACTO!$C$6</f>
        <v>-</v>
      </c>
    </row>
    <row r="4525" spans="7:11" x14ac:dyDescent="0.25">
      <c r="G4525" s="80" t="str">
        <f t="shared" si="70"/>
        <v>-</v>
      </c>
      <c r="K4525" s="85" t="str">
        <f>+CONTACTO!$C$6</f>
        <v>-</v>
      </c>
    </row>
    <row r="4526" spans="7:11" x14ac:dyDescent="0.25">
      <c r="G4526" s="80" t="str">
        <f t="shared" si="70"/>
        <v>-</v>
      </c>
      <c r="K4526" s="85" t="str">
        <f>+CONTACTO!$C$6</f>
        <v>-</v>
      </c>
    </row>
    <row r="4527" spans="7:11" x14ac:dyDescent="0.25">
      <c r="G4527" s="80" t="str">
        <f t="shared" si="70"/>
        <v>-</v>
      </c>
      <c r="K4527" s="85" t="str">
        <f>+CONTACTO!$C$6</f>
        <v>-</v>
      </c>
    </row>
    <row r="4528" spans="7:11" x14ac:dyDescent="0.25">
      <c r="G4528" s="80" t="str">
        <f t="shared" si="70"/>
        <v>-</v>
      </c>
      <c r="K4528" s="85" t="str">
        <f>+CONTACTO!$C$6</f>
        <v>-</v>
      </c>
    </row>
    <row r="4529" spans="7:11" x14ac:dyDescent="0.25">
      <c r="G4529" s="80" t="str">
        <f t="shared" si="70"/>
        <v>-</v>
      </c>
      <c r="K4529" s="85" t="str">
        <f>+CONTACTO!$C$6</f>
        <v>-</v>
      </c>
    </row>
    <row r="4530" spans="7:11" x14ac:dyDescent="0.25">
      <c r="G4530" s="80" t="str">
        <f t="shared" si="70"/>
        <v>-</v>
      </c>
      <c r="K4530" s="85" t="str">
        <f>+CONTACTO!$C$6</f>
        <v>-</v>
      </c>
    </row>
    <row r="4531" spans="7:11" x14ac:dyDescent="0.25">
      <c r="G4531" s="80" t="str">
        <f t="shared" si="70"/>
        <v>-</v>
      </c>
      <c r="K4531" s="85" t="str">
        <f>+CONTACTO!$C$6</f>
        <v>-</v>
      </c>
    </row>
    <row r="4532" spans="7:11" x14ac:dyDescent="0.25">
      <c r="G4532" s="80" t="str">
        <f t="shared" si="70"/>
        <v>-</v>
      </c>
      <c r="K4532" s="85" t="str">
        <f>+CONTACTO!$C$6</f>
        <v>-</v>
      </c>
    </row>
    <row r="4533" spans="7:11" x14ac:dyDescent="0.25">
      <c r="G4533" s="80" t="str">
        <f t="shared" si="70"/>
        <v>-</v>
      </c>
      <c r="K4533" s="85" t="str">
        <f>+CONTACTO!$C$6</f>
        <v>-</v>
      </c>
    </row>
    <row r="4534" spans="7:11" x14ac:dyDescent="0.25">
      <c r="G4534" s="80" t="str">
        <f t="shared" si="70"/>
        <v>-</v>
      </c>
      <c r="K4534" s="85" t="str">
        <f>+CONTACTO!$C$6</f>
        <v>-</v>
      </c>
    </row>
    <row r="4535" spans="7:11" x14ac:dyDescent="0.25">
      <c r="G4535" s="80" t="str">
        <f t="shared" si="70"/>
        <v>-</v>
      </c>
      <c r="K4535" s="85" t="str">
        <f>+CONTACTO!$C$6</f>
        <v>-</v>
      </c>
    </row>
    <row r="4536" spans="7:11" x14ac:dyDescent="0.25">
      <c r="G4536" s="80" t="str">
        <f t="shared" si="70"/>
        <v>-</v>
      </c>
      <c r="K4536" s="85" t="str">
        <f>+CONTACTO!$C$6</f>
        <v>-</v>
      </c>
    </row>
    <row r="4537" spans="7:11" x14ac:dyDescent="0.25">
      <c r="G4537" s="80" t="str">
        <f t="shared" si="70"/>
        <v>-</v>
      </c>
      <c r="K4537" s="85" t="str">
        <f>+CONTACTO!$C$6</f>
        <v>-</v>
      </c>
    </row>
    <row r="4538" spans="7:11" x14ac:dyDescent="0.25">
      <c r="G4538" s="80" t="str">
        <f t="shared" si="70"/>
        <v>-</v>
      </c>
      <c r="K4538" s="85" t="str">
        <f>+CONTACTO!$C$6</f>
        <v>-</v>
      </c>
    </row>
    <row r="4539" spans="7:11" x14ac:dyDescent="0.25">
      <c r="G4539" s="80" t="str">
        <f t="shared" si="70"/>
        <v>-</v>
      </c>
      <c r="K4539" s="85" t="str">
        <f>+CONTACTO!$C$6</f>
        <v>-</v>
      </c>
    </row>
    <row r="4540" spans="7:11" x14ac:dyDescent="0.25">
      <c r="G4540" s="80" t="str">
        <f t="shared" si="70"/>
        <v>-</v>
      </c>
      <c r="K4540" s="85" t="str">
        <f>+CONTACTO!$C$6</f>
        <v>-</v>
      </c>
    </row>
    <row r="4541" spans="7:11" x14ac:dyDescent="0.25">
      <c r="G4541" s="80" t="str">
        <f t="shared" si="70"/>
        <v>-</v>
      </c>
      <c r="K4541" s="85" t="str">
        <f>+CONTACTO!$C$6</f>
        <v>-</v>
      </c>
    </row>
    <row r="4542" spans="7:11" x14ac:dyDescent="0.25">
      <c r="G4542" s="80" t="str">
        <f t="shared" si="70"/>
        <v>-</v>
      </c>
      <c r="K4542" s="85" t="str">
        <f>+CONTACTO!$C$6</f>
        <v>-</v>
      </c>
    </row>
    <row r="4543" spans="7:11" x14ac:dyDescent="0.25">
      <c r="G4543" s="80" t="str">
        <f t="shared" si="70"/>
        <v>-</v>
      </c>
      <c r="K4543" s="85" t="str">
        <f>+CONTACTO!$C$6</f>
        <v>-</v>
      </c>
    </row>
    <row r="4544" spans="7:11" x14ac:dyDescent="0.25">
      <c r="G4544" s="80" t="str">
        <f t="shared" si="70"/>
        <v>-</v>
      </c>
      <c r="K4544" s="85" t="str">
        <f>+CONTACTO!$C$6</f>
        <v>-</v>
      </c>
    </row>
    <row r="4545" spans="7:11" x14ac:dyDescent="0.25">
      <c r="G4545" s="80" t="str">
        <f t="shared" si="70"/>
        <v>-</v>
      </c>
      <c r="K4545" s="85" t="str">
        <f>+CONTACTO!$C$6</f>
        <v>-</v>
      </c>
    </row>
    <row r="4546" spans="7:11" x14ac:dyDescent="0.25">
      <c r="G4546" s="80" t="str">
        <f t="shared" si="70"/>
        <v>-</v>
      </c>
      <c r="K4546" s="85" t="str">
        <f>+CONTACTO!$C$6</f>
        <v>-</v>
      </c>
    </row>
    <row r="4547" spans="7:11" x14ac:dyDescent="0.25">
      <c r="G4547" s="80" t="str">
        <f t="shared" si="70"/>
        <v>-</v>
      </c>
      <c r="K4547" s="85" t="str">
        <f>+CONTACTO!$C$6</f>
        <v>-</v>
      </c>
    </row>
    <row r="4548" spans="7:11" x14ac:dyDescent="0.25">
      <c r="G4548" s="80" t="str">
        <f t="shared" si="70"/>
        <v>-</v>
      </c>
      <c r="K4548" s="85" t="str">
        <f>+CONTACTO!$C$6</f>
        <v>-</v>
      </c>
    </row>
    <row r="4549" spans="7:11" x14ac:dyDescent="0.25">
      <c r="G4549" s="80" t="str">
        <f t="shared" si="70"/>
        <v>-</v>
      </c>
      <c r="K4549" s="85" t="str">
        <f>+CONTACTO!$C$6</f>
        <v>-</v>
      </c>
    </row>
    <row r="4550" spans="7:11" x14ac:dyDescent="0.25">
      <c r="G4550" s="80" t="str">
        <f t="shared" si="70"/>
        <v>-</v>
      </c>
      <c r="K4550" s="85" t="str">
        <f>+CONTACTO!$C$6</f>
        <v>-</v>
      </c>
    </row>
    <row r="4551" spans="7:11" x14ac:dyDescent="0.25">
      <c r="G4551" s="80" t="str">
        <f t="shared" ref="G4551:G4614" si="71">IF(F4551="","-",IFERROR(+IF(F4551="si",(((E4551*19)/100)+E4551),E4551),"-"))</f>
        <v>-</v>
      </c>
      <c r="K4551" s="85" t="str">
        <f>+CONTACTO!$C$6</f>
        <v>-</v>
      </c>
    </row>
    <row r="4552" spans="7:11" x14ac:dyDescent="0.25">
      <c r="G4552" s="80" t="str">
        <f t="shared" si="71"/>
        <v>-</v>
      </c>
      <c r="K4552" s="85" t="str">
        <f>+CONTACTO!$C$6</f>
        <v>-</v>
      </c>
    </row>
    <row r="4553" spans="7:11" x14ac:dyDescent="0.25">
      <c r="G4553" s="80" t="str">
        <f t="shared" si="71"/>
        <v>-</v>
      </c>
      <c r="K4553" s="85" t="str">
        <f>+CONTACTO!$C$6</f>
        <v>-</v>
      </c>
    </row>
    <row r="4554" spans="7:11" x14ac:dyDescent="0.25">
      <c r="G4554" s="80" t="str">
        <f t="shared" si="71"/>
        <v>-</v>
      </c>
      <c r="K4554" s="85" t="str">
        <f>+CONTACTO!$C$6</f>
        <v>-</v>
      </c>
    </row>
    <row r="4555" spans="7:11" x14ac:dyDescent="0.25">
      <c r="G4555" s="80" t="str">
        <f t="shared" si="71"/>
        <v>-</v>
      </c>
      <c r="K4555" s="85" t="str">
        <f>+CONTACTO!$C$6</f>
        <v>-</v>
      </c>
    </row>
    <row r="4556" spans="7:11" x14ac:dyDescent="0.25">
      <c r="G4556" s="80" t="str">
        <f t="shared" si="71"/>
        <v>-</v>
      </c>
      <c r="K4556" s="85" t="str">
        <f>+CONTACTO!$C$6</f>
        <v>-</v>
      </c>
    </row>
    <row r="4557" spans="7:11" x14ac:dyDescent="0.25">
      <c r="G4557" s="80" t="str">
        <f t="shared" si="71"/>
        <v>-</v>
      </c>
      <c r="K4557" s="85" t="str">
        <f>+CONTACTO!$C$6</f>
        <v>-</v>
      </c>
    </row>
    <row r="4558" spans="7:11" x14ac:dyDescent="0.25">
      <c r="G4558" s="80" t="str">
        <f t="shared" si="71"/>
        <v>-</v>
      </c>
      <c r="K4558" s="85" t="str">
        <f>+CONTACTO!$C$6</f>
        <v>-</v>
      </c>
    </row>
    <row r="4559" spans="7:11" x14ac:dyDescent="0.25">
      <c r="G4559" s="80" t="str">
        <f t="shared" si="71"/>
        <v>-</v>
      </c>
      <c r="K4559" s="85" t="str">
        <f>+CONTACTO!$C$6</f>
        <v>-</v>
      </c>
    </row>
    <row r="4560" spans="7:11" x14ac:dyDescent="0.25">
      <c r="G4560" s="80" t="str">
        <f t="shared" si="71"/>
        <v>-</v>
      </c>
      <c r="K4560" s="85" t="str">
        <f>+CONTACTO!$C$6</f>
        <v>-</v>
      </c>
    </row>
    <row r="4561" spans="7:11" x14ac:dyDescent="0.25">
      <c r="G4561" s="80" t="str">
        <f t="shared" si="71"/>
        <v>-</v>
      </c>
      <c r="K4561" s="85" t="str">
        <f>+CONTACTO!$C$6</f>
        <v>-</v>
      </c>
    </row>
    <row r="4562" spans="7:11" x14ac:dyDescent="0.25">
      <c r="G4562" s="80" t="str">
        <f t="shared" si="71"/>
        <v>-</v>
      </c>
      <c r="K4562" s="85" t="str">
        <f>+CONTACTO!$C$6</f>
        <v>-</v>
      </c>
    </row>
    <row r="4563" spans="7:11" x14ac:dyDescent="0.25">
      <c r="G4563" s="80" t="str">
        <f t="shared" si="71"/>
        <v>-</v>
      </c>
      <c r="K4563" s="85" t="str">
        <f>+CONTACTO!$C$6</f>
        <v>-</v>
      </c>
    </row>
    <row r="4564" spans="7:11" x14ac:dyDescent="0.25">
      <c r="G4564" s="80" t="str">
        <f t="shared" si="71"/>
        <v>-</v>
      </c>
      <c r="K4564" s="85" t="str">
        <f>+CONTACTO!$C$6</f>
        <v>-</v>
      </c>
    </row>
    <row r="4565" spans="7:11" x14ac:dyDescent="0.25">
      <c r="G4565" s="80" t="str">
        <f t="shared" si="71"/>
        <v>-</v>
      </c>
      <c r="K4565" s="85" t="str">
        <f>+CONTACTO!$C$6</f>
        <v>-</v>
      </c>
    </row>
    <row r="4566" spans="7:11" x14ac:dyDescent="0.25">
      <c r="G4566" s="80" t="str">
        <f t="shared" si="71"/>
        <v>-</v>
      </c>
      <c r="K4566" s="85" t="str">
        <f>+CONTACTO!$C$6</f>
        <v>-</v>
      </c>
    </row>
    <row r="4567" spans="7:11" x14ac:dyDescent="0.25">
      <c r="G4567" s="80" t="str">
        <f t="shared" si="71"/>
        <v>-</v>
      </c>
      <c r="K4567" s="85" t="str">
        <f>+CONTACTO!$C$6</f>
        <v>-</v>
      </c>
    </row>
    <row r="4568" spans="7:11" x14ac:dyDescent="0.25">
      <c r="G4568" s="80" t="str">
        <f t="shared" si="71"/>
        <v>-</v>
      </c>
      <c r="K4568" s="85" t="str">
        <f>+CONTACTO!$C$6</f>
        <v>-</v>
      </c>
    </row>
    <row r="4569" spans="7:11" x14ac:dyDescent="0.25">
      <c r="G4569" s="80" t="str">
        <f t="shared" si="71"/>
        <v>-</v>
      </c>
      <c r="K4569" s="85" t="str">
        <f>+CONTACTO!$C$6</f>
        <v>-</v>
      </c>
    </row>
    <row r="4570" spans="7:11" x14ac:dyDescent="0.25">
      <c r="G4570" s="80" t="str">
        <f t="shared" si="71"/>
        <v>-</v>
      </c>
      <c r="K4570" s="85" t="str">
        <f>+CONTACTO!$C$6</f>
        <v>-</v>
      </c>
    </row>
    <row r="4571" spans="7:11" x14ac:dyDescent="0.25">
      <c r="G4571" s="80" t="str">
        <f t="shared" si="71"/>
        <v>-</v>
      </c>
      <c r="K4571" s="85" t="str">
        <f>+CONTACTO!$C$6</f>
        <v>-</v>
      </c>
    </row>
    <row r="4572" spans="7:11" x14ac:dyDescent="0.25">
      <c r="G4572" s="80" t="str">
        <f t="shared" si="71"/>
        <v>-</v>
      </c>
      <c r="K4572" s="85" t="str">
        <f>+CONTACTO!$C$6</f>
        <v>-</v>
      </c>
    </row>
    <row r="4573" spans="7:11" x14ac:dyDescent="0.25">
      <c r="G4573" s="80" t="str">
        <f t="shared" si="71"/>
        <v>-</v>
      </c>
      <c r="K4573" s="85" t="str">
        <f>+CONTACTO!$C$6</f>
        <v>-</v>
      </c>
    </row>
    <row r="4574" spans="7:11" x14ac:dyDescent="0.25">
      <c r="G4574" s="80" t="str">
        <f t="shared" si="71"/>
        <v>-</v>
      </c>
      <c r="K4574" s="85" t="str">
        <f>+CONTACTO!$C$6</f>
        <v>-</v>
      </c>
    </row>
    <row r="4575" spans="7:11" x14ac:dyDescent="0.25">
      <c r="G4575" s="80" t="str">
        <f t="shared" si="71"/>
        <v>-</v>
      </c>
      <c r="K4575" s="85" t="str">
        <f>+CONTACTO!$C$6</f>
        <v>-</v>
      </c>
    </row>
    <row r="4576" spans="7:11" x14ac:dyDescent="0.25">
      <c r="G4576" s="80" t="str">
        <f t="shared" si="71"/>
        <v>-</v>
      </c>
      <c r="K4576" s="85" t="str">
        <f>+CONTACTO!$C$6</f>
        <v>-</v>
      </c>
    </row>
    <row r="4577" spans="7:11" x14ac:dyDescent="0.25">
      <c r="G4577" s="80" t="str">
        <f t="shared" si="71"/>
        <v>-</v>
      </c>
      <c r="K4577" s="85" t="str">
        <f>+CONTACTO!$C$6</f>
        <v>-</v>
      </c>
    </row>
    <row r="4578" spans="7:11" x14ac:dyDescent="0.25">
      <c r="G4578" s="80" t="str">
        <f t="shared" si="71"/>
        <v>-</v>
      </c>
      <c r="K4578" s="85" t="str">
        <f>+CONTACTO!$C$6</f>
        <v>-</v>
      </c>
    </row>
    <row r="4579" spans="7:11" x14ac:dyDescent="0.25">
      <c r="G4579" s="80" t="str">
        <f t="shared" si="71"/>
        <v>-</v>
      </c>
      <c r="K4579" s="85" t="str">
        <f>+CONTACTO!$C$6</f>
        <v>-</v>
      </c>
    </row>
    <row r="4580" spans="7:11" x14ac:dyDescent="0.25">
      <c r="G4580" s="80" t="str">
        <f t="shared" si="71"/>
        <v>-</v>
      </c>
      <c r="K4580" s="85" t="str">
        <f>+CONTACTO!$C$6</f>
        <v>-</v>
      </c>
    </row>
    <row r="4581" spans="7:11" x14ac:dyDescent="0.25">
      <c r="G4581" s="80" t="str">
        <f t="shared" si="71"/>
        <v>-</v>
      </c>
      <c r="K4581" s="85" t="str">
        <f>+CONTACTO!$C$6</f>
        <v>-</v>
      </c>
    </row>
    <row r="4582" spans="7:11" x14ac:dyDescent="0.25">
      <c r="G4582" s="80" t="str">
        <f t="shared" si="71"/>
        <v>-</v>
      </c>
      <c r="K4582" s="85" t="str">
        <f>+CONTACTO!$C$6</f>
        <v>-</v>
      </c>
    </row>
    <row r="4583" spans="7:11" x14ac:dyDescent="0.25">
      <c r="G4583" s="80" t="str">
        <f t="shared" si="71"/>
        <v>-</v>
      </c>
      <c r="K4583" s="85" t="str">
        <f>+CONTACTO!$C$6</f>
        <v>-</v>
      </c>
    </row>
    <row r="4584" spans="7:11" x14ac:dyDescent="0.25">
      <c r="G4584" s="80" t="str">
        <f t="shared" si="71"/>
        <v>-</v>
      </c>
      <c r="K4584" s="85" t="str">
        <f>+CONTACTO!$C$6</f>
        <v>-</v>
      </c>
    </row>
    <row r="4585" spans="7:11" x14ac:dyDescent="0.25">
      <c r="G4585" s="80" t="str">
        <f t="shared" si="71"/>
        <v>-</v>
      </c>
      <c r="K4585" s="85" t="str">
        <f>+CONTACTO!$C$6</f>
        <v>-</v>
      </c>
    </row>
    <row r="4586" spans="7:11" x14ac:dyDescent="0.25">
      <c r="G4586" s="80" t="str">
        <f t="shared" si="71"/>
        <v>-</v>
      </c>
      <c r="K4586" s="85" t="str">
        <f>+CONTACTO!$C$6</f>
        <v>-</v>
      </c>
    </row>
    <row r="4587" spans="7:11" x14ac:dyDescent="0.25">
      <c r="G4587" s="80" t="str">
        <f t="shared" si="71"/>
        <v>-</v>
      </c>
      <c r="K4587" s="85" t="str">
        <f>+CONTACTO!$C$6</f>
        <v>-</v>
      </c>
    </row>
    <row r="4588" spans="7:11" x14ac:dyDescent="0.25">
      <c r="G4588" s="80" t="str">
        <f t="shared" si="71"/>
        <v>-</v>
      </c>
      <c r="K4588" s="85" t="str">
        <f>+CONTACTO!$C$6</f>
        <v>-</v>
      </c>
    </row>
    <row r="4589" spans="7:11" x14ac:dyDescent="0.25">
      <c r="G4589" s="80" t="str">
        <f t="shared" si="71"/>
        <v>-</v>
      </c>
      <c r="K4589" s="85" t="str">
        <f>+CONTACTO!$C$6</f>
        <v>-</v>
      </c>
    </row>
    <row r="4590" spans="7:11" x14ac:dyDescent="0.25">
      <c r="G4590" s="80" t="str">
        <f t="shared" si="71"/>
        <v>-</v>
      </c>
      <c r="K4590" s="85" t="str">
        <f>+CONTACTO!$C$6</f>
        <v>-</v>
      </c>
    </row>
    <row r="4591" spans="7:11" x14ac:dyDescent="0.25">
      <c r="G4591" s="80" t="str">
        <f t="shared" si="71"/>
        <v>-</v>
      </c>
      <c r="K4591" s="85" t="str">
        <f>+CONTACTO!$C$6</f>
        <v>-</v>
      </c>
    </row>
    <row r="4592" spans="7:11" x14ac:dyDescent="0.25">
      <c r="G4592" s="80" t="str">
        <f t="shared" si="71"/>
        <v>-</v>
      </c>
      <c r="K4592" s="85" t="str">
        <f>+CONTACTO!$C$6</f>
        <v>-</v>
      </c>
    </row>
    <row r="4593" spans="7:11" x14ac:dyDescent="0.25">
      <c r="G4593" s="80" t="str">
        <f t="shared" si="71"/>
        <v>-</v>
      </c>
      <c r="K4593" s="85" t="str">
        <f>+CONTACTO!$C$6</f>
        <v>-</v>
      </c>
    </row>
    <row r="4594" spans="7:11" x14ac:dyDescent="0.25">
      <c r="G4594" s="80" t="str">
        <f t="shared" si="71"/>
        <v>-</v>
      </c>
      <c r="K4594" s="85" t="str">
        <f>+CONTACTO!$C$6</f>
        <v>-</v>
      </c>
    </row>
    <row r="4595" spans="7:11" x14ac:dyDescent="0.25">
      <c r="G4595" s="80" t="str">
        <f t="shared" si="71"/>
        <v>-</v>
      </c>
      <c r="K4595" s="85" t="str">
        <f>+CONTACTO!$C$6</f>
        <v>-</v>
      </c>
    </row>
    <row r="4596" spans="7:11" x14ac:dyDescent="0.25">
      <c r="G4596" s="80" t="str">
        <f t="shared" si="71"/>
        <v>-</v>
      </c>
      <c r="K4596" s="85" t="str">
        <f>+CONTACTO!$C$6</f>
        <v>-</v>
      </c>
    </row>
    <row r="4597" spans="7:11" x14ac:dyDescent="0.25">
      <c r="G4597" s="80" t="str">
        <f t="shared" si="71"/>
        <v>-</v>
      </c>
      <c r="K4597" s="85" t="str">
        <f>+CONTACTO!$C$6</f>
        <v>-</v>
      </c>
    </row>
    <row r="4598" spans="7:11" x14ac:dyDescent="0.25">
      <c r="G4598" s="80" t="str">
        <f t="shared" si="71"/>
        <v>-</v>
      </c>
      <c r="K4598" s="85" t="str">
        <f>+CONTACTO!$C$6</f>
        <v>-</v>
      </c>
    </row>
    <row r="4599" spans="7:11" x14ac:dyDescent="0.25">
      <c r="G4599" s="80" t="str">
        <f t="shared" si="71"/>
        <v>-</v>
      </c>
      <c r="K4599" s="85" t="str">
        <f>+CONTACTO!$C$6</f>
        <v>-</v>
      </c>
    </row>
    <row r="4600" spans="7:11" x14ac:dyDescent="0.25">
      <c r="G4600" s="80" t="str">
        <f t="shared" si="71"/>
        <v>-</v>
      </c>
      <c r="K4600" s="85" t="str">
        <f>+CONTACTO!$C$6</f>
        <v>-</v>
      </c>
    </row>
    <row r="4601" spans="7:11" x14ac:dyDescent="0.25">
      <c r="G4601" s="80" t="str">
        <f t="shared" si="71"/>
        <v>-</v>
      </c>
      <c r="K4601" s="85" t="str">
        <f>+CONTACTO!$C$6</f>
        <v>-</v>
      </c>
    </row>
    <row r="4602" spans="7:11" x14ac:dyDescent="0.25">
      <c r="G4602" s="80" t="str">
        <f t="shared" si="71"/>
        <v>-</v>
      </c>
      <c r="K4602" s="85" t="str">
        <f>+CONTACTO!$C$6</f>
        <v>-</v>
      </c>
    </row>
    <row r="4603" spans="7:11" x14ac:dyDescent="0.25">
      <c r="G4603" s="80" t="str">
        <f t="shared" si="71"/>
        <v>-</v>
      </c>
      <c r="K4603" s="85" t="str">
        <f>+CONTACTO!$C$6</f>
        <v>-</v>
      </c>
    </row>
    <row r="4604" spans="7:11" x14ac:dyDescent="0.25">
      <c r="G4604" s="80" t="str">
        <f t="shared" si="71"/>
        <v>-</v>
      </c>
      <c r="K4604" s="85" t="str">
        <f>+CONTACTO!$C$6</f>
        <v>-</v>
      </c>
    </row>
    <row r="4605" spans="7:11" x14ac:dyDescent="0.25">
      <c r="G4605" s="80" t="str">
        <f t="shared" si="71"/>
        <v>-</v>
      </c>
      <c r="K4605" s="85" t="str">
        <f>+CONTACTO!$C$6</f>
        <v>-</v>
      </c>
    </row>
    <row r="4606" spans="7:11" x14ac:dyDescent="0.25">
      <c r="G4606" s="80" t="str">
        <f t="shared" si="71"/>
        <v>-</v>
      </c>
      <c r="K4606" s="85" t="str">
        <f>+CONTACTO!$C$6</f>
        <v>-</v>
      </c>
    </row>
    <row r="4607" spans="7:11" x14ac:dyDescent="0.25">
      <c r="G4607" s="80" t="str">
        <f t="shared" si="71"/>
        <v>-</v>
      </c>
      <c r="K4607" s="85" t="str">
        <f>+CONTACTO!$C$6</f>
        <v>-</v>
      </c>
    </row>
    <row r="4608" spans="7:11" x14ac:dyDescent="0.25">
      <c r="G4608" s="80" t="str">
        <f t="shared" si="71"/>
        <v>-</v>
      </c>
      <c r="K4608" s="85" t="str">
        <f>+CONTACTO!$C$6</f>
        <v>-</v>
      </c>
    </row>
    <row r="4609" spans="7:11" x14ac:dyDescent="0.25">
      <c r="G4609" s="80" t="str">
        <f t="shared" si="71"/>
        <v>-</v>
      </c>
      <c r="K4609" s="85" t="str">
        <f>+CONTACTO!$C$6</f>
        <v>-</v>
      </c>
    </row>
    <row r="4610" spans="7:11" x14ac:dyDescent="0.25">
      <c r="G4610" s="80" t="str">
        <f t="shared" si="71"/>
        <v>-</v>
      </c>
      <c r="K4610" s="85" t="str">
        <f>+CONTACTO!$C$6</f>
        <v>-</v>
      </c>
    </row>
    <row r="4611" spans="7:11" x14ac:dyDescent="0.25">
      <c r="G4611" s="80" t="str">
        <f t="shared" si="71"/>
        <v>-</v>
      </c>
      <c r="K4611" s="85" t="str">
        <f>+CONTACTO!$C$6</f>
        <v>-</v>
      </c>
    </row>
    <row r="4612" spans="7:11" x14ac:dyDescent="0.25">
      <c r="G4612" s="80" t="str">
        <f t="shared" si="71"/>
        <v>-</v>
      </c>
      <c r="K4612" s="85" t="str">
        <f>+CONTACTO!$C$6</f>
        <v>-</v>
      </c>
    </row>
    <row r="4613" spans="7:11" x14ac:dyDescent="0.25">
      <c r="G4613" s="80" t="str">
        <f t="shared" si="71"/>
        <v>-</v>
      </c>
      <c r="K4613" s="85" t="str">
        <f>+CONTACTO!$C$6</f>
        <v>-</v>
      </c>
    </row>
    <row r="4614" spans="7:11" x14ac:dyDescent="0.25">
      <c r="G4614" s="80" t="str">
        <f t="shared" si="71"/>
        <v>-</v>
      </c>
      <c r="K4614" s="85" t="str">
        <f>+CONTACTO!$C$6</f>
        <v>-</v>
      </c>
    </row>
    <row r="4615" spans="7:11" x14ac:dyDescent="0.25">
      <c r="G4615" s="80" t="str">
        <f t="shared" ref="G4615:G4678" si="72">IF(F4615="","-",IFERROR(+IF(F4615="si",(((E4615*19)/100)+E4615),E4615),"-"))</f>
        <v>-</v>
      </c>
      <c r="K4615" s="85" t="str">
        <f>+CONTACTO!$C$6</f>
        <v>-</v>
      </c>
    </row>
    <row r="4616" spans="7:11" x14ac:dyDescent="0.25">
      <c r="G4616" s="80" t="str">
        <f t="shared" si="72"/>
        <v>-</v>
      </c>
      <c r="K4616" s="85" t="str">
        <f>+CONTACTO!$C$6</f>
        <v>-</v>
      </c>
    </row>
    <row r="4617" spans="7:11" x14ac:dyDescent="0.25">
      <c r="G4617" s="80" t="str">
        <f t="shared" si="72"/>
        <v>-</v>
      </c>
      <c r="K4617" s="85" t="str">
        <f>+CONTACTO!$C$6</f>
        <v>-</v>
      </c>
    </row>
    <row r="4618" spans="7:11" x14ac:dyDescent="0.25">
      <c r="G4618" s="80" t="str">
        <f t="shared" si="72"/>
        <v>-</v>
      </c>
      <c r="K4618" s="85" t="str">
        <f>+CONTACTO!$C$6</f>
        <v>-</v>
      </c>
    </row>
    <row r="4619" spans="7:11" x14ac:dyDescent="0.25">
      <c r="G4619" s="80" t="str">
        <f t="shared" si="72"/>
        <v>-</v>
      </c>
      <c r="K4619" s="85" t="str">
        <f>+CONTACTO!$C$6</f>
        <v>-</v>
      </c>
    </row>
    <row r="4620" spans="7:11" x14ac:dyDescent="0.25">
      <c r="G4620" s="80" t="str">
        <f t="shared" si="72"/>
        <v>-</v>
      </c>
      <c r="K4620" s="85" t="str">
        <f>+CONTACTO!$C$6</f>
        <v>-</v>
      </c>
    </row>
    <row r="4621" spans="7:11" x14ac:dyDescent="0.25">
      <c r="G4621" s="80" t="str">
        <f t="shared" si="72"/>
        <v>-</v>
      </c>
      <c r="K4621" s="85" t="str">
        <f>+CONTACTO!$C$6</f>
        <v>-</v>
      </c>
    </row>
    <row r="4622" spans="7:11" x14ac:dyDescent="0.25">
      <c r="G4622" s="80" t="str">
        <f t="shared" si="72"/>
        <v>-</v>
      </c>
      <c r="K4622" s="85" t="str">
        <f>+CONTACTO!$C$6</f>
        <v>-</v>
      </c>
    </row>
    <row r="4623" spans="7:11" x14ac:dyDescent="0.25">
      <c r="G4623" s="80" t="str">
        <f t="shared" si="72"/>
        <v>-</v>
      </c>
      <c r="K4623" s="85" t="str">
        <f>+CONTACTO!$C$6</f>
        <v>-</v>
      </c>
    </row>
    <row r="4624" spans="7:11" x14ac:dyDescent="0.25">
      <c r="G4624" s="80" t="str">
        <f t="shared" si="72"/>
        <v>-</v>
      </c>
      <c r="K4624" s="85" t="str">
        <f>+CONTACTO!$C$6</f>
        <v>-</v>
      </c>
    </row>
    <row r="4625" spans="7:11" x14ac:dyDescent="0.25">
      <c r="G4625" s="80" t="str">
        <f t="shared" si="72"/>
        <v>-</v>
      </c>
      <c r="K4625" s="85" t="str">
        <f>+CONTACTO!$C$6</f>
        <v>-</v>
      </c>
    </row>
    <row r="4626" spans="7:11" x14ac:dyDescent="0.25">
      <c r="G4626" s="80" t="str">
        <f t="shared" si="72"/>
        <v>-</v>
      </c>
      <c r="K4626" s="85" t="str">
        <f>+CONTACTO!$C$6</f>
        <v>-</v>
      </c>
    </row>
    <row r="4627" spans="7:11" x14ac:dyDescent="0.25">
      <c r="G4627" s="80" t="str">
        <f t="shared" si="72"/>
        <v>-</v>
      </c>
      <c r="K4627" s="85" t="str">
        <f>+CONTACTO!$C$6</f>
        <v>-</v>
      </c>
    </row>
    <row r="4628" spans="7:11" x14ac:dyDescent="0.25">
      <c r="G4628" s="80" t="str">
        <f t="shared" si="72"/>
        <v>-</v>
      </c>
      <c r="K4628" s="85" t="str">
        <f>+CONTACTO!$C$6</f>
        <v>-</v>
      </c>
    </row>
    <row r="4629" spans="7:11" x14ac:dyDescent="0.25">
      <c r="G4629" s="80" t="str">
        <f t="shared" si="72"/>
        <v>-</v>
      </c>
      <c r="K4629" s="85" t="str">
        <f>+CONTACTO!$C$6</f>
        <v>-</v>
      </c>
    </row>
    <row r="4630" spans="7:11" x14ac:dyDescent="0.25">
      <c r="G4630" s="80" t="str">
        <f t="shared" si="72"/>
        <v>-</v>
      </c>
      <c r="K4630" s="85" t="str">
        <f>+CONTACTO!$C$6</f>
        <v>-</v>
      </c>
    </row>
    <row r="4631" spans="7:11" x14ac:dyDescent="0.25">
      <c r="G4631" s="80" t="str">
        <f t="shared" si="72"/>
        <v>-</v>
      </c>
      <c r="K4631" s="85" t="str">
        <f>+CONTACTO!$C$6</f>
        <v>-</v>
      </c>
    </row>
    <row r="4632" spans="7:11" x14ac:dyDescent="0.25">
      <c r="G4632" s="80" t="str">
        <f t="shared" si="72"/>
        <v>-</v>
      </c>
      <c r="K4632" s="85" t="str">
        <f>+CONTACTO!$C$6</f>
        <v>-</v>
      </c>
    </row>
    <row r="4633" spans="7:11" x14ac:dyDescent="0.25">
      <c r="G4633" s="80" t="str">
        <f t="shared" si="72"/>
        <v>-</v>
      </c>
      <c r="K4633" s="85" t="str">
        <f>+CONTACTO!$C$6</f>
        <v>-</v>
      </c>
    </row>
    <row r="4634" spans="7:11" x14ac:dyDescent="0.25">
      <c r="G4634" s="80" t="str">
        <f t="shared" si="72"/>
        <v>-</v>
      </c>
      <c r="K4634" s="85" t="str">
        <f>+CONTACTO!$C$6</f>
        <v>-</v>
      </c>
    </row>
    <row r="4635" spans="7:11" x14ac:dyDescent="0.25">
      <c r="G4635" s="80" t="str">
        <f t="shared" si="72"/>
        <v>-</v>
      </c>
      <c r="K4635" s="85" t="str">
        <f>+CONTACTO!$C$6</f>
        <v>-</v>
      </c>
    </row>
    <row r="4636" spans="7:11" x14ac:dyDescent="0.25">
      <c r="G4636" s="80" t="str">
        <f t="shared" si="72"/>
        <v>-</v>
      </c>
      <c r="K4636" s="85" t="str">
        <f>+CONTACTO!$C$6</f>
        <v>-</v>
      </c>
    </row>
    <row r="4637" spans="7:11" x14ac:dyDescent="0.25">
      <c r="G4637" s="80" t="str">
        <f t="shared" si="72"/>
        <v>-</v>
      </c>
      <c r="K4637" s="85" t="str">
        <f>+CONTACTO!$C$6</f>
        <v>-</v>
      </c>
    </row>
    <row r="4638" spans="7:11" x14ac:dyDescent="0.25">
      <c r="G4638" s="80" t="str">
        <f t="shared" si="72"/>
        <v>-</v>
      </c>
      <c r="K4638" s="85" t="str">
        <f>+CONTACTO!$C$6</f>
        <v>-</v>
      </c>
    </row>
    <row r="4639" spans="7:11" x14ac:dyDescent="0.25">
      <c r="G4639" s="80" t="str">
        <f t="shared" si="72"/>
        <v>-</v>
      </c>
      <c r="K4639" s="85" t="str">
        <f>+CONTACTO!$C$6</f>
        <v>-</v>
      </c>
    </row>
    <row r="4640" spans="7:11" x14ac:dyDescent="0.25">
      <c r="G4640" s="80" t="str">
        <f t="shared" si="72"/>
        <v>-</v>
      </c>
      <c r="K4640" s="85" t="str">
        <f>+CONTACTO!$C$6</f>
        <v>-</v>
      </c>
    </row>
    <row r="4641" spans="7:11" x14ac:dyDescent="0.25">
      <c r="G4641" s="80" t="str">
        <f t="shared" si="72"/>
        <v>-</v>
      </c>
      <c r="K4641" s="85" t="str">
        <f>+CONTACTO!$C$6</f>
        <v>-</v>
      </c>
    </row>
    <row r="4642" spans="7:11" x14ac:dyDescent="0.25">
      <c r="G4642" s="80" t="str">
        <f t="shared" si="72"/>
        <v>-</v>
      </c>
      <c r="K4642" s="85" t="str">
        <f>+CONTACTO!$C$6</f>
        <v>-</v>
      </c>
    </row>
    <row r="4643" spans="7:11" x14ac:dyDescent="0.25">
      <c r="G4643" s="80" t="str">
        <f t="shared" si="72"/>
        <v>-</v>
      </c>
      <c r="K4643" s="85" t="str">
        <f>+CONTACTO!$C$6</f>
        <v>-</v>
      </c>
    </row>
    <row r="4644" spans="7:11" x14ac:dyDescent="0.25">
      <c r="G4644" s="80" t="str">
        <f t="shared" si="72"/>
        <v>-</v>
      </c>
      <c r="K4644" s="85" t="str">
        <f>+CONTACTO!$C$6</f>
        <v>-</v>
      </c>
    </row>
    <row r="4645" spans="7:11" x14ac:dyDescent="0.25">
      <c r="G4645" s="80" t="str">
        <f t="shared" si="72"/>
        <v>-</v>
      </c>
      <c r="K4645" s="85" t="str">
        <f>+CONTACTO!$C$6</f>
        <v>-</v>
      </c>
    </row>
    <row r="4646" spans="7:11" x14ac:dyDescent="0.25">
      <c r="G4646" s="80" t="str">
        <f t="shared" si="72"/>
        <v>-</v>
      </c>
      <c r="K4646" s="85" t="str">
        <f>+CONTACTO!$C$6</f>
        <v>-</v>
      </c>
    </row>
    <row r="4647" spans="7:11" x14ac:dyDescent="0.25">
      <c r="G4647" s="80" t="str">
        <f t="shared" si="72"/>
        <v>-</v>
      </c>
      <c r="K4647" s="85" t="str">
        <f>+CONTACTO!$C$6</f>
        <v>-</v>
      </c>
    </row>
    <row r="4648" spans="7:11" x14ac:dyDescent="0.25">
      <c r="G4648" s="80" t="str">
        <f t="shared" si="72"/>
        <v>-</v>
      </c>
      <c r="K4648" s="85" t="str">
        <f>+CONTACTO!$C$6</f>
        <v>-</v>
      </c>
    </row>
    <row r="4649" spans="7:11" x14ac:dyDescent="0.25">
      <c r="G4649" s="80" t="str">
        <f t="shared" si="72"/>
        <v>-</v>
      </c>
      <c r="K4649" s="85" t="str">
        <f>+CONTACTO!$C$6</f>
        <v>-</v>
      </c>
    </row>
    <row r="4650" spans="7:11" x14ac:dyDescent="0.25">
      <c r="G4650" s="80" t="str">
        <f t="shared" si="72"/>
        <v>-</v>
      </c>
      <c r="K4650" s="85" t="str">
        <f>+CONTACTO!$C$6</f>
        <v>-</v>
      </c>
    </row>
    <row r="4651" spans="7:11" x14ac:dyDescent="0.25">
      <c r="G4651" s="80" t="str">
        <f t="shared" si="72"/>
        <v>-</v>
      </c>
      <c r="K4651" s="85" t="str">
        <f>+CONTACTO!$C$6</f>
        <v>-</v>
      </c>
    </row>
    <row r="4652" spans="7:11" x14ac:dyDescent="0.25">
      <c r="G4652" s="80" t="str">
        <f t="shared" si="72"/>
        <v>-</v>
      </c>
      <c r="K4652" s="85" t="str">
        <f>+CONTACTO!$C$6</f>
        <v>-</v>
      </c>
    </row>
    <row r="4653" spans="7:11" x14ac:dyDescent="0.25">
      <c r="G4653" s="80" t="str">
        <f t="shared" si="72"/>
        <v>-</v>
      </c>
      <c r="K4653" s="85" t="str">
        <f>+CONTACTO!$C$6</f>
        <v>-</v>
      </c>
    </row>
    <row r="4654" spans="7:11" x14ac:dyDescent="0.25">
      <c r="G4654" s="80" t="str">
        <f t="shared" si="72"/>
        <v>-</v>
      </c>
      <c r="K4654" s="85" t="str">
        <f>+CONTACTO!$C$6</f>
        <v>-</v>
      </c>
    </row>
    <row r="4655" spans="7:11" x14ac:dyDescent="0.25">
      <c r="G4655" s="80" t="str">
        <f t="shared" si="72"/>
        <v>-</v>
      </c>
      <c r="K4655" s="85" t="str">
        <f>+CONTACTO!$C$6</f>
        <v>-</v>
      </c>
    </row>
    <row r="4656" spans="7:11" x14ac:dyDescent="0.25">
      <c r="G4656" s="80" t="str">
        <f t="shared" si="72"/>
        <v>-</v>
      </c>
      <c r="K4656" s="85" t="str">
        <f>+CONTACTO!$C$6</f>
        <v>-</v>
      </c>
    </row>
    <row r="4657" spans="7:11" x14ac:dyDescent="0.25">
      <c r="G4657" s="80" t="str">
        <f t="shared" si="72"/>
        <v>-</v>
      </c>
      <c r="K4657" s="85" t="str">
        <f>+CONTACTO!$C$6</f>
        <v>-</v>
      </c>
    </row>
    <row r="4658" spans="7:11" x14ac:dyDescent="0.25">
      <c r="G4658" s="80" t="str">
        <f t="shared" si="72"/>
        <v>-</v>
      </c>
      <c r="K4658" s="85" t="str">
        <f>+CONTACTO!$C$6</f>
        <v>-</v>
      </c>
    </row>
    <row r="4659" spans="7:11" x14ac:dyDescent="0.25">
      <c r="G4659" s="80" t="str">
        <f t="shared" si="72"/>
        <v>-</v>
      </c>
      <c r="K4659" s="85" t="str">
        <f>+CONTACTO!$C$6</f>
        <v>-</v>
      </c>
    </row>
    <row r="4660" spans="7:11" x14ac:dyDescent="0.25">
      <c r="G4660" s="80" t="str">
        <f t="shared" si="72"/>
        <v>-</v>
      </c>
      <c r="K4660" s="85" t="str">
        <f>+CONTACTO!$C$6</f>
        <v>-</v>
      </c>
    </row>
    <row r="4661" spans="7:11" x14ac:dyDescent="0.25">
      <c r="G4661" s="80" t="str">
        <f t="shared" si="72"/>
        <v>-</v>
      </c>
      <c r="K4661" s="85" t="str">
        <f>+CONTACTO!$C$6</f>
        <v>-</v>
      </c>
    </row>
    <row r="4662" spans="7:11" x14ac:dyDescent="0.25">
      <c r="G4662" s="80" t="str">
        <f t="shared" si="72"/>
        <v>-</v>
      </c>
      <c r="K4662" s="85" t="str">
        <f>+CONTACTO!$C$6</f>
        <v>-</v>
      </c>
    </row>
    <row r="4663" spans="7:11" x14ac:dyDescent="0.25">
      <c r="G4663" s="80" t="str">
        <f t="shared" si="72"/>
        <v>-</v>
      </c>
      <c r="K4663" s="85" t="str">
        <f>+CONTACTO!$C$6</f>
        <v>-</v>
      </c>
    </row>
    <row r="4664" spans="7:11" x14ac:dyDescent="0.25">
      <c r="G4664" s="80" t="str">
        <f t="shared" si="72"/>
        <v>-</v>
      </c>
      <c r="K4664" s="85" t="str">
        <f>+CONTACTO!$C$6</f>
        <v>-</v>
      </c>
    </row>
    <row r="4665" spans="7:11" x14ac:dyDescent="0.25">
      <c r="G4665" s="80" t="str">
        <f t="shared" si="72"/>
        <v>-</v>
      </c>
      <c r="K4665" s="85" t="str">
        <f>+CONTACTO!$C$6</f>
        <v>-</v>
      </c>
    </row>
    <row r="4666" spans="7:11" x14ac:dyDescent="0.25">
      <c r="G4666" s="80" t="str">
        <f t="shared" si="72"/>
        <v>-</v>
      </c>
      <c r="K4666" s="85" t="str">
        <f>+CONTACTO!$C$6</f>
        <v>-</v>
      </c>
    </row>
    <row r="4667" spans="7:11" x14ac:dyDescent="0.25">
      <c r="G4667" s="80" t="str">
        <f t="shared" si="72"/>
        <v>-</v>
      </c>
      <c r="K4667" s="85" t="str">
        <f>+CONTACTO!$C$6</f>
        <v>-</v>
      </c>
    </row>
    <row r="4668" spans="7:11" x14ac:dyDescent="0.25">
      <c r="G4668" s="80" t="str">
        <f t="shared" si="72"/>
        <v>-</v>
      </c>
      <c r="K4668" s="85" t="str">
        <f>+CONTACTO!$C$6</f>
        <v>-</v>
      </c>
    </row>
    <row r="4669" spans="7:11" x14ac:dyDescent="0.25">
      <c r="G4669" s="80" t="str">
        <f t="shared" si="72"/>
        <v>-</v>
      </c>
      <c r="K4669" s="85" t="str">
        <f>+CONTACTO!$C$6</f>
        <v>-</v>
      </c>
    </row>
    <row r="4670" spans="7:11" x14ac:dyDescent="0.25">
      <c r="G4670" s="80" t="str">
        <f t="shared" si="72"/>
        <v>-</v>
      </c>
      <c r="K4670" s="85" t="str">
        <f>+CONTACTO!$C$6</f>
        <v>-</v>
      </c>
    </row>
    <row r="4671" spans="7:11" x14ac:dyDescent="0.25">
      <c r="G4671" s="80" t="str">
        <f t="shared" si="72"/>
        <v>-</v>
      </c>
      <c r="K4671" s="85" t="str">
        <f>+CONTACTO!$C$6</f>
        <v>-</v>
      </c>
    </row>
    <row r="4672" spans="7:11" x14ac:dyDescent="0.25">
      <c r="G4672" s="80" t="str">
        <f t="shared" si="72"/>
        <v>-</v>
      </c>
      <c r="K4672" s="85" t="str">
        <f>+CONTACTO!$C$6</f>
        <v>-</v>
      </c>
    </row>
    <row r="4673" spans="7:11" x14ac:dyDescent="0.25">
      <c r="G4673" s="80" t="str">
        <f t="shared" si="72"/>
        <v>-</v>
      </c>
      <c r="K4673" s="85" t="str">
        <f>+CONTACTO!$C$6</f>
        <v>-</v>
      </c>
    </row>
    <row r="4674" spans="7:11" x14ac:dyDescent="0.25">
      <c r="G4674" s="80" t="str">
        <f t="shared" si="72"/>
        <v>-</v>
      </c>
      <c r="K4674" s="85" t="str">
        <f>+CONTACTO!$C$6</f>
        <v>-</v>
      </c>
    </row>
    <row r="4675" spans="7:11" x14ac:dyDescent="0.25">
      <c r="G4675" s="80" t="str">
        <f t="shared" si="72"/>
        <v>-</v>
      </c>
      <c r="K4675" s="85" t="str">
        <f>+CONTACTO!$C$6</f>
        <v>-</v>
      </c>
    </row>
    <row r="4676" spans="7:11" x14ac:dyDescent="0.25">
      <c r="G4676" s="80" t="str">
        <f t="shared" si="72"/>
        <v>-</v>
      </c>
      <c r="K4676" s="85" t="str">
        <f>+CONTACTO!$C$6</f>
        <v>-</v>
      </c>
    </row>
    <row r="4677" spans="7:11" x14ac:dyDescent="0.25">
      <c r="G4677" s="80" t="str">
        <f t="shared" si="72"/>
        <v>-</v>
      </c>
      <c r="K4677" s="85" t="str">
        <f>+CONTACTO!$C$6</f>
        <v>-</v>
      </c>
    </row>
    <row r="4678" spans="7:11" x14ac:dyDescent="0.25">
      <c r="G4678" s="80" t="str">
        <f t="shared" si="72"/>
        <v>-</v>
      </c>
      <c r="K4678" s="85" t="str">
        <f>+CONTACTO!$C$6</f>
        <v>-</v>
      </c>
    </row>
    <row r="4679" spans="7:11" x14ac:dyDescent="0.25">
      <c r="G4679" s="80" t="str">
        <f t="shared" ref="G4679:G4742" si="73">IF(F4679="","-",IFERROR(+IF(F4679="si",(((E4679*19)/100)+E4679),E4679),"-"))</f>
        <v>-</v>
      </c>
      <c r="K4679" s="85" t="str">
        <f>+CONTACTO!$C$6</f>
        <v>-</v>
      </c>
    </row>
    <row r="4680" spans="7:11" x14ac:dyDescent="0.25">
      <c r="G4680" s="80" t="str">
        <f t="shared" si="73"/>
        <v>-</v>
      </c>
      <c r="K4680" s="85" t="str">
        <f>+CONTACTO!$C$6</f>
        <v>-</v>
      </c>
    </row>
    <row r="4681" spans="7:11" x14ac:dyDescent="0.25">
      <c r="G4681" s="80" t="str">
        <f t="shared" si="73"/>
        <v>-</v>
      </c>
      <c r="K4681" s="85" t="str">
        <f>+CONTACTO!$C$6</f>
        <v>-</v>
      </c>
    </row>
    <row r="4682" spans="7:11" x14ac:dyDescent="0.25">
      <c r="G4682" s="80" t="str">
        <f t="shared" si="73"/>
        <v>-</v>
      </c>
      <c r="K4682" s="85" t="str">
        <f>+CONTACTO!$C$6</f>
        <v>-</v>
      </c>
    </row>
    <row r="4683" spans="7:11" x14ac:dyDescent="0.25">
      <c r="G4683" s="80" t="str">
        <f t="shared" si="73"/>
        <v>-</v>
      </c>
      <c r="K4683" s="85" t="str">
        <f>+CONTACTO!$C$6</f>
        <v>-</v>
      </c>
    </row>
    <row r="4684" spans="7:11" x14ac:dyDescent="0.25">
      <c r="G4684" s="80" t="str">
        <f t="shared" si="73"/>
        <v>-</v>
      </c>
      <c r="K4684" s="85" t="str">
        <f>+CONTACTO!$C$6</f>
        <v>-</v>
      </c>
    </row>
    <row r="4685" spans="7:11" x14ac:dyDescent="0.25">
      <c r="G4685" s="80" t="str">
        <f t="shared" si="73"/>
        <v>-</v>
      </c>
      <c r="K4685" s="85" t="str">
        <f>+CONTACTO!$C$6</f>
        <v>-</v>
      </c>
    </row>
    <row r="4686" spans="7:11" x14ac:dyDescent="0.25">
      <c r="G4686" s="80" t="str">
        <f t="shared" si="73"/>
        <v>-</v>
      </c>
      <c r="K4686" s="85" t="str">
        <f>+CONTACTO!$C$6</f>
        <v>-</v>
      </c>
    </row>
    <row r="4687" spans="7:11" x14ac:dyDescent="0.25">
      <c r="G4687" s="80" t="str">
        <f t="shared" si="73"/>
        <v>-</v>
      </c>
      <c r="K4687" s="85" t="str">
        <f>+CONTACTO!$C$6</f>
        <v>-</v>
      </c>
    </row>
    <row r="4688" spans="7:11" x14ac:dyDescent="0.25">
      <c r="G4688" s="80" t="str">
        <f t="shared" si="73"/>
        <v>-</v>
      </c>
      <c r="K4688" s="85" t="str">
        <f>+CONTACTO!$C$6</f>
        <v>-</v>
      </c>
    </row>
    <row r="4689" spans="7:11" x14ac:dyDescent="0.25">
      <c r="G4689" s="80" t="str">
        <f t="shared" si="73"/>
        <v>-</v>
      </c>
      <c r="K4689" s="85" t="str">
        <f>+CONTACTO!$C$6</f>
        <v>-</v>
      </c>
    </row>
    <row r="4690" spans="7:11" x14ac:dyDescent="0.25">
      <c r="G4690" s="80" t="str">
        <f t="shared" si="73"/>
        <v>-</v>
      </c>
      <c r="K4690" s="85" t="str">
        <f>+CONTACTO!$C$6</f>
        <v>-</v>
      </c>
    </row>
    <row r="4691" spans="7:11" x14ac:dyDescent="0.25">
      <c r="G4691" s="80" t="str">
        <f t="shared" si="73"/>
        <v>-</v>
      </c>
      <c r="K4691" s="85" t="str">
        <f>+CONTACTO!$C$6</f>
        <v>-</v>
      </c>
    </row>
    <row r="4692" spans="7:11" x14ac:dyDescent="0.25">
      <c r="G4692" s="80" t="str">
        <f t="shared" si="73"/>
        <v>-</v>
      </c>
      <c r="K4692" s="85" t="str">
        <f>+CONTACTO!$C$6</f>
        <v>-</v>
      </c>
    </row>
    <row r="4693" spans="7:11" x14ac:dyDescent="0.25">
      <c r="G4693" s="80" t="str">
        <f t="shared" si="73"/>
        <v>-</v>
      </c>
      <c r="K4693" s="85" t="str">
        <f>+CONTACTO!$C$6</f>
        <v>-</v>
      </c>
    </row>
    <row r="4694" spans="7:11" x14ac:dyDescent="0.25">
      <c r="G4694" s="80" t="str">
        <f t="shared" si="73"/>
        <v>-</v>
      </c>
      <c r="K4694" s="85" t="str">
        <f>+CONTACTO!$C$6</f>
        <v>-</v>
      </c>
    </row>
    <row r="4695" spans="7:11" x14ac:dyDescent="0.25">
      <c r="G4695" s="80" t="str">
        <f t="shared" si="73"/>
        <v>-</v>
      </c>
      <c r="K4695" s="85" t="str">
        <f>+CONTACTO!$C$6</f>
        <v>-</v>
      </c>
    </row>
    <row r="4696" spans="7:11" x14ac:dyDescent="0.25">
      <c r="G4696" s="80" t="str">
        <f t="shared" si="73"/>
        <v>-</v>
      </c>
      <c r="K4696" s="85" t="str">
        <f>+CONTACTO!$C$6</f>
        <v>-</v>
      </c>
    </row>
    <row r="4697" spans="7:11" x14ac:dyDescent="0.25">
      <c r="G4697" s="80" t="str">
        <f t="shared" si="73"/>
        <v>-</v>
      </c>
      <c r="K4697" s="85" t="str">
        <f>+CONTACTO!$C$6</f>
        <v>-</v>
      </c>
    </row>
    <row r="4698" spans="7:11" x14ac:dyDescent="0.25">
      <c r="G4698" s="80" t="str">
        <f t="shared" si="73"/>
        <v>-</v>
      </c>
      <c r="K4698" s="85" t="str">
        <f>+CONTACTO!$C$6</f>
        <v>-</v>
      </c>
    </row>
    <row r="4699" spans="7:11" x14ac:dyDescent="0.25">
      <c r="G4699" s="80" t="str">
        <f t="shared" si="73"/>
        <v>-</v>
      </c>
      <c r="K4699" s="85" t="str">
        <f>+CONTACTO!$C$6</f>
        <v>-</v>
      </c>
    </row>
    <row r="4700" spans="7:11" x14ac:dyDescent="0.25">
      <c r="G4700" s="80" t="str">
        <f t="shared" si="73"/>
        <v>-</v>
      </c>
      <c r="K4700" s="85" t="str">
        <f>+CONTACTO!$C$6</f>
        <v>-</v>
      </c>
    </row>
    <row r="4701" spans="7:11" x14ac:dyDescent="0.25">
      <c r="G4701" s="80" t="str">
        <f t="shared" si="73"/>
        <v>-</v>
      </c>
      <c r="K4701" s="85" t="str">
        <f>+CONTACTO!$C$6</f>
        <v>-</v>
      </c>
    </row>
    <row r="4702" spans="7:11" x14ac:dyDescent="0.25">
      <c r="G4702" s="80" t="str">
        <f t="shared" si="73"/>
        <v>-</v>
      </c>
      <c r="K4702" s="85" t="str">
        <f>+CONTACTO!$C$6</f>
        <v>-</v>
      </c>
    </row>
    <row r="4703" spans="7:11" x14ac:dyDescent="0.25">
      <c r="G4703" s="80" t="str">
        <f t="shared" si="73"/>
        <v>-</v>
      </c>
      <c r="K4703" s="85" t="str">
        <f>+CONTACTO!$C$6</f>
        <v>-</v>
      </c>
    </row>
    <row r="4704" spans="7:11" x14ac:dyDescent="0.25">
      <c r="G4704" s="80" t="str">
        <f t="shared" si="73"/>
        <v>-</v>
      </c>
      <c r="K4704" s="85" t="str">
        <f>+CONTACTO!$C$6</f>
        <v>-</v>
      </c>
    </row>
    <row r="4705" spans="7:11" x14ac:dyDescent="0.25">
      <c r="G4705" s="80" t="str">
        <f t="shared" si="73"/>
        <v>-</v>
      </c>
      <c r="K4705" s="85" t="str">
        <f>+CONTACTO!$C$6</f>
        <v>-</v>
      </c>
    </row>
    <row r="4706" spans="7:11" x14ac:dyDescent="0.25">
      <c r="G4706" s="80" t="str">
        <f t="shared" si="73"/>
        <v>-</v>
      </c>
      <c r="K4706" s="85" t="str">
        <f>+CONTACTO!$C$6</f>
        <v>-</v>
      </c>
    </row>
    <row r="4707" spans="7:11" x14ac:dyDescent="0.25">
      <c r="G4707" s="80" t="str">
        <f t="shared" si="73"/>
        <v>-</v>
      </c>
      <c r="K4707" s="85" t="str">
        <f>+CONTACTO!$C$6</f>
        <v>-</v>
      </c>
    </row>
    <row r="4708" spans="7:11" x14ac:dyDescent="0.25">
      <c r="G4708" s="80" t="str">
        <f t="shared" si="73"/>
        <v>-</v>
      </c>
      <c r="K4708" s="85" t="str">
        <f>+CONTACTO!$C$6</f>
        <v>-</v>
      </c>
    </row>
    <row r="4709" spans="7:11" x14ac:dyDescent="0.25">
      <c r="G4709" s="80" t="str">
        <f t="shared" si="73"/>
        <v>-</v>
      </c>
      <c r="K4709" s="85" t="str">
        <f>+CONTACTO!$C$6</f>
        <v>-</v>
      </c>
    </row>
    <row r="4710" spans="7:11" x14ac:dyDescent="0.25">
      <c r="G4710" s="80" t="str">
        <f t="shared" si="73"/>
        <v>-</v>
      </c>
      <c r="K4710" s="85" t="str">
        <f>+CONTACTO!$C$6</f>
        <v>-</v>
      </c>
    </row>
    <row r="4711" spans="7:11" x14ac:dyDescent="0.25">
      <c r="G4711" s="80" t="str">
        <f t="shared" si="73"/>
        <v>-</v>
      </c>
      <c r="K4711" s="85" t="str">
        <f>+CONTACTO!$C$6</f>
        <v>-</v>
      </c>
    </row>
    <row r="4712" spans="7:11" x14ac:dyDescent="0.25">
      <c r="G4712" s="80" t="str">
        <f t="shared" si="73"/>
        <v>-</v>
      </c>
      <c r="K4712" s="85" t="str">
        <f>+CONTACTO!$C$6</f>
        <v>-</v>
      </c>
    </row>
    <row r="4713" spans="7:11" x14ac:dyDescent="0.25">
      <c r="G4713" s="80" t="str">
        <f t="shared" si="73"/>
        <v>-</v>
      </c>
      <c r="K4713" s="85" t="str">
        <f>+CONTACTO!$C$6</f>
        <v>-</v>
      </c>
    </row>
    <row r="4714" spans="7:11" x14ac:dyDescent="0.25">
      <c r="G4714" s="80" t="str">
        <f t="shared" si="73"/>
        <v>-</v>
      </c>
      <c r="K4714" s="85" t="str">
        <f>+CONTACTO!$C$6</f>
        <v>-</v>
      </c>
    </row>
    <row r="4715" spans="7:11" x14ac:dyDescent="0.25">
      <c r="G4715" s="80" t="str">
        <f t="shared" si="73"/>
        <v>-</v>
      </c>
      <c r="K4715" s="85" t="str">
        <f>+CONTACTO!$C$6</f>
        <v>-</v>
      </c>
    </row>
    <row r="4716" spans="7:11" x14ac:dyDescent="0.25">
      <c r="G4716" s="80" t="str">
        <f t="shared" si="73"/>
        <v>-</v>
      </c>
      <c r="K4716" s="85" t="str">
        <f>+CONTACTO!$C$6</f>
        <v>-</v>
      </c>
    </row>
    <row r="4717" spans="7:11" x14ac:dyDescent="0.25">
      <c r="G4717" s="80" t="str">
        <f t="shared" si="73"/>
        <v>-</v>
      </c>
      <c r="K4717" s="85" t="str">
        <f>+CONTACTO!$C$6</f>
        <v>-</v>
      </c>
    </row>
    <row r="4718" spans="7:11" x14ac:dyDescent="0.25">
      <c r="G4718" s="80" t="str">
        <f t="shared" si="73"/>
        <v>-</v>
      </c>
      <c r="K4718" s="85" t="str">
        <f>+CONTACTO!$C$6</f>
        <v>-</v>
      </c>
    </row>
    <row r="4719" spans="7:11" x14ac:dyDescent="0.25">
      <c r="G4719" s="80" t="str">
        <f t="shared" si="73"/>
        <v>-</v>
      </c>
      <c r="K4719" s="85" t="str">
        <f>+CONTACTO!$C$6</f>
        <v>-</v>
      </c>
    </row>
    <row r="4720" spans="7:11" x14ac:dyDescent="0.25">
      <c r="G4720" s="80" t="str">
        <f t="shared" si="73"/>
        <v>-</v>
      </c>
      <c r="K4720" s="85" t="str">
        <f>+CONTACTO!$C$6</f>
        <v>-</v>
      </c>
    </row>
    <row r="4721" spans="7:11" x14ac:dyDescent="0.25">
      <c r="G4721" s="80" t="str">
        <f t="shared" si="73"/>
        <v>-</v>
      </c>
      <c r="K4721" s="85" t="str">
        <f>+CONTACTO!$C$6</f>
        <v>-</v>
      </c>
    </row>
    <row r="4722" spans="7:11" x14ac:dyDescent="0.25">
      <c r="G4722" s="80" t="str">
        <f t="shared" si="73"/>
        <v>-</v>
      </c>
      <c r="K4722" s="85" t="str">
        <f>+CONTACTO!$C$6</f>
        <v>-</v>
      </c>
    </row>
    <row r="4723" spans="7:11" x14ac:dyDescent="0.25">
      <c r="G4723" s="80" t="str">
        <f t="shared" si="73"/>
        <v>-</v>
      </c>
      <c r="K4723" s="85" t="str">
        <f>+CONTACTO!$C$6</f>
        <v>-</v>
      </c>
    </row>
    <row r="4724" spans="7:11" x14ac:dyDescent="0.25">
      <c r="G4724" s="80" t="str">
        <f t="shared" si="73"/>
        <v>-</v>
      </c>
      <c r="K4724" s="85" t="str">
        <f>+CONTACTO!$C$6</f>
        <v>-</v>
      </c>
    </row>
    <row r="4725" spans="7:11" x14ac:dyDescent="0.25">
      <c r="G4725" s="80" t="str">
        <f t="shared" si="73"/>
        <v>-</v>
      </c>
      <c r="K4725" s="85" t="str">
        <f>+CONTACTO!$C$6</f>
        <v>-</v>
      </c>
    </row>
    <row r="4726" spans="7:11" x14ac:dyDescent="0.25">
      <c r="G4726" s="80" t="str">
        <f t="shared" si="73"/>
        <v>-</v>
      </c>
      <c r="K4726" s="85" t="str">
        <f>+CONTACTO!$C$6</f>
        <v>-</v>
      </c>
    </row>
    <row r="4727" spans="7:11" x14ac:dyDescent="0.25">
      <c r="G4727" s="80" t="str">
        <f t="shared" si="73"/>
        <v>-</v>
      </c>
      <c r="K4727" s="85" t="str">
        <f>+CONTACTO!$C$6</f>
        <v>-</v>
      </c>
    </row>
    <row r="4728" spans="7:11" x14ac:dyDescent="0.25">
      <c r="G4728" s="80" t="str">
        <f t="shared" si="73"/>
        <v>-</v>
      </c>
      <c r="K4728" s="85" t="str">
        <f>+CONTACTO!$C$6</f>
        <v>-</v>
      </c>
    </row>
    <row r="4729" spans="7:11" x14ac:dyDescent="0.25">
      <c r="G4729" s="80" t="str">
        <f t="shared" si="73"/>
        <v>-</v>
      </c>
      <c r="K4729" s="85" t="str">
        <f>+CONTACTO!$C$6</f>
        <v>-</v>
      </c>
    </row>
    <row r="4730" spans="7:11" x14ac:dyDescent="0.25">
      <c r="G4730" s="80" t="str">
        <f t="shared" si="73"/>
        <v>-</v>
      </c>
      <c r="K4730" s="85" t="str">
        <f>+CONTACTO!$C$6</f>
        <v>-</v>
      </c>
    </row>
    <row r="4731" spans="7:11" x14ac:dyDescent="0.25">
      <c r="G4731" s="80" t="str">
        <f t="shared" si="73"/>
        <v>-</v>
      </c>
      <c r="K4731" s="85" t="str">
        <f>+CONTACTO!$C$6</f>
        <v>-</v>
      </c>
    </row>
    <row r="4732" spans="7:11" x14ac:dyDescent="0.25">
      <c r="G4732" s="80" t="str">
        <f t="shared" si="73"/>
        <v>-</v>
      </c>
      <c r="K4732" s="85" t="str">
        <f>+CONTACTO!$C$6</f>
        <v>-</v>
      </c>
    </row>
    <row r="4733" spans="7:11" x14ac:dyDescent="0.25">
      <c r="G4733" s="80" t="str">
        <f t="shared" si="73"/>
        <v>-</v>
      </c>
      <c r="K4733" s="85" t="str">
        <f>+CONTACTO!$C$6</f>
        <v>-</v>
      </c>
    </row>
    <row r="4734" spans="7:11" x14ac:dyDescent="0.25">
      <c r="G4734" s="80" t="str">
        <f t="shared" si="73"/>
        <v>-</v>
      </c>
      <c r="K4734" s="85" t="str">
        <f>+CONTACTO!$C$6</f>
        <v>-</v>
      </c>
    </row>
    <row r="4735" spans="7:11" x14ac:dyDescent="0.25">
      <c r="G4735" s="80" t="str">
        <f t="shared" si="73"/>
        <v>-</v>
      </c>
      <c r="K4735" s="85" t="str">
        <f>+CONTACTO!$C$6</f>
        <v>-</v>
      </c>
    </row>
    <row r="4736" spans="7:11" x14ac:dyDescent="0.25">
      <c r="G4736" s="80" t="str">
        <f t="shared" si="73"/>
        <v>-</v>
      </c>
      <c r="K4736" s="85" t="str">
        <f>+CONTACTO!$C$6</f>
        <v>-</v>
      </c>
    </row>
    <row r="4737" spans="7:11" x14ac:dyDescent="0.25">
      <c r="G4737" s="80" t="str">
        <f t="shared" si="73"/>
        <v>-</v>
      </c>
      <c r="K4737" s="85" t="str">
        <f>+CONTACTO!$C$6</f>
        <v>-</v>
      </c>
    </row>
    <row r="4738" spans="7:11" x14ac:dyDescent="0.25">
      <c r="G4738" s="80" t="str">
        <f t="shared" si="73"/>
        <v>-</v>
      </c>
      <c r="K4738" s="85" t="str">
        <f>+CONTACTO!$C$6</f>
        <v>-</v>
      </c>
    </row>
    <row r="4739" spans="7:11" x14ac:dyDescent="0.25">
      <c r="G4739" s="80" t="str">
        <f t="shared" si="73"/>
        <v>-</v>
      </c>
      <c r="K4739" s="85" t="str">
        <f>+CONTACTO!$C$6</f>
        <v>-</v>
      </c>
    </row>
    <row r="4740" spans="7:11" x14ac:dyDescent="0.25">
      <c r="G4740" s="80" t="str">
        <f t="shared" si="73"/>
        <v>-</v>
      </c>
      <c r="K4740" s="85" t="str">
        <f>+CONTACTO!$C$6</f>
        <v>-</v>
      </c>
    </row>
    <row r="4741" spans="7:11" x14ac:dyDescent="0.25">
      <c r="G4741" s="80" t="str">
        <f t="shared" si="73"/>
        <v>-</v>
      </c>
      <c r="K4741" s="85" t="str">
        <f>+CONTACTO!$C$6</f>
        <v>-</v>
      </c>
    </row>
    <row r="4742" spans="7:11" x14ac:dyDescent="0.25">
      <c r="G4742" s="80" t="str">
        <f t="shared" si="73"/>
        <v>-</v>
      </c>
      <c r="K4742" s="85" t="str">
        <f>+CONTACTO!$C$6</f>
        <v>-</v>
      </c>
    </row>
    <row r="4743" spans="7:11" x14ac:dyDescent="0.25">
      <c r="G4743" s="80" t="str">
        <f t="shared" ref="G4743:G4806" si="74">IF(F4743="","-",IFERROR(+IF(F4743="si",(((E4743*19)/100)+E4743),E4743),"-"))</f>
        <v>-</v>
      </c>
      <c r="K4743" s="85" t="str">
        <f>+CONTACTO!$C$6</f>
        <v>-</v>
      </c>
    </row>
    <row r="4744" spans="7:11" x14ac:dyDescent="0.25">
      <c r="G4744" s="80" t="str">
        <f t="shared" si="74"/>
        <v>-</v>
      </c>
      <c r="K4744" s="85" t="str">
        <f>+CONTACTO!$C$6</f>
        <v>-</v>
      </c>
    </row>
    <row r="4745" spans="7:11" x14ac:dyDescent="0.25">
      <c r="G4745" s="80" t="str">
        <f t="shared" si="74"/>
        <v>-</v>
      </c>
      <c r="K4745" s="85" t="str">
        <f>+CONTACTO!$C$6</f>
        <v>-</v>
      </c>
    </row>
    <row r="4746" spans="7:11" x14ac:dyDescent="0.25">
      <c r="G4746" s="80" t="str">
        <f t="shared" si="74"/>
        <v>-</v>
      </c>
      <c r="K4746" s="85" t="str">
        <f>+CONTACTO!$C$6</f>
        <v>-</v>
      </c>
    </row>
    <row r="4747" spans="7:11" x14ac:dyDescent="0.25">
      <c r="G4747" s="80" t="str">
        <f t="shared" si="74"/>
        <v>-</v>
      </c>
      <c r="K4747" s="85" t="str">
        <f>+CONTACTO!$C$6</f>
        <v>-</v>
      </c>
    </row>
    <row r="4748" spans="7:11" x14ac:dyDescent="0.25">
      <c r="G4748" s="80" t="str">
        <f t="shared" si="74"/>
        <v>-</v>
      </c>
      <c r="K4748" s="85" t="str">
        <f>+CONTACTO!$C$6</f>
        <v>-</v>
      </c>
    </row>
    <row r="4749" spans="7:11" x14ac:dyDescent="0.25">
      <c r="G4749" s="80" t="str">
        <f t="shared" si="74"/>
        <v>-</v>
      </c>
      <c r="K4749" s="85" t="str">
        <f>+CONTACTO!$C$6</f>
        <v>-</v>
      </c>
    </row>
    <row r="4750" spans="7:11" x14ac:dyDescent="0.25">
      <c r="G4750" s="80" t="str">
        <f t="shared" si="74"/>
        <v>-</v>
      </c>
      <c r="K4750" s="85" t="str">
        <f>+CONTACTO!$C$6</f>
        <v>-</v>
      </c>
    </row>
    <row r="4751" spans="7:11" x14ac:dyDescent="0.25">
      <c r="G4751" s="80" t="str">
        <f t="shared" si="74"/>
        <v>-</v>
      </c>
      <c r="K4751" s="85" t="str">
        <f>+CONTACTO!$C$6</f>
        <v>-</v>
      </c>
    </row>
    <row r="4752" spans="7:11" x14ac:dyDescent="0.25">
      <c r="G4752" s="80" t="str">
        <f t="shared" si="74"/>
        <v>-</v>
      </c>
      <c r="K4752" s="85" t="str">
        <f>+CONTACTO!$C$6</f>
        <v>-</v>
      </c>
    </row>
    <row r="4753" spans="7:11" x14ac:dyDescent="0.25">
      <c r="G4753" s="80" t="str">
        <f t="shared" si="74"/>
        <v>-</v>
      </c>
      <c r="K4753" s="85" t="str">
        <f>+CONTACTO!$C$6</f>
        <v>-</v>
      </c>
    </row>
    <row r="4754" spans="7:11" x14ac:dyDescent="0.25">
      <c r="G4754" s="80" t="str">
        <f t="shared" si="74"/>
        <v>-</v>
      </c>
      <c r="K4754" s="85" t="str">
        <f>+CONTACTO!$C$6</f>
        <v>-</v>
      </c>
    </row>
    <row r="4755" spans="7:11" x14ac:dyDescent="0.25">
      <c r="G4755" s="80" t="str">
        <f t="shared" si="74"/>
        <v>-</v>
      </c>
      <c r="K4755" s="85" t="str">
        <f>+CONTACTO!$C$6</f>
        <v>-</v>
      </c>
    </row>
    <row r="4756" spans="7:11" x14ac:dyDescent="0.25">
      <c r="G4756" s="80" t="str">
        <f t="shared" si="74"/>
        <v>-</v>
      </c>
      <c r="K4756" s="85" t="str">
        <f>+CONTACTO!$C$6</f>
        <v>-</v>
      </c>
    </row>
    <row r="4757" spans="7:11" x14ac:dyDescent="0.25">
      <c r="G4757" s="80" t="str">
        <f t="shared" si="74"/>
        <v>-</v>
      </c>
      <c r="K4757" s="85" t="str">
        <f>+CONTACTO!$C$6</f>
        <v>-</v>
      </c>
    </row>
    <row r="4758" spans="7:11" x14ac:dyDescent="0.25">
      <c r="G4758" s="80" t="str">
        <f t="shared" si="74"/>
        <v>-</v>
      </c>
      <c r="K4758" s="85" t="str">
        <f>+CONTACTO!$C$6</f>
        <v>-</v>
      </c>
    </row>
    <row r="4759" spans="7:11" x14ac:dyDescent="0.25">
      <c r="G4759" s="80" t="str">
        <f t="shared" si="74"/>
        <v>-</v>
      </c>
      <c r="K4759" s="85" t="str">
        <f>+CONTACTO!$C$6</f>
        <v>-</v>
      </c>
    </row>
    <row r="4760" spans="7:11" x14ac:dyDescent="0.25">
      <c r="G4760" s="80" t="str">
        <f t="shared" si="74"/>
        <v>-</v>
      </c>
      <c r="K4760" s="85" t="str">
        <f>+CONTACTO!$C$6</f>
        <v>-</v>
      </c>
    </row>
    <row r="4761" spans="7:11" x14ac:dyDescent="0.25">
      <c r="G4761" s="80" t="str">
        <f t="shared" si="74"/>
        <v>-</v>
      </c>
      <c r="K4761" s="85" t="str">
        <f>+CONTACTO!$C$6</f>
        <v>-</v>
      </c>
    </row>
    <row r="4762" spans="7:11" x14ac:dyDescent="0.25">
      <c r="G4762" s="80" t="str">
        <f t="shared" si="74"/>
        <v>-</v>
      </c>
      <c r="K4762" s="85" t="str">
        <f>+CONTACTO!$C$6</f>
        <v>-</v>
      </c>
    </row>
    <row r="4763" spans="7:11" x14ac:dyDescent="0.25">
      <c r="G4763" s="80" t="str">
        <f t="shared" si="74"/>
        <v>-</v>
      </c>
      <c r="K4763" s="85" t="str">
        <f>+CONTACTO!$C$6</f>
        <v>-</v>
      </c>
    </row>
    <row r="4764" spans="7:11" x14ac:dyDescent="0.25">
      <c r="G4764" s="80" t="str">
        <f t="shared" si="74"/>
        <v>-</v>
      </c>
      <c r="K4764" s="85" t="str">
        <f>+CONTACTO!$C$6</f>
        <v>-</v>
      </c>
    </row>
    <row r="4765" spans="7:11" x14ac:dyDescent="0.25">
      <c r="G4765" s="80" t="str">
        <f t="shared" si="74"/>
        <v>-</v>
      </c>
      <c r="K4765" s="85" t="str">
        <f>+CONTACTO!$C$6</f>
        <v>-</v>
      </c>
    </row>
    <row r="4766" spans="7:11" x14ac:dyDescent="0.25">
      <c r="G4766" s="80" t="str">
        <f t="shared" si="74"/>
        <v>-</v>
      </c>
      <c r="K4766" s="85" t="str">
        <f>+CONTACTO!$C$6</f>
        <v>-</v>
      </c>
    </row>
    <row r="4767" spans="7:11" x14ac:dyDescent="0.25">
      <c r="G4767" s="80" t="str">
        <f t="shared" si="74"/>
        <v>-</v>
      </c>
      <c r="K4767" s="85" t="str">
        <f>+CONTACTO!$C$6</f>
        <v>-</v>
      </c>
    </row>
    <row r="4768" spans="7:11" x14ac:dyDescent="0.25">
      <c r="G4768" s="80" t="str">
        <f t="shared" si="74"/>
        <v>-</v>
      </c>
      <c r="K4768" s="85" t="str">
        <f>+CONTACTO!$C$6</f>
        <v>-</v>
      </c>
    </row>
    <row r="4769" spans="7:11" x14ac:dyDescent="0.25">
      <c r="G4769" s="80" t="str">
        <f t="shared" si="74"/>
        <v>-</v>
      </c>
      <c r="K4769" s="85" t="str">
        <f>+CONTACTO!$C$6</f>
        <v>-</v>
      </c>
    </row>
    <row r="4770" spans="7:11" x14ac:dyDescent="0.25">
      <c r="G4770" s="80" t="str">
        <f t="shared" si="74"/>
        <v>-</v>
      </c>
      <c r="K4770" s="85" t="str">
        <f>+CONTACTO!$C$6</f>
        <v>-</v>
      </c>
    </row>
    <row r="4771" spans="7:11" x14ac:dyDescent="0.25">
      <c r="G4771" s="80" t="str">
        <f t="shared" si="74"/>
        <v>-</v>
      </c>
      <c r="K4771" s="85" t="str">
        <f>+CONTACTO!$C$6</f>
        <v>-</v>
      </c>
    </row>
    <row r="4772" spans="7:11" x14ac:dyDescent="0.25">
      <c r="G4772" s="80" t="str">
        <f t="shared" si="74"/>
        <v>-</v>
      </c>
      <c r="K4772" s="85" t="str">
        <f>+CONTACTO!$C$6</f>
        <v>-</v>
      </c>
    </row>
    <row r="4773" spans="7:11" x14ac:dyDescent="0.25">
      <c r="G4773" s="80" t="str">
        <f t="shared" si="74"/>
        <v>-</v>
      </c>
      <c r="K4773" s="85" t="str">
        <f>+CONTACTO!$C$6</f>
        <v>-</v>
      </c>
    </row>
    <row r="4774" spans="7:11" x14ac:dyDescent="0.25">
      <c r="G4774" s="80" t="str">
        <f t="shared" si="74"/>
        <v>-</v>
      </c>
      <c r="K4774" s="85" t="str">
        <f>+CONTACTO!$C$6</f>
        <v>-</v>
      </c>
    </row>
    <row r="4775" spans="7:11" x14ac:dyDescent="0.25">
      <c r="G4775" s="80" t="str">
        <f t="shared" si="74"/>
        <v>-</v>
      </c>
      <c r="K4775" s="85" t="str">
        <f>+CONTACTO!$C$6</f>
        <v>-</v>
      </c>
    </row>
    <row r="4776" spans="7:11" x14ac:dyDescent="0.25">
      <c r="G4776" s="80" t="str">
        <f t="shared" si="74"/>
        <v>-</v>
      </c>
      <c r="K4776" s="85" t="str">
        <f>+CONTACTO!$C$6</f>
        <v>-</v>
      </c>
    </row>
    <row r="4777" spans="7:11" x14ac:dyDescent="0.25">
      <c r="G4777" s="80" t="str">
        <f t="shared" si="74"/>
        <v>-</v>
      </c>
      <c r="K4777" s="85" t="str">
        <f>+CONTACTO!$C$6</f>
        <v>-</v>
      </c>
    </row>
    <row r="4778" spans="7:11" x14ac:dyDescent="0.25">
      <c r="G4778" s="80" t="str">
        <f t="shared" si="74"/>
        <v>-</v>
      </c>
      <c r="K4778" s="85" t="str">
        <f>+CONTACTO!$C$6</f>
        <v>-</v>
      </c>
    </row>
    <row r="4779" spans="7:11" x14ac:dyDescent="0.25">
      <c r="G4779" s="80" t="str">
        <f t="shared" si="74"/>
        <v>-</v>
      </c>
      <c r="K4779" s="85" t="str">
        <f>+CONTACTO!$C$6</f>
        <v>-</v>
      </c>
    </row>
    <row r="4780" spans="7:11" x14ac:dyDescent="0.25">
      <c r="G4780" s="80" t="str">
        <f t="shared" si="74"/>
        <v>-</v>
      </c>
      <c r="K4780" s="85" t="str">
        <f>+CONTACTO!$C$6</f>
        <v>-</v>
      </c>
    </row>
    <row r="4781" spans="7:11" x14ac:dyDescent="0.25">
      <c r="G4781" s="80" t="str">
        <f t="shared" si="74"/>
        <v>-</v>
      </c>
      <c r="K4781" s="85" t="str">
        <f>+CONTACTO!$C$6</f>
        <v>-</v>
      </c>
    </row>
    <row r="4782" spans="7:11" x14ac:dyDescent="0.25">
      <c r="G4782" s="80" t="str">
        <f t="shared" si="74"/>
        <v>-</v>
      </c>
      <c r="K4782" s="85" t="str">
        <f>+CONTACTO!$C$6</f>
        <v>-</v>
      </c>
    </row>
    <row r="4783" spans="7:11" x14ac:dyDescent="0.25">
      <c r="G4783" s="80" t="str">
        <f t="shared" si="74"/>
        <v>-</v>
      </c>
      <c r="K4783" s="85" t="str">
        <f>+CONTACTO!$C$6</f>
        <v>-</v>
      </c>
    </row>
    <row r="4784" spans="7:11" x14ac:dyDescent="0.25">
      <c r="G4784" s="80" t="str">
        <f t="shared" si="74"/>
        <v>-</v>
      </c>
      <c r="K4784" s="85" t="str">
        <f>+CONTACTO!$C$6</f>
        <v>-</v>
      </c>
    </row>
    <row r="4785" spans="7:11" x14ac:dyDescent="0.25">
      <c r="G4785" s="80" t="str">
        <f t="shared" si="74"/>
        <v>-</v>
      </c>
      <c r="K4785" s="85" t="str">
        <f>+CONTACTO!$C$6</f>
        <v>-</v>
      </c>
    </row>
    <row r="4786" spans="7:11" x14ac:dyDescent="0.25">
      <c r="G4786" s="80" t="str">
        <f t="shared" si="74"/>
        <v>-</v>
      </c>
      <c r="K4786" s="85" t="str">
        <f>+CONTACTO!$C$6</f>
        <v>-</v>
      </c>
    </row>
    <row r="4787" spans="7:11" x14ac:dyDescent="0.25">
      <c r="G4787" s="80" t="str">
        <f t="shared" si="74"/>
        <v>-</v>
      </c>
      <c r="K4787" s="85" t="str">
        <f>+CONTACTO!$C$6</f>
        <v>-</v>
      </c>
    </row>
    <row r="4788" spans="7:11" x14ac:dyDescent="0.25">
      <c r="G4788" s="80" t="str">
        <f t="shared" si="74"/>
        <v>-</v>
      </c>
      <c r="K4788" s="85" t="str">
        <f>+CONTACTO!$C$6</f>
        <v>-</v>
      </c>
    </row>
    <row r="4789" spans="7:11" x14ac:dyDescent="0.25">
      <c r="G4789" s="80" t="str">
        <f t="shared" si="74"/>
        <v>-</v>
      </c>
      <c r="K4789" s="85" t="str">
        <f>+CONTACTO!$C$6</f>
        <v>-</v>
      </c>
    </row>
    <row r="4790" spans="7:11" x14ac:dyDescent="0.25">
      <c r="G4790" s="80" t="str">
        <f t="shared" si="74"/>
        <v>-</v>
      </c>
      <c r="K4790" s="85" t="str">
        <f>+CONTACTO!$C$6</f>
        <v>-</v>
      </c>
    </row>
    <row r="4791" spans="7:11" x14ac:dyDescent="0.25">
      <c r="G4791" s="80" t="str">
        <f t="shared" si="74"/>
        <v>-</v>
      </c>
      <c r="K4791" s="85" t="str">
        <f>+CONTACTO!$C$6</f>
        <v>-</v>
      </c>
    </row>
    <row r="4792" spans="7:11" x14ac:dyDescent="0.25">
      <c r="G4792" s="80" t="str">
        <f t="shared" si="74"/>
        <v>-</v>
      </c>
      <c r="K4792" s="85" t="str">
        <f>+CONTACTO!$C$6</f>
        <v>-</v>
      </c>
    </row>
    <row r="4793" spans="7:11" x14ac:dyDescent="0.25">
      <c r="G4793" s="80" t="str">
        <f t="shared" si="74"/>
        <v>-</v>
      </c>
      <c r="K4793" s="85" t="str">
        <f>+CONTACTO!$C$6</f>
        <v>-</v>
      </c>
    </row>
    <row r="4794" spans="7:11" x14ac:dyDescent="0.25">
      <c r="G4794" s="80" t="str">
        <f t="shared" si="74"/>
        <v>-</v>
      </c>
      <c r="K4794" s="85" t="str">
        <f>+CONTACTO!$C$6</f>
        <v>-</v>
      </c>
    </row>
    <row r="4795" spans="7:11" x14ac:dyDescent="0.25">
      <c r="G4795" s="80" t="str">
        <f t="shared" si="74"/>
        <v>-</v>
      </c>
      <c r="K4795" s="85" t="str">
        <f>+CONTACTO!$C$6</f>
        <v>-</v>
      </c>
    </row>
    <row r="4796" spans="7:11" x14ac:dyDescent="0.25">
      <c r="G4796" s="80" t="str">
        <f t="shared" si="74"/>
        <v>-</v>
      </c>
      <c r="K4796" s="85" t="str">
        <f>+CONTACTO!$C$6</f>
        <v>-</v>
      </c>
    </row>
    <row r="4797" spans="7:11" x14ac:dyDescent="0.25">
      <c r="G4797" s="80" t="str">
        <f t="shared" si="74"/>
        <v>-</v>
      </c>
      <c r="K4797" s="85" t="str">
        <f>+CONTACTO!$C$6</f>
        <v>-</v>
      </c>
    </row>
    <row r="4798" spans="7:11" x14ac:dyDescent="0.25">
      <c r="G4798" s="80" t="str">
        <f t="shared" si="74"/>
        <v>-</v>
      </c>
      <c r="K4798" s="85" t="str">
        <f>+CONTACTO!$C$6</f>
        <v>-</v>
      </c>
    </row>
    <row r="4799" spans="7:11" x14ac:dyDescent="0.25">
      <c r="G4799" s="80" t="str">
        <f t="shared" si="74"/>
        <v>-</v>
      </c>
      <c r="K4799" s="85" t="str">
        <f>+CONTACTO!$C$6</f>
        <v>-</v>
      </c>
    </row>
    <row r="4800" spans="7:11" x14ac:dyDescent="0.25">
      <c r="G4800" s="80" t="str">
        <f t="shared" si="74"/>
        <v>-</v>
      </c>
      <c r="K4800" s="85" t="str">
        <f>+CONTACTO!$C$6</f>
        <v>-</v>
      </c>
    </row>
    <row r="4801" spans="7:11" x14ac:dyDescent="0.25">
      <c r="G4801" s="80" t="str">
        <f t="shared" si="74"/>
        <v>-</v>
      </c>
      <c r="K4801" s="85" t="str">
        <f>+CONTACTO!$C$6</f>
        <v>-</v>
      </c>
    </row>
    <row r="4802" spans="7:11" x14ac:dyDescent="0.25">
      <c r="G4802" s="80" t="str">
        <f t="shared" si="74"/>
        <v>-</v>
      </c>
      <c r="K4802" s="85" t="str">
        <f>+CONTACTO!$C$6</f>
        <v>-</v>
      </c>
    </row>
    <row r="4803" spans="7:11" x14ac:dyDescent="0.25">
      <c r="G4803" s="80" t="str">
        <f t="shared" si="74"/>
        <v>-</v>
      </c>
      <c r="K4803" s="85" t="str">
        <f>+CONTACTO!$C$6</f>
        <v>-</v>
      </c>
    </row>
    <row r="4804" spans="7:11" x14ac:dyDescent="0.25">
      <c r="G4804" s="80" t="str">
        <f t="shared" si="74"/>
        <v>-</v>
      </c>
      <c r="K4804" s="85" t="str">
        <f>+CONTACTO!$C$6</f>
        <v>-</v>
      </c>
    </row>
    <row r="4805" spans="7:11" x14ac:dyDescent="0.25">
      <c r="G4805" s="80" t="str">
        <f t="shared" si="74"/>
        <v>-</v>
      </c>
      <c r="K4805" s="85" t="str">
        <f>+CONTACTO!$C$6</f>
        <v>-</v>
      </c>
    </row>
    <row r="4806" spans="7:11" x14ac:dyDescent="0.25">
      <c r="G4806" s="80" t="str">
        <f t="shared" si="74"/>
        <v>-</v>
      </c>
      <c r="K4806" s="85" t="str">
        <f>+CONTACTO!$C$6</f>
        <v>-</v>
      </c>
    </row>
    <row r="4807" spans="7:11" x14ac:dyDescent="0.25">
      <c r="G4807" s="80" t="str">
        <f t="shared" ref="G4807:G4870" si="75">IF(F4807="","-",IFERROR(+IF(F4807="si",(((E4807*19)/100)+E4807),E4807),"-"))</f>
        <v>-</v>
      </c>
      <c r="K4807" s="85" t="str">
        <f>+CONTACTO!$C$6</f>
        <v>-</v>
      </c>
    </row>
    <row r="4808" spans="7:11" x14ac:dyDescent="0.25">
      <c r="G4808" s="80" t="str">
        <f t="shared" si="75"/>
        <v>-</v>
      </c>
      <c r="K4808" s="85" t="str">
        <f>+CONTACTO!$C$6</f>
        <v>-</v>
      </c>
    </row>
    <row r="4809" spans="7:11" x14ac:dyDescent="0.25">
      <c r="G4809" s="80" t="str">
        <f t="shared" si="75"/>
        <v>-</v>
      </c>
      <c r="K4809" s="85" t="str">
        <f>+CONTACTO!$C$6</f>
        <v>-</v>
      </c>
    </row>
    <row r="4810" spans="7:11" x14ac:dyDescent="0.25">
      <c r="G4810" s="80" t="str">
        <f t="shared" si="75"/>
        <v>-</v>
      </c>
      <c r="K4810" s="85" t="str">
        <f>+CONTACTO!$C$6</f>
        <v>-</v>
      </c>
    </row>
    <row r="4811" spans="7:11" x14ac:dyDescent="0.25">
      <c r="G4811" s="80" t="str">
        <f t="shared" si="75"/>
        <v>-</v>
      </c>
      <c r="K4811" s="85" t="str">
        <f>+CONTACTO!$C$6</f>
        <v>-</v>
      </c>
    </row>
    <row r="4812" spans="7:11" x14ac:dyDescent="0.25">
      <c r="G4812" s="80" t="str">
        <f t="shared" si="75"/>
        <v>-</v>
      </c>
      <c r="K4812" s="85" t="str">
        <f>+CONTACTO!$C$6</f>
        <v>-</v>
      </c>
    </row>
    <row r="4813" spans="7:11" x14ac:dyDescent="0.25">
      <c r="G4813" s="80" t="str">
        <f t="shared" si="75"/>
        <v>-</v>
      </c>
      <c r="K4813" s="85" t="str">
        <f>+CONTACTO!$C$6</f>
        <v>-</v>
      </c>
    </row>
    <row r="4814" spans="7:11" x14ac:dyDescent="0.25">
      <c r="G4814" s="80" t="str">
        <f t="shared" si="75"/>
        <v>-</v>
      </c>
      <c r="K4814" s="85" t="str">
        <f>+CONTACTO!$C$6</f>
        <v>-</v>
      </c>
    </row>
    <row r="4815" spans="7:11" x14ac:dyDescent="0.25">
      <c r="G4815" s="80" t="str">
        <f t="shared" si="75"/>
        <v>-</v>
      </c>
      <c r="K4815" s="85" t="str">
        <f>+CONTACTO!$C$6</f>
        <v>-</v>
      </c>
    </row>
    <row r="4816" spans="7:11" x14ac:dyDescent="0.25">
      <c r="G4816" s="80" t="str">
        <f t="shared" si="75"/>
        <v>-</v>
      </c>
      <c r="K4816" s="85" t="str">
        <f>+CONTACTO!$C$6</f>
        <v>-</v>
      </c>
    </row>
    <row r="4817" spans="7:11" x14ac:dyDescent="0.25">
      <c r="G4817" s="80" t="str">
        <f t="shared" si="75"/>
        <v>-</v>
      </c>
      <c r="K4817" s="85" t="str">
        <f>+CONTACTO!$C$6</f>
        <v>-</v>
      </c>
    </row>
    <row r="4818" spans="7:11" x14ac:dyDescent="0.25">
      <c r="G4818" s="80" t="str">
        <f t="shared" si="75"/>
        <v>-</v>
      </c>
      <c r="K4818" s="85" t="str">
        <f>+CONTACTO!$C$6</f>
        <v>-</v>
      </c>
    </row>
    <row r="4819" spans="7:11" x14ac:dyDescent="0.25">
      <c r="G4819" s="80" t="str">
        <f t="shared" si="75"/>
        <v>-</v>
      </c>
      <c r="K4819" s="85" t="str">
        <f>+CONTACTO!$C$6</f>
        <v>-</v>
      </c>
    </row>
    <row r="4820" spans="7:11" x14ac:dyDescent="0.25">
      <c r="G4820" s="80" t="str">
        <f t="shared" si="75"/>
        <v>-</v>
      </c>
      <c r="K4820" s="85" t="str">
        <f>+CONTACTO!$C$6</f>
        <v>-</v>
      </c>
    </row>
    <row r="4821" spans="7:11" x14ac:dyDescent="0.25">
      <c r="G4821" s="80" t="str">
        <f t="shared" si="75"/>
        <v>-</v>
      </c>
      <c r="K4821" s="85" t="str">
        <f>+CONTACTO!$C$6</f>
        <v>-</v>
      </c>
    </row>
    <row r="4822" spans="7:11" x14ac:dyDescent="0.25">
      <c r="G4822" s="80" t="str">
        <f t="shared" si="75"/>
        <v>-</v>
      </c>
      <c r="K4822" s="85" t="str">
        <f>+CONTACTO!$C$6</f>
        <v>-</v>
      </c>
    </row>
    <row r="4823" spans="7:11" x14ac:dyDescent="0.25">
      <c r="G4823" s="80" t="str">
        <f t="shared" si="75"/>
        <v>-</v>
      </c>
      <c r="K4823" s="85" t="str">
        <f>+CONTACTO!$C$6</f>
        <v>-</v>
      </c>
    </row>
    <row r="4824" spans="7:11" x14ac:dyDescent="0.25">
      <c r="G4824" s="80" t="str">
        <f t="shared" si="75"/>
        <v>-</v>
      </c>
      <c r="K4824" s="85" t="str">
        <f>+CONTACTO!$C$6</f>
        <v>-</v>
      </c>
    </row>
    <row r="4825" spans="7:11" x14ac:dyDescent="0.25">
      <c r="G4825" s="80" t="str">
        <f t="shared" si="75"/>
        <v>-</v>
      </c>
      <c r="K4825" s="85" t="str">
        <f>+CONTACTO!$C$6</f>
        <v>-</v>
      </c>
    </row>
    <row r="4826" spans="7:11" x14ac:dyDescent="0.25">
      <c r="G4826" s="80" t="str">
        <f t="shared" si="75"/>
        <v>-</v>
      </c>
      <c r="K4826" s="85" t="str">
        <f>+CONTACTO!$C$6</f>
        <v>-</v>
      </c>
    </row>
    <row r="4827" spans="7:11" x14ac:dyDescent="0.25">
      <c r="G4827" s="80" t="str">
        <f t="shared" si="75"/>
        <v>-</v>
      </c>
      <c r="K4827" s="85" t="str">
        <f>+CONTACTO!$C$6</f>
        <v>-</v>
      </c>
    </row>
    <row r="4828" spans="7:11" x14ac:dyDescent="0.25">
      <c r="G4828" s="80" t="str">
        <f t="shared" si="75"/>
        <v>-</v>
      </c>
      <c r="K4828" s="85" t="str">
        <f>+CONTACTO!$C$6</f>
        <v>-</v>
      </c>
    </row>
    <row r="4829" spans="7:11" x14ac:dyDescent="0.25">
      <c r="G4829" s="80" t="str">
        <f t="shared" si="75"/>
        <v>-</v>
      </c>
      <c r="K4829" s="85" t="str">
        <f>+CONTACTO!$C$6</f>
        <v>-</v>
      </c>
    </row>
    <row r="4830" spans="7:11" x14ac:dyDescent="0.25">
      <c r="G4830" s="80" t="str">
        <f t="shared" si="75"/>
        <v>-</v>
      </c>
      <c r="K4830" s="85" t="str">
        <f>+CONTACTO!$C$6</f>
        <v>-</v>
      </c>
    </row>
    <row r="4831" spans="7:11" x14ac:dyDescent="0.25">
      <c r="G4831" s="80" t="str">
        <f t="shared" si="75"/>
        <v>-</v>
      </c>
      <c r="K4831" s="85" t="str">
        <f>+CONTACTO!$C$6</f>
        <v>-</v>
      </c>
    </row>
    <row r="4832" spans="7:11" x14ac:dyDescent="0.25">
      <c r="G4832" s="80" t="str">
        <f t="shared" si="75"/>
        <v>-</v>
      </c>
      <c r="K4832" s="85" t="str">
        <f>+CONTACTO!$C$6</f>
        <v>-</v>
      </c>
    </row>
    <row r="4833" spans="7:11" x14ac:dyDescent="0.25">
      <c r="G4833" s="80" t="str">
        <f t="shared" si="75"/>
        <v>-</v>
      </c>
      <c r="K4833" s="85" t="str">
        <f>+CONTACTO!$C$6</f>
        <v>-</v>
      </c>
    </row>
    <row r="4834" spans="7:11" x14ac:dyDescent="0.25">
      <c r="G4834" s="80" t="str">
        <f t="shared" si="75"/>
        <v>-</v>
      </c>
      <c r="K4834" s="85" t="str">
        <f>+CONTACTO!$C$6</f>
        <v>-</v>
      </c>
    </row>
    <row r="4835" spans="7:11" x14ac:dyDescent="0.25">
      <c r="G4835" s="80" t="str">
        <f t="shared" si="75"/>
        <v>-</v>
      </c>
      <c r="K4835" s="85" t="str">
        <f>+CONTACTO!$C$6</f>
        <v>-</v>
      </c>
    </row>
    <row r="4836" spans="7:11" x14ac:dyDescent="0.25">
      <c r="G4836" s="80" t="str">
        <f t="shared" si="75"/>
        <v>-</v>
      </c>
      <c r="K4836" s="85" t="str">
        <f>+CONTACTO!$C$6</f>
        <v>-</v>
      </c>
    </row>
    <row r="4837" spans="7:11" x14ac:dyDescent="0.25">
      <c r="G4837" s="80" t="str">
        <f t="shared" si="75"/>
        <v>-</v>
      </c>
      <c r="K4837" s="85" t="str">
        <f>+CONTACTO!$C$6</f>
        <v>-</v>
      </c>
    </row>
    <row r="4838" spans="7:11" x14ac:dyDescent="0.25">
      <c r="G4838" s="80" t="str">
        <f t="shared" si="75"/>
        <v>-</v>
      </c>
      <c r="K4838" s="85" t="str">
        <f>+CONTACTO!$C$6</f>
        <v>-</v>
      </c>
    </row>
    <row r="4839" spans="7:11" x14ac:dyDescent="0.25">
      <c r="G4839" s="80" t="str">
        <f t="shared" si="75"/>
        <v>-</v>
      </c>
      <c r="K4839" s="85" t="str">
        <f>+CONTACTO!$C$6</f>
        <v>-</v>
      </c>
    </row>
    <row r="4840" spans="7:11" x14ac:dyDescent="0.25">
      <c r="G4840" s="80" t="str">
        <f t="shared" si="75"/>
        <v>-</v>
      </c>
      <c r="K4840" s="85" t="str">
        <f>+CONTACTO!$C$6</f>
        <v>-</v>
      </c>
    </row>
    <row r="4841" spans="7:11" x14ac:dyDescent="0.25">
      <c r="G4841" s="80" t="str">
        <f t="shared" si="75"/>
        <v>-</v>
      </c>
      <c r="K4841" s="85" t="str">
        <f>+CONTACTO!$C$6</f>
        <v>-</v>
      </c>
    </row>
    <row r="4842" spans="7:11" x14ac:dyDescent="0.25">
      <c r="G4842" s="80" t="str">
        <f t="shared" si="75"/>
        <v>-</v>
      </c>
      <c r="K4842" s="85" t="str">
        <f>+CONTACTO!$C$6</f>
        <v>-</v>
      </c>
    </row>
    <row r="4843" spans="7:11" x14ac:dyDescent="0.25">
      <c r="G4843" s="80" t="str">
        <f t="shared" si="75"/>
        <v>-</v>
      </c>
      <c r="K4843" s="85" t="str">
        <f>+CONTACTO!$C$6</f>
        <v>-</v>
      </c>
    </row>
    <row r="4844" spans="7:11" x14ac:dyDescent="0.25">
      <c r="G4844" s="80" t="str">
        <f t="shared" si="75"/>
        <v>-</v>
      </c>
      <c r="K4844" s="85" t="str">
        <f>+CONTACTO!$C$6</f>
        <v>-</v>
      </c>
    </row>
    <row r="4845" spans="7:11" x14ac:dyDescent="0.25">
      <c r="G4845" s="80" t="str">
        <f t="shared" si="75"/>
        <v>-</v>
      </c>
      <c r="K4845" s="85" t="str">
        <f>+CONTACTO!$C$6</f>
        <v>-</v>
      </c>
    </row>
    <row r="4846" spans="7:11" x14ac:dyDescent="0.25">
      <c r="G4846" s="80" t="str">
        <f t="shared" si="75"/>
        <v>-</v>
      </c>
      <c r="K4846" s="85" t="str">
        <f>+CONTACTO!$C$6</f>
        <v>-</v>
      </c>
    </row>
    <row r="4847" spans="7:11" x14ac:dyDescent="0.25">
      <c r="G4847" s="80" t="str">
        <f t="shared" si="75"/>
        <v>-</v>
      </c>
      <c r="K4847" s="85" t="str">
        <f>+CONTACTO!$C$6</f>
        <v>-</v>
      </c>
    </row>
    <row r="4848" spans="7:11" x14ac:dyDescent="0.25">
      <c r="G4848" s="80" t="str">
        <f t="shared" si="75"/>
        <v>-</v>
      </c>
      <c r="K4848" s="85" t="str">
        <f>+CONTACTO!$C$6</f>
        <v>-</v>
      </c>
    </row>
    <row r="4849" spans="7:11" x14ac:dyDescent="0.25">
      <c r="G4849" s="80" t="str">
        <f t="shared" si="75"/>
        <v>-</v>
      </c>
      <c r="K4849" s="85" t="str">
        <f>+CONTACTO!$C$6</f>
        <v>-</v>
      </c>
    </row>
    <row r="4850" spans="7:11" x14ac:dyDescent="0.25">
      <c r="G4850" s="80" t="str">
        <f t="shared" si="75"/>
        <v>-</v>
      </c>
      <c r="K4850" s="85" t="str">
        <f>+CONTACTO!$C$6</f>
        <v>-</v>
      </c>
    </row>
    <row r="4851" spans="7:11" x14ac:dyDescent="0.25">
      <c r="G4851" s="80" t="str">
        <f t="shared" si="75"/>
        <v>-</v>
      </c>
      <c r="K4851" s="85" t="str">
        <f>+CONTACTO!$C$6</f>
        <v>-</v>
      </c>
    </row>
    <row r="4852" spans="7:11" x14ac:dyDescent="0.25">
      <c r="G4852" s="80" t="str">
        <f t="shared" si="75"/>
        <v>-</v>
      </c>
      <c r="K4852" s="85" t="str">
        <f>+CONTACTO!$C$6</f>
        <v>-</v>
      </c>
    </row>
    <row r="4853" spans="7:11" x14ac:dyDescent="0.25">
      <c r="G4853" s="80" t="str">
        <f t="shared" si="75"/>
        <v>-</v>
      </c>
      <c r="K4853" s="85" t="str">
        <f>+CONTACTO!$C$6</f>
        <v>-</v>
      </c>
    </row>
    <row r="4854" spans="7:11" x14ac:dyDescent="0.25">
      <c r="G4854" s="80" t="str">
        <f t="shared" si="75"/>
        <v>-</v>
      </c>
      <c r="K4854" s="85" t="str">
        <f>+CONTACTO!$C$6</f>
        <v>-</v>
      </c>
    </row>
    <row r="4855" spans="7:11" x14ac:dyDescent="0.25">
      <c r="G4855" s="80" t="str">
        <f t="shared" si="75"/>
        <v>-</v>
      </c>
      <c r="K4855" s="85" t="str">
        <f>+CONTACTO!$C$6</f>
        <v>-</v>
      </c>
    </row>
    <row r="4856" spans="7:11" x14ac:dyDescent="0.25">
      <c r="G4856" s="80" t="str">
        <f t="shared" si="75"/>
        <v>-</v>
      </c>
      <c r="K4856" s="85" t="str">
        <f>+CONTACTO!$C$6</f>
        <v>-</v>
      </c>
    </row>
    <row r="4857" spans="7:11" x14ac:dyDescent="0.25">
      <c r="G4857" s="80" t="str">
        <f t="shared" si="75"/>
        <v>-</v>
      </c>
      <c r="K4857" s="85" t="str">
        <f>+CONTACTO!$C$6</f>
        <v>-</v>
      </c>
    </row>
    <row r="4858" spans="7:11" x14ac:dyDescent="0.25">
      <c r="G4858" s="80" t="str">
        <f t="shared" si="75"/>
        <v>-</v>
      </c>
      <c r="K4858" s="85" t="str">
        <f>+CONTACTO!$C$6</f>
        <v>-</v>
      </c>
    </row>
    <row r="4859" spans="7:11" x14ac:dyDescent="0.25">
      <c r="G4859" s="80" t="str">
        <f t="shared" si="75"/>
        <v>-</v>
      </c>
      <c r="K4859" s="85" t="str">
        <f>+CONTACTO!$C$6</f>
        <v>-</v>
      </c>
    </row>
    <row r="4860" spans="7:11" x14ac:dyDescent="0.25">
      <c r="G4860" s="80" t="str">
        <f t="shared" si="75"/>
        <v>-</v>
      </c>
      <c r="K4860" s="85" t="str">
        <f>+CONTACTO!$C$6</f>
        <v>-</v>
      </c>
    </row>
    <row r="4861" spans="7:11" x14ac:dyDescent="0.25">
      <c r="G4861" s="80" t="str">
        <f t="shared" si="75"/>
        <v>-</v>
      </c>
      <c r="K4861" s="85" t="str">
        <f>+CONTACTO!$C$6</f>
        <v>-</v>
      </c>
    </row>
    <row r="4862" spans="7:11" x14ac:dyDescent="0.25">
      <c r="G4862" s="80" t="str">
        <f t="shared" si="75"/>
        <v>-</v>
      </c>
      <c r="K4862" s="85" t="str">
        <f>+CONTACTO!$C$6</f>
        <v>-</v>
      </c>
    </row>
    <row r="4863" spans="7:11" x14ac:dyDescent="0.25">
      <c r="G4863" s="80" t="str">
        <f t="shared" si="75"/>
        <v>-</v>
      </c>
      <c r="K4863" s="85" t="str">
        <f>+CONTACTO!$C$6</f>
        <v>-</v>
      </c>
    </row>
    <row r="4864" spans="7:11" x14ac:dyDescent="0.25">
      <c r="G4864" s="80" t="str">
        <f t="shared" si="75"/>
        <v>-</v>
      </c>
      <c r="K4864" s="85" t="str">
        <f>+CONTACTO!$C$6</f>
        <v>-</v>
      </c>
    </row>
    <row r="4865" spans="7:11" x14ac:dyDescent="0.25">
      <c r="G4865" s="80" t="str">
        <f t="shared" si="75"/>
        <v>-</v>
      </c>
      <c r="K4865" s="85" t="str">
        <f>+CONTACTO!$C$6</f>
        <v>-</v>
      </c>
    </row>
    <row r="4866" spans="7:11" x14ac:dyDescent="0.25">
      <c r="G4866" s="80" t="str">
        <f t="shared" si="75"/>
        <v>-</v>
      </c>
      <c r="K4866" s="85" t="str">
        <f>+CONTACTO!$C$6</f>
        <v>-</v>
      </c>
    </row>
    <row r="4867" spans="7:11" x14ac:dyDescent="0.25">
      <c r="G4867" s="80" t="str">
        <f t="shared" si="75"/>
        <v>-</v>
      </c>
      <c r="K4867" s="85" t="str">
        <f>+CONTACTO!$C$6</f>
        <v>-</v>
      </c>
    </row>
    <row r="4868" spans="7:11" x14ac:dyDescent="0.25">
      <c r="G4868" s="80" t="str">
        <f t="shared" si="75"/>
        <v>-</v>
      </c>
      <c r="K4868" s="85" t="str">
        <f>+CONTACTO!$C$6</f>
        <v>-</v>
      </c>
    </row>
    <row r="4869" spans="7:11" x14ac:dyDescent="0.25">
      <c r="G4869" s="80" t="str">
        <f t="shared" si="75"/>
        <v>-</v>
      </c>
      <c r="K4869" s="85" t="str">
        <f>+CONTACTO!$C$6</f>
        <v>-</v>
      </c>
    </row>
    <row r="4870" spans="7:11" x14ac:dyDescent="0.25">
      <c r="G4870" s="80" t="str">
        <f t="shared" si="75"/>
        <v>-</v>
      </c>
      <c r="K4870" s="85" t="str">
        <f>+CONTACTO!$C$6</f>
        <v>-</v>
      </c>
    </row>
    <row r="4871" spans="7:11" x14ac:dyDescent="0.25">
      <c r="G4871" s="80" t="str">
        <f t="shared" ref="G4871:G4934" si="76">IF(F4871="","-",IFERROR(+IF(F4871="si",(((E4871*19)/100)+E4871),E4871),"-"))</f>
        <v>-</v>
      </c>
      <c r="K4871" s="85" t="str">
        <f>+CONTACTO!$C$6</f>
        <v>-</v>
      </c>
    </row>
    <row r="4872" spans="7:11" x14ac:dyDescent="0.25">
      <c r="G4872" s="80" t="str">
        <f t="shared" si="76"/>
        <v>-</v>
      </c>
      <c r="K4872" s="85" t="str">
        <f>+CONTACTO!$C$6</f>
        <v>-</v>
      </c>
    </row>
    <row r="4873" spans="7:11" x14ac:dyDescent="0.25">
      <c r="G4873" s="80" t="str">
        <f t="shared" si="76"/>
        <v>-</v>
      </c>
      <c r="K4873" s="85" t="str">
        <f>+CONTACTO!$C$6</f>
        <v>-</v>
      </c>
    </row>
    <row r="4874" spans="7:11" x14ac:dyDescent="0.25">
      <c r="G4874" s="80" t="str">
        <f t="shared" si="76"/>
        <v>-</v>
      </c>
      <c r="K4874" s="85" t="str">
        <f>+CONTACTO!$C$6</f>
        <v>-</v>
      </c>
    </row>
    <row r="4875" spans="7:11" x14ac:dyDescent="0.25">
      <c r="G4875" s="80" t="str">
        <f t="shared" si="76"/>
        <v>-</v>
      </c>
      <c r="K4875" s="85" t="str">
        <f>+CONTACTO!$C$6</f>
        <v>-</v>
      </c>
    </row>
    <row r="4876" spans="7:11" x14ac:dyDescent="0.25">
      <c r="G4876" s="80" t="str">
        <f t="shared" si="76"/>
        <v>-</v>
      </c>
      <c r="K4876" s="85" t="str">
        <f>+CONTACTO!$C$6</f>
        <v>-</v>
      </c>
    </row>
    <row r="4877" spans="7:11" x14ac:dyDescent="0.25">
      <c r="G4877" s="80" t="str">
        <f t="shared" si="76"/>
        <v>-</v>
      </c>
      <c r="K4877" s="85" t="str">
        <f>+CONTACTO!$C$6</f>
        <v>-</v>
      </c>
    </row>
    <row r="4878" spans="7:11" x14ac:dyDescent="0.25">
      <c r="G4878" s="80" t="str">
        <f t="shared" si="76"/>
        <v>-</v>
      </c>
      <c r="K4878" s="85" t="str">
        <f>+CONTACTO!$C$6</f>
        <v>-</v>
      </c>
    </row>
    <row r="4879" spans="7:11" x14ac:dyDescent="0.25">
      <c r="G4879" s="80" t="str">
        <f t="shared" si="76"/>
        <v>-</v>
      </c>
      <c r="K4879" s="85" t="str">
        <f>+CONTACTO!$C$6</f>
        <v>-</v>
      </c>
    </row>
    <row r="4880" spans="7:11" x14ac:dyDescent="0.25">
      <c r="G4880" s="80" t="str">
        <f t="shared" si="76"/>
        <v>-</v>
      </c>
      <c r="K4880" s="85" t="str">
        <f>+CONTACTO!$C$6</f>
        <v>-</v>
      </c>
    </row>
    <row r="4881" spans="7:11" x14ac:dyDescent="0.25">
      <c r="G4881" s="80" t="str">
        <f t="shared" si="76"/>
        <v>-</v>
      </c>
      <c r="K4881" s="85" t="str">
        <f>+CONTACTO!$C$6</f>
        <v>-</v>
      </c>
    </row>
    <row r="4882" spans="7:11" x14ac:dyDescent="0.25">
      <c r="G4882" s="80" t="str">
        <f t="shared" si="76"/>
        <v>-</v>
      </c>
      <c r="K4882" s="85" t="str">
        <f>+CONTACTO!$C$6</f>
        <v>-</v>
      </c>
    </row>
    <row r="4883" spans="7:11" x14ac:dyDescent="0.25">
      <c r="G4883" s="80" t="str">
        <f t="shared" si="76"/>
        <v>-</v>
      </c>
      <c r="K4883" s="85" t="str">
        <f>+CONTACTO!$C$6</f>
        <v>-</v>
      </c>
    </row>
    <row r="4884" spans="7:11" x14ac:dyDescent="0.25">
      <c r="G4884" s="80" t="str">
        <f t="shared" si="76"/>
        <v>-</v>
      </c>
      <c r="K4884" s="85" t="str">
        <f>+CONTACTO!$C$6</f>
        <v>-</v>
      </c>
    </row>
    <row r="4885" spans="7:11" x14ac:dyDescent="0.25">
      <c r="G4885" s="80" t="str">
        <f t="shared" si="76"/>
        <v>-</v>
      </c>
      <c r="K4885" s="85" t="str">
        <f>+CONTACTO!$C$6</f>
        <v>-</v>
      </c>
    </row>
    <row r="4886" spans="7:11" x14ac:dyDescent="0.25">
      <c r="G4886" s="80" t="str">
        <f t="shared" si="76"/>
        <v>-</v>
      </c>
      <c r="K4886" s="85" t="str">
        <f>+CONTACTO!$C$6</f>
        <v>-</v>
      </c>
    </row>
    <row r="4887" spans="7:11" x14ac:dyDescent="0.25">
      <c r="G4887" s="80" t="str">
        <f t="shared" si="76"/>
        <v>-</v>
      </c>
      <c r="K4887" s="85" t="str">
        <f>+CONTACTO!$C$6</f>
        <v>-</v>
      </c>
    </row>
    <row r="4888" spans="7:11" x14ac:dyDescent="0.25">
      <c r="G4888" s="80" t="str">
        <f t="shared" si="76"/>
        <v>-</v>
      </c>
      <c r="K4888" s="85" t="str">
        <f>+CONTACTO!$C$6</f>
        <v>-</v>
      </c>
    </row>
    <row r="4889" spans="7:11" x14ac:dyDescent="0.25">
      <c r="G4889" s="80" t="str">
        <f t="shared" si="76"/>
        <v>-</v>
      </c>
      <c r="K4889" s="85" t="str">
        <f>+CONTACTO!$C$6</f>
        <v>-</v>
      </c>
    </row>
    <row r="4890" spans="7:11" x14ac:dyDescent="0.25">
      <c r="G4890" s="80" t="str">
        <f t="shared" si="76"/>
        <v>-</v>
      </c>
      <c r="K4890" s="85" t="str">
        <f>+CONTACTO!$C$6</f>
        <v>-</v>
      </c>
    </row>
    <row r="4891" spans="7:11" x14ac:dyDescent="0.25">
      <c r="G4891" s="80" t="str">
        <f t="shared" si="76"/>
        <v>-</v>
      </c>
      <c r="K4891" s="85" t="str">
        <f>+CONTACTO!$C$6</f>
        <v>-</v>
      </c>
    </row>
    <row r="4892" spans="7:11" x14ac:dyDescent="0.25">
      <c r="G4892" s="80" t="str">
        <f t="shared" si="76"/>
        <v>-</v>
      </c>
      <c r="K4892" s="85" t="str">
        <f>+CONTACTO!$C$6</f>
        <v>-</v>
      </c>
    </row>
    <row r="4893" spans="7:11" x14ac:dyDescent="0.25">
      <c r="G4893" s="80" t="str">
        <f t="shared" si="76"/>
        <v>-</v>
      </c>
      <c r="K4893" s="85" t="str">
        <f>+CONTACTO!$C$6</f>
        <v>-</v>
      </c>
    </row>
    <row r="4894" spans="7:11" x14ac:dyDescent="0.25">
      <c r="G4894" s="80" t="str">
        <f t="shared" si="76"/>
        <v>-</v>
      </c>
      <c r="K4894" s="85" t="str">
        <f>+CONTACTO!$C$6</f>
        <v>-</v>
      </c>
    </row>
    <row r="4895" spans="7:11" x14ac:dyDescent="0.25">
      <c r="G4895" s="80" t="str">
        <f t="shared" si="76"/>
        <v>-</v>
      </c>
      <c r="K4895" s="85" t="str">
        <f>+CONTACTO!$C$6</f>
        <v>-</v>
      </c>
    </row>
    <row r="4896" spans="7:11" x14ac:dyDescent="0.25">
      <c r="G4896" s="80" t="str">
        <f t="shared" si="76"/>
        <v>-</v>
      </c>
      <c r="K4896" s="85" t="str">
        <f>+CONTACTO!$C$6</f>
        <v>-</v>
      </c>
    </row>
    <row r="4897" spans="7:11" x14ac:dyDescent="0.25">
      <c r="G4897" s="80" t="str">
        <f t="shared" si="76"/>
        <v>-</v>
      </c>
      <c r="K4897" s="85" t="str">
        <f>+CONTACTO!$C$6</f>
        <v>-</v>
      </c>
    </row>
    <row r="4898" spans="7:11" x14ac:dyDescent="0.25">
      <c r="G4898" s="80" t="str">
        <f t="shared" si="76"/>
        <v>-</v>
      </c>
      <c r="K4898" s="85" t="str">
        <f>+CONTACTO!$C$6</f>
        <v>-</v>
      </c>
    </row>
    <row r="4899" spans="7:11" x14ac:dyDescent="0.25">
      <c r="G4899" s="80" t="str">
        <f t="shared" si="76"/>
        <v>-</v>
      </c>
      <c r="K4899" s="85" t="str">
        <f>+CONTACTO!$C$6</f>
        <v>-</v>
      </c>
    </row>
    <row r="4900" spans="7:11" x14ac:dyDescent="0.25">
      <c r="G4900" s="80" t="str">
        <f t="shared" si="76"/>
        <v>-</v>
      </c>
      <c r="K4900" s="85" t="str">
        <f>+CONTACTO!$C$6</f>
        <v>-</v>
      </c>
    </row>
    <row r="4901" spans="7:11" x14ac:dyDescent="0.25">
      <c r="G4901" s="80" t="str">
        <f t="shared" si="76"/>
        <v>-</v>
      </c>
      <c r="K4901" s="85" t="str">
        <f>+CONTACTO!$C$6</f>
        <v>-</v>
      </c>
    </row>
    <row r="4902" spans="7:11" x14ac:dyDescent="0.25">
      <c r="G4902" s="80" t="str">
        <f t="shared" si="76"/>
        <v>-</v>
      </c>
      <c r="K4902" s="85" t="str">
        <f>+CONTACTO!$C$6</f>
        <v>-</v>
      </c>
    </row>
    <row r="4903" spans="7:11" x14ac:dyDescent="0.25">
      <c r="G4903" s="80" t="str">
        <f t="shared" si="76"/>
        <v>-</v>
      </c>
      <c r="K4903" s="85" t="str">
        <f>+CONTACTO!$C$6</f>
        <v>-</v>
      </c>
    </row>
    <row r="4904" spans="7:11" x14ac:dyDescent="0.25">
      <c r="G4904" s="80" t="str">
        <f t="shared" si="76"/>
        <v>-</v>
      </c>
      <c r="K4904" s="85" t="str">
        <f>+CONTACTO!$C$6</f>
        <v>-</v>
      </c>
    </row>
    <row r="4905" spans="7:11" x14ac:dyDescent="0.25">
      <c r="G4905" s="80" t="str">
        <f t="shared" si="76"/>
        <v>-</v>
      </c>
      <c r="K4905" s="85" t="str">
        <f>+CONTACTO!$C$6</f>
        <v>-</v>
      </c>
    </row>
    <row r="4906" spans="7:11" x14ac:dyDescent="0.25">
      <c r="G4906" s="80" t="str">
        <f t="shared" si="76"/>
        <v>-</v>
      </c>
      <c r="K4906" s="85" t="str">
        <f>+CONTACTO!$C$6</f>
        <v>-</v>
      </c>
    </row>
    <row r="4907" spans="7:11" x14ac:dyDescent="0.25">
      <c r="G4907" s="80" t="str">
        <f t="shared" si="76"/>
        <v>-</v>
      </c>
      <c r="K4907" s="85" t="str">
        <f>+CONTACTO!$C$6</f>
        <v>-</v>
      </c>
    </row>
    <row r="4908" spans="7:11" x14ac:dyDescent="0.25">
      <c r="G4908" s="80" t="str">
        <f t="shared" si="76"/>
        <v>-</v>
      </c>
      <c r="K4908" s="85" t="str">
        <f>+CONTACTO!$C$6</f>
        <v>-</v>
      </c>
    </row>
    <row r="4909" spans="7:11" x14ac:dyDescent="0.25">
      <c r="G4909" s="80" t="str">
        <f t="shared" si="76"/>
        <v>-</v>
      </c>
      <c r="K4909" s="85" t="str">
        <f>+CONTACTO!$C$6</f>
        <v>-</v>
      </c>
    </row>
    <row r="4910" spans="7:11" x14ac:dyDescent="0.25">
      <c r="G4910" s="80" t="str">
        <f t="shared" si="76"/>
        <v>-</v>
      </c>
      <c r="K4910" s="85" t="str">
        <f>+CONTACTO!$C$6</f>
        <v>-</v>
      </c>
    </row>
    <row r="4911" spans="7:11" x14ac:dyDescent="0.25">
      <c r="G4911" s="80" t="str">
        <f t="shared" si="76"/>
        <v>-</v>
      </c>
      <c r="K4911" s="85" t="str">
        <f>+CONTACTO!$C$6</f>
        <v>-</v>
      </c>
    </row>
    <row r="4912" spans="7:11" x14ac:dyDescent="0.25">
      <c r="G4912" s="80" t="str">
        <f t="shared" si="76"/>
        <v>-</v>
      </c>
      <c r="K4912" s="85" t="str">
        <f>+CONTACTO!$C$6</f>
        <v>-</v>
      </c>
    </row>
    <row r="4913" spans="7:11" x14ac:dyDescent="0.25">
      <c r="G4913" s="80" t="str">
        <f t="shared" si="76"/>
        <v>-</v>
      </c>
      <c r="K4913" s="85" t="str">
        <f>+CONTACTO!$C$6</f>
        <v>-</v>
      </c>
    </row>
    <row r="4914" spans="7:11" x14ac:dyDescent="0.25">
      <c r="G4914" s="80" t="str">
        <f t="shared" si="76"/>
        <v>-</v>
      </c>
      <c r="K4914" s="85" t="str">
        <f>+CONTACTO!$C$6</f>
        <v>-</v>
      </c>
    </row>
    <row r="4915" spans="7:11" x14ac:dyDescent="0.25">
      <c r="G4915" s="80" t="str">
        <f t="shared" si="76"/>
        <v>-</v>
      </c>
      <c r="K4915" s="85" t="str">
        <f>+CONTACTO!$C$6</f>
        <v>-</v>
      </c>
    </row>
    <row r="4916" spans="7:11" x14ac:dyDescent="0.25">
      <c r="G4916" s="80" t="str">
        <f t="shared" si="76"/>
        <v>-</v>
      </c>
      <c r="K4916" s="85" t="str">
        <f>+CONTACTO!$C$6</f>
        <v>-</v>
      </c>
    </row>
    <row r="4917" spans="7:11" x14ac:dyDescent="0.25">
      <c r="G4917" s="80" t="str">
        <f t="shared" si="76"/>
        <v>-</v>
      </c>
      <c r="K4917" s="85" t="str">
        <f>+CONTACTO!$C$6</f>
        <v>-</v>
      </c>
    </row>
    <row r="4918" spans="7:11" x14ac:dyDescent="0.25">
      <c r="G4918" s="80" t="str">
        <f t="shared" si="76"/>
        <v>-</v>
      </c>
      <c r="K4918" s="85" t="str">
        <f>+CONTACTO!$C$6</f>
        <v>-</v>
      </c>
    </row>
    <row r="4919" spans="7:11" x14ac:dyDescent="0.25">
      <c r="G4919" s="80" t="str">
        <f t="shared" si="76"/>
        <v>-</v>
      </c>
      <c r="K4919" s="85" t="str">
        <f>+CONTACTO!$C$6</f>
        <v>-</v>
      </c>
    </row>
    <row r="4920" spans="7:11" x14ac:dyDescent="0.25">
      <c r="G4920" s="80" t="str">
        <f t="shared" si="76"/>
        <v>-</v>
      </c>
      <c r="K4920" s="85" t="str">
        <f>+CONTACTO!$C$6</f>
        <v>-</v>
      </c>
    </row>
    <row r="4921" spans="7:11" x14ac:dyDescent="0.25">
      <c r="G4921" s="80" t="str">
        <f t="shared" si="76"/>
        <v>-</v>
      </c>
      <c r="K4921" s="85" t="str">
        <f>+CONTACTO!$C$6</f>
        <v>-</v>
      </c>
    </row>
    <row r="4922" spans="7:11" x14ac:dyDescent="0.25">
      <c r="G4922" s="80" t="str">
        <f t="shared" si="76"/>
        <v>-</v>
      </c>
      <c r="K4922" s="85" t="str">
        <f>+CONTACTO!$C$6</f>
        <v>-</v>
      </c>
    </row>
    <row r="4923" spans="7:11" x14ac:dyDescent="0.25">
      <c r="G4923" s="80" t="str">
        <f t="shared" si="76"/>
        <v>-</v>
      </c>
      <c r="K4923" s="85" t="str">
        <f>+CONTACTO!$C$6</f>
        <v>-</v>
      </c>
    </row>
    <row r="4924" spans="7:11" x14ac:dyDescent="0.25">
      <c r="G4924" s="80" t="str">
        <f t="shared" si="76"/>
        <v>-</v>
      </c>
      <c r="K4924" s="85" t="str">
        <f>+CONTACTO!$C$6</f>
        <v>-</v>
      </c>
    </row>
    <row r="4925" spans="7:11" x14ac:dyDescent="0.25">
      <c r="G4925" s="80" t="str">
        <f t="shared" si="76"/>
        <v>-</v>
      </c>
      <c r="K4925" s="85" t="str">
        <f>+CONTACTO!$C$6</f>
        <v>-</v>
      </c>
    </row>
    <row r="4926" spans="7:11" x14ac:dyDescent="0.25">
      <c r="G4926" s="80" t="str">
        <f t="shared" si="76"/>
        <v>-</v>
      </c>
      <c r="K4926" s="85" t="str">
        <f>+CONTACTO!$C$6</f>
        <v>-</v>
      </c>
    </row>
    <row r="4927" spans="7:11" x14ac:dyDescent="0.25">
      <c r="G4927" s="80" t="str">
        <f t="shared" si="76"/>
        <v>-</v>
      </c>
      <c r="K4927" s="85" t="str">
        <f>+CONTACTO!$C$6</f>
        <v>-</v>
      </c>
    </row>
    <row r="4928" spans="7:11" x14ac:dyDescent="0.25">
      <c r="G4928" s="80" t="str">
        <f t="shared" si="76"/>
        <v>-</v>
      </c>
      <c r="K4928" s="85" t="str">
        <f>+CONTACTO!$C$6</f>
        <v>-</v>
      </c>
    </row>
    <row r="4929" spans="7:11" x14ac:dyDescent="0.25">
      <c r="G4929" s="80" t="str">
        <f t="shared" si="76"/>
        <v>-</v>
      </c>
      <c r="K4929" s="85" t="str">
        <f>+CONTACTO!$C$6</f>
        <v>-</v>
      </c>
    </row>
    <row r="4930" spans="7:11" x14ac:dyDescent="0.25">
      <c r="G4930" s="80" t="str">
        <f t="shared" si="76"/>
        <v>-</v>
      </c>
      <c r="K4930" s="85" t="str">
        <f>+CONTACTO!$C$6</f>
        <v>-</v>
      </c>
    </row>
    <row r="4931" spans="7:11" x14ac:dyDescent="0.25">
      <c r="G4931" s="80" t="str">
        <f t="shared" si="76"/>
        <v>-</v>
      </c>
      <c r="K4931" s="85" t="str">
        <f>+CONTACTO!$C$6</f>
        <v>-</v>
      </c>
    </row>
    <row r="4932" spans="7:11" x14ac:dyDescent="0.25">
      <c r="G4932" s="80" t="str">
        <f t="shared" si="76"/>
        <v>-</v>
      </c>
      <c r="K4932" s="85" t="str">
        <f>+CONTACTO!$C$6</f>
        <v>-</v>
      </c>
    </row>
    <row r="4933" spans="7:11" x14ac:dyDescent="0.25">
      <c r="G4933" s="80" t="str">
        <f t="shared" si="76"/>
        <v>-</v>
      </c>
      <c r="K4933" s="85" t="str">
        <f>+CONTACTO!$C$6</f>
        <v>-</v>
      </c>
    </row>
    <row r="4934" spans="7:11" x14ac:dyDescent="0.25">
      <c r="G4934" s="80" t="str">
        <f t="shared" si="76"/>
        <v>-</v>
      </c>
      <c r="K4934" s="85" t="str">
        <f>+CONTACTO!$C$6</f>
        <v>-</v>
      </c>
    </row>
    <row r="4935" spans="7:11" x14ac:dyDescent="0.25">
      <c r="G4935" s="80" t="str">
        <f t="shared" ref="G4935:G4998" si="77">IF(F4935="","-",IFERROR(+IF(F4935="si",(((E4935*19)/100)+E4935),E4935),"-"))</f>
        <v>-</v>
      </c>
      <c r="K4935" s="85" t="str">
        <f>+CONTACTO!$C$6</f>
        <v>-</v>
      </c>
    </row>
    <row r="4936" spans="7:11" x14ac:dyDescent="0.25">
      <c r="G4936" s="80" t="str">
        <f t="shared" si="77"/>
        <v>-</v>
      </c>
      <c r="K4936" s="85" t="str">
        <f>+CONTACTO!$C$6</f>
        <v>-</v>
      </c>
    </row>
    <row r="4937" spans="7:11" x14ac:dyDescent="0.25">
      <c r="G4937" s="80" t="str">
        <f t="shared" si="77"/>
        <v>-</v>
      </c>
      <c r="K4937" s="85" t="str">
        <f>+CONTACTO!$C$6</f>
        <v>-</v>
      </c>
    </row>
    <row r="4938" spans="7:11" x14ac:dyDescent="0.25">
      <c r="G4938" s="80" t="str">
        <f t="shared" si="77"/>
        <v>-</v>
      </c>
      <c r="K4938" s="85" t="str">
        <f>+CONTACTO!$C$6</f>
        <v>-</v>
      </c>
    </row>
    <row r="4939" spans="7:11" x14ac:dyDescent="0.25">
      <c r="G4939" s="80" t="str">
        <f t="shared" si="77"/>
        <v>-</v>
      </c>
      <c r="K4939" s="85" t="str">
        <f>+CONTACTO!$C$6</f>
        <v>-</v>
      </c>
    </row>
    <row r="4940" spans="7:11" x14ac:dyDescent="0.25">
      <c r="G4940" s="80" t="str">
        <f t="shared" si="77"/>
        <v>-</v>
      </c>
      <c r="K4940" s="85" t="str">
        <f>+CONTACTO!$C$6</f>
        <v>-</v>
      </c>
    </row>
    <row r="4941" spans="7:11" x14ac:dyDescent="0.25">
      <c r="G4941" s="80" t="str">
        <f t="shared" si="77"/>
        <v>-</v>
      </c>
      <c r="K4941" s="85" t="str">
        <f>+CONTACTO!$C$6</f>
        <v>-</v>
      </c>
    </row>
    <row r="4942" spans="7:11" x14ac:dyDescent="0.25">
      <c r="G4942" s="80" t="str">
        <f t="shared" si="77"/>
        <v>-</v>
      </c>
      <c r="K4942" s="85" t="str">
        <f>+CONTACTO!$C$6</f>
        <v>-</v>
      </c>
    </row>
    <row r="4943" spans="7:11" x14ac:dyDescent="0.25">
      <c r="G4943" s="80" t="str">
        <f t="shared" si="77"/>
        <v>-</v>
      </c>
      <c r="K4943" s="85" t="str">
        <f>+CONTACTO!$C$6</f>
        <v>-</v>
      </c>
    </row>
    <row r="4944" spans="7:11" x14ac:dyDescent="0.25">
      <c r="G4944" s="80" t="str">
        <f t="shared" si="77"/>
        <v>-</v>
      </c>
      <c r="K4944" s="85" t="str">
        <f>+CONTACTO!$C$6</f>
        <v>-</v>
      </c>
    </row>
    <row r="4945" spans="7:11" x14ac:dyDescent="0.25">
      <c r="G4945" s="80" t="str">
        <f t="shared" si="77"/>
        <v>-</v>
      </c>
      <c r="K4945" s="85" t="str">
        <f>+CONTACTO!$C$6</f>
        <v>-</v>
      </c>
    </row>
    <row r="4946" spans="7:11" x14ac:dyDescent="0.25">
      <c r="G4946" s="80" t="str">
        <f t="shared" si="77"/>
        <v>-</v>
      </c>
      <c r="K4946" s="85" t="str">
        <f>+CONTACTO!$C$6</f>
        <v>-</v>
      </c>
    </row>
    <row r="4947" spans="7:11" x14ac:dyDescent="0.25">
      <c r="G4947" s="80" t="str">
        <f t="shared" si="77"/>
        <v>-</v>
      </c>
      <c r="K4947" s="85" t="str">
        <f>+CONTACTO!$C$6</f>
        <v>-</v>
      </c>
    </row>
    <row r="4948" spans="7:11" x14ac:dyDescent="0.25">
      <c r="G4948" s="80" t="str">
        <f t="shared" si="77"/>
        <v>-</v>
      </c>
      <c r="K4948" s="85" t="str">
        <f>+CONTACTO!$C$6</f>
        <v>-</v>
      </c>
    </row>
    <row r="4949" spans="7:11" x14ac:dyDescent="0.25">
      <c r="G4949" s="80" t="str">
        <f t="shared" si="77"/>
        <v>-</v>
      </c>
      <c r="K4949" s="85" t="str">
        <f>+CONTACTO!$C$6</f>
        <v>-</v>
      </c>
    </row>
    <row r="4950" spans="7:11" x14ac:dyDescent="0.25">
      <c r="G4950" s="80" t="str">
        <f t="shared" si="77"/>
        <v>-</v>
      </c>
      <c r="K4950" s="85" t="str">
        <f>+CONTACTO!$C$6</f>
        <v>-</v>
      </c>
    </row>
    <row r="4951" spans="7:11" x14ac:dyDescent="0.25">
      <c r="G4951" s="80" t="str">
        <f t="shared" si="77"/>
        <v>-</v>
      </c>
      <c r="K4951" s="85" t="str">
        <f>+CONTACTO!$C$6</f>
        <v>-</v>
      </c>
    </row>
    <row r="4952" spans="7:11" x14ac:dyDescent="0.25">
      <c r="G4952" s="80" t="str">
        <f t="shared" si="77"/>
        <v>-</v>
      </c>
      <c r="K4952" s="85" t="str">
        <f>+CONTACTO!$C$6</f>
        <v>-</v>
      </c>
    </row>
    <row r="4953" spans="7:11" x14ac:dyDescent="0.25">
      <c r="G4953" s="80" t="str">
        <f t="shared" si="77"/>
        <v>-</v>
      </c>
      <c r="K4953" s="85" t="str">
        <f>+CONTACTO!$C$6</f>
        <v>-</v>
      </c>
    </row>
    <row r="4954" spans="7:11" x14ac:dyDescent="0.25">
      <c r="G4954" s="80" t="str">
        <f t="shared" si="77"/>
        <v>-</v>
      </c>
      <c r="K4954" s="85" t="str">
        <f>+CONTACTO!$C$6</f>
        <v>-</v>
      </c>
    </row>
    <row r="4955" spans="7:11" x14ac:dyDescent="0.25">
      <c r="G4955" s="80" t="str">
        <f t="shared" si="77"/>
        <v>-</v>
      </c>
      <c r="K4955" s="85" t="str">
        <f>+CONTACTO!$C$6</f>
        <v>-</v>
      </c>
    </row>
    <row r="4956" spans="7:11" x14ac:dyDescent="0.25">
      <c r="G4956" s="80" t="str">
        <f t="shared" si="77"/>
        <v>-</v>
      </c>
      <c r="K4956" s="85" t="str">
        <f>+CONTACTO!$C$6</f>
        <v>-</v>
      </c>
    </row>
    <row r="4957" spans="7:11" x14ac:dyDescent="0.25">
      <c r="G4957" s="80" t="str">
        <f t="shared" si="77"/>
        <v>-</v>
      </c>
      <c r="K4957" s="85" t="str">
        <f>+CONTACTO!$C$6</f>
        <v>-</v>
      </c>
    </row>
    <row r="4958" spans="7:11" x14ac:dyDescent="0.25">
      <c r="G4958" s="80" t="str">
        <f t="shared" si="77"/>
        <v>-</v>
      </c>
      <c r="K4958" s="85" t="str">
        <f>+CONTACTO!$C$6</f>
        <v>-</v>
      </c>
    </row>
    <row r="4959" spans="7:11" x14ac:dyDescent="0.25">
      <c r="G4959" s="80" t="str">
        <f t="shared" si="77"/>
        <v>-</v>
      </c>
      <c r="K4959" s="85" t="str">
        <f>+CONTACTO!$C$6</f>
        <v>-</v>
      </c>
    </row>
    <row r="4960" spans="7:11" x14ac:dyDescent="0.25">
      <c r="G4960" s="80" t="str">
        <f t="shared" si="77"/>
        <v>-</v>
      </c>
      <c r="K4960" s="85" t="str">
        <f>+CONTACTO!$C$6</f>
        <v>-</v>
      </c>
    </row>
    <row r="4961" spans="7:11" x14ac:dyDescent="0.25">
      <c r="G4961" s="80" t="str">
        <f t="shared" si="77"/>
        <v>-</v>
      </c>
      <c r="K4961" s="85" t="str">
        <f>+CONTACTO!$C$6</f>
        <v>-</v>
      </c>
    </row>
    <row r="4962" spans="7:11" x14ac:dyDescent="0.25">
      <c r="G4962" s="80" t="str">
        <f t="shared" si="77"/>
        <v>-</v>
      </c>
      <c r="K4962" s="85" t="str">
        <f>+CONTACTO!$C$6</f>
        <v>-</v>
      </c>
    </row>
    <row r="4963" spans="7:11" x14ac:dyDescent="0.25">
      <c r="G4963" s="80" t="str">
        <f t="shared" si="77"/>
        <v>-</v>
      </c>
      <c r="K4963" s="85" t="str">
        <f>+CONTACTO!$C$6</f>
        <v>-</v>
      </c>
    </row>
    <row r="4964" spans="7:11" x14ac:dyDescent="0.25">
      <c r="G4964" s="80" t="str">
        <f t="shared" si="77"/>
        <v>-</v>
      </c>
      <c r="K4964" s="85" t="str">
        <f>+CONTACTO!$C$6</f>
        <v>-</v>
      </c>
    </row>
    <row r="4965" spans="7:11" x14ac:dyDescent="0.25">
      <c r="G4965" s="80" t="str">
        <f t="shared" si="77"/>
        <v>-</v>
      </c>
      <c r="K4965" s="85" t="str">
        <f>+CONTACTO!$C$6</f>
        <v>-</v>
      </c>
    </row>
    <row r="4966" spans="7:11" x14ac:dyDescent="0.25">
      <c r="G4966" s="80" t="str">
        <f t="shared" si="77"/>
        <v>-</v>
      </c>
      <c r="K4966" s="85" t="str">
        <f>+CONTACTO!$C$6</f>
        <v>-</v>
      </c>
    </row>
    <row r="4967" spans="7:11" x14ac:dyDescent="0.25">
      <c r="G4967" s="80" t="str">
        <f t="shared" si="77"/>
        <v>-</v>
      </c>
      <c r="K4967" s="85" t="str">
        <f>+CONTACTO!$C$6</f>
        <v>-</v>
      </c>
    </row>
    <row r="4968" spans="7:11" x14ac:dyDescent="0.25">
      <c r="G4968" s="80" t="str">
        <f t="shared" si="77"/>
        <v>-</v>
      </c>
      <c r="K4968" s="85" t="str">
        <f>+CONTACTO!$C$6</f>
        <v>-</v>
      </c>
    </row>
    <row r="4969" spans="7:11" x14ac:dyDescent="0.25">
      <c r="G4969" s="80" t="str">
        <f t="shared" si="77"/>
        <v>-</v>
      </c>
      <c r="K4969" s="85" t="str">
        <f>+CONTACTO!$C$6</f>
        <v>-</v>
      </c>
    </row>
    <row r="4970" spans="7:11" x14ac:dyDescent="0.25">
      <c r="G4970" s="80" t="str">
        <f t="shared" si="77"/>
        <v>-</v>
      </c>
      <c r="K4970" s="85" t="str">
        <f>+CONTACTO!$C$6</f>
        <v>-</v>
      </c>
    </row>
    <row r="4971" spans="7:11" x14ac:dyDescent="0.25">
      <c r="G4971" s="80" t="str">
        <f t="shared" si="77"/>
        <v>-</v>
      </c>
      <c r="K4971" s="85" t="str">
        <f>+CONTACTO!$C$6</f>
        <v>-</v>
      </c>
    </row>
    <row r="4972" spans="7:11" x14ac:dyDescent="0.25">
      <c r="G4972" s="80" t="str">
        <f t="shared" si="77"/>
        <v>-</v>
      </c>
      <c r="K4972" s="85" t="str">
        <f>+CONTACTO!$C$6</f>
        <v>-</v>
      </c>
    </row>
    <row r="4973" spans="7:11" x14ac:dyDescent="0.25">
      <c r="G4973" s="80" t="str">
        <f t="shared" si="77"/>
        <v>-</v>
      </c>
      <c r="K4973" s="85" t="str">
        <f>+CONTACTO!$C$6</f>
        <v>-</v>
      </c>
    </row>
    <row r="4974" spans="7:11" x14ac:dyDescent="0.25">
      <c r="G4974" s="80" t="str">
        <f t="shared" si="77"/>
        <v>-</v>
      </c>
      <c r="K4974" s="85" t="str">
        <f>+CONTACTO!$C$6</f>
        <v>-</v>
      </c>
    </row>
    <row r="4975" spans="7:11" x14ac:dyDescent="0.25">
      <c r="G4975" s="80" t="str">
        <f t="shared" si="77"/>
        <v>-</v>
      </c>
      <c r="K4975" s="85" t="str">
        <f>+CONTACTO!$C$6</f>
        <v>-</v>
      </c>
    </row>
    <row r="4976" spans="7:11" x14ac:dyDescent="0.25">
      <c r="G4976" s="80" t="str">
        <f t="shared" si="77"/>
        <v>-</v>
      </c>
      <c r="K4976" s="85" t="str">
        <f>+CONTACTO!$C$6</f>
        <v>-</v>
      </c>
    </row>
    <row r="4977" spans="7:11" x14ac:dyDescent="0.25">
      <c r="G4977" s="80" t="str">
        <f t="shared" si="77"/>
        <v>-</v>
      </c>
      <c r="K4977" s="85" t="str">
        <f>+CONTACTO!$C$6</f>
        <v>-</v>
      </c>
    </row>
    <row r="4978" spans="7:11" x14ac:dyDescent="0.25">
      <c r="G4978" s="80" t="str">
        <f t="shared" si="77"/>
        <v>-</v>
      </c>
      <c r="K4978" s="85" t="str">
        <f>+CONTACTO!$C$6</f>
        <v>-</v>
      </c>
    </row>
    <row r="4979" spans="7:11" x14ac:dyDescent="0.25">
      <c r="G4979" s="80" t="str">
        <f t="shared" si="77"/>
        <v>-</v>
      </c>
      <c r="K4979" s="85" t="str">
        <f>+CONTACTO!$C$6</f>
        <v>-</v>
      </c>
    </row>
    <row r="4980" spans="7:11" x14ac:dyDescent="0.25">
      <c r="G4980" s="80" t="str">
        <f t="shared" si="77"/>
        <v>-</v>
      </c>
      <c r="K4980" s="85" t="str">
        <f>+CONTACTO!$C$6</f>
        <v>-</v>
      </c>
    </row>
    <row r="4981" spans="7:11" x14ac:dyDescent="0.25">
      <c r="G4981" s="80" t="str">
        <f t="shared" si="77"/>
        <v>-</v>
      </c>
      <c r="K4981" s="85" t="str">
        <f>+CONTACTO!$C$6</f>
        <v>-</v>
      </c>
    </row>
    <row r="4982" spans="7:11" x14ac:dyDescent="0.25">
      <c r="G4982" s="80" t="str">
        <f t="shared" si="77"/>
        <v>-</v>
      </c>
      <c r="K4982" s="85" t="str">
        <f>+CONTACTO!$C$6</f>
        <v>-</v>
      </c>
    </row>
    <row r="4983" spans="7:11" x14ac:dyDescent="0.25">
      <c r="G4983" s="80" t="str">
        <f t="shared" si="77"/>
        <v>-</v>
      </c>
      <c r="K4983" s="85" t="str">
        <f>+CONTACTO!$C$6</f>
        <v>-</v>
      </c>
    </row>
    <row r="4984" spans="7:11" x14ac:dyDescent="0.25">
      <c r="G4984" s="80" t="str">
        <f t="shared" si="77"/>
        <v>-</v>
      </c>
      <c r="K4984" s="85" t="str">
        <f>+CONTACTO!$C$6</f>
        <v>-</v>
      </c>
    </row>
    <row r="4985" spans="7:11" x14ac:dyDescent="0.25">
      <c r="G4985" s="80" t="str">
        <f t="shared" si="77"/>
        <v>-</v>
      </c>
      <c r="K4985" s="85" t="str">
        <f>+CONTACTO!$C$6</f>
        <v>-</v>
      </c>
    </row>
    <row r="4986" spans="7:11" x14ac:dyDescent="0.25">
      <c r="G4986" s="80" t="str">
        <f t="shared" si="77"/>
        <v>-</v>
      </c>
      <c r="K4986" s="85" t="str">
        <f>+CONTACTO!$C$6</f>
        <v>-</v>
      </c>
    </row>
    <row r="4987" spans="7:11" x14ac:dyDescent="0.25">
      <c r="G4987" s="80" t="str">
        <f t="shared" si="77"/>
        <v>-</v>
      </c>
      <c r="K4987" s="85" t="str">
        <f>+CONTACTO!$C$6</f>
        <v>-</v>
      </c>
    </row>
    <row r="4988" spans="7:11" x14ac:dyDescent="0.25">
      <c r="G4988" s="80" t="str">
        <f t="shared" si="77"/>
        <v>-</v>
      </c>
      <c r="K4988" s="85" t="str">
        <f>+CONTACTO!$C$6</f>
        <v>-</v>
      </c>
    </row>
    <row r="4989" spans="7:11" x14ac:dyDescent="0.25">
      <c r="G4989" s="80" t="str">
        <f t="shared" si="77"/>
        <v>-</v>
      </c>
      <c r="K4989" s="85" t="str">
        <f>+CONTACTO!$C$6</f>
        <v>-</v>
      </c>
    </row>
    <row r="4990" spans="7:11" x14ac:dyDescent="0.25">
      <c r="G4990" s="80" t="str">
        <f t="shared" si="77"/>
        <v>-</v>
      </c>
      <c r="K4990" s="85" t="str">
        <f>+CONTACTO!$C$6</f>
        <v>-</v>
      </c>
    </row>
    <row r="4991" spans="7:11" x14ac:dyDescent="0.25">
      <c r="G4991" s="80" t="str">
        <f t="shared" si="77"/>
        <v>-</v>
      </c>
      <c r="K4991" s="85" t="str">
        <f>+CONTACTO!$C$6</f>
        <v>-</v>
      </c>
    </row>
    <row r="4992" spans="7:11" x14ac:dyDescent="0.25">
      <c r="G4992" s="80" t="str">
        <f t="shared" si="77"/>
        <v>-</v>
      </c>
      <c r="K4992" s="85" t="str">
        <f>+CONTACTO!$C$6</f>
        <v>-</v>
      </c>
    </row>
    <row r="4993" spans="7:11" x14ac:dyDescent="0.25">
      <c r="G4993" s="80" t="str">
        <f t="shared" si="77"/>
        <v>-</v>
      </c>
      <c r="K4993" s="85" t="str">
        <f>+CONTACTO!$C$6</f>
        <v>-</v>
      </c>
    </row>
    <row r="4994" spans="7:11" x14ac:dyDescent="0.25">
      <c r="G4994" s="80" t="str">
        <f t="shared" si="77"/>
        <v>-</v>
      </c>
      <c r="K4994" s="85" t="str">
        <f>+CONTACTO!$C$6</f>
        <v>-</v>
      </c>
    </row>
    <row r="4995" spans="7:11" x14ac:dyDescent="0.25">
      <c r="G4995" s="80" t="str">
        <f t="shared" si="77"/>
        <v>-</v>
      </c>
      <c r="K4995" s="85" t="str">
        <f>+CONTACTO!$C$6</f>
        <v>-</v>
      </c>
    </row>
    <row r="4996" spans="7:11" x14ac:dyDescent="0.25">
      <c r="G4996" s="80" t="str">
        <f t="shared" si="77"/>
        <v>-</v>
      </c>
      <c r="K4996" s="85" t="str">
        <f>+CONTACTO!$C$6</f>
        <v>-</v>
      </c>
    </row>
    <row r="4997" spans="7:11" x14ac:dyDescent="0.25">
      <c r="G4997" s="80" t="str">
        <f t="shared" si="77"/>
        <v>-</v>
      </c>
      <c r="K4997" s="85" t="str">
        <f>+CONTACTO!$C$6</f>
        <v>-</v>
      </c>
    </row>
    <row r="4998" spans="7:11" x14ac:dyDescent="0.25">
      <c r="G4998" s="80" t="str">
        <f t="shared" si="77"/>
        <v>-</v>
      </c>
      <c r="K4998" s="85" t="str">
        <f>+CONTACTO!$C$6</f>
        <v>-</v>
      </c>
    </row>
    <row r="4999" spans="7:11" x14ac:dyDescent="0.25">
      <c r="G4999" s="80" t="str">
        <f t="shared" ref="G4999:G5062" si="78">IF(F4999="","-",IFERROR(+IF(F4999="si",(((E4999*19)/100)+E4999),E4999),"-"))</f>
        <v>-</v>
      </c>
      <c r="K4999" s="85" t="str">
        <f>+CONTACTO!$C$6</f>
        <v>-</v>
      </c>
    </row>
    <row r="5000" spans="7:11" x14ac:dyDescent="0.25">
      <c r="G5000" s="80" t="str">
        <f t="shared" si="78"/>
        <v>-</v>
      </c>
      <c r="K5000" s="85" t="str">
        <f>+CONTACTO!$C$6</f>
        <v>-</v>
      </c>
    </row>
    <row r="5001" spans="7:11" x14ac:dyDescent="0.25">
      <c r="G5001" s="80" t="str">
        <f t="shared" si="78"/>
        <v>-</v>
      </c>
      <c r="K5001" s="85" t="str">
        <f>+CONTACTO!$C$6</f>
        <v>-</v>
      </c>
    </row>
    <row r="5002" spans="7:11" x14ac:dyDescent="0.25">
      <c r="G5002" s="80" t="str">
        <f t="shared" si="78"/>
        <v>-</v>
      </c>
      <c r="K5002" s="85" t="str">
        <f>+CONTACTO!$C$6</f>
        <v>-</v>
      </c>
    </row>
    <row r="5003" spans="7:11" x14ac:dyDescent="0.25">
      <c r="G5003" s="80" t="str">
        <f t="shared" si="78"/>
        <v>-</v>
      </c>
      <c r="K5003" s="85" t="str">
        <f>+CONTACTO!$C$6</f>
        <v>-</v>
      </c>
    </row>
    <row r="5004" spans="7:11" x14ac:dyDescent="0.25">
      <c r="G5004" s="80" t="str">
        <f t="shared" si="78"/>
        <v>-</v>
      </c>
      <c r="K5004" s="85" t="str">
        <f>+CONTACTO!$C$6</f>
        <v>-</v>
      </c>
    </row>
    <row r="5005" spans="7:11" x14ac:dyDescent="0.25">
      <c r="G5005" s="80" t="str">
        <f t="shared" si="78"/>
        <v>-</v>
      </c>
      <c r="K5005" s="85" t="str">
        <f>+CONTACTO!$C$6</f>
        <v>-</v>
      </c>
    </row>
    <row r="5006" spans="7:11" x14ac:dyDescent="0.25">
      <c r="G5006" s="80" t="str">
        <f t="shared" si="78"/>
        <v>-</v>
      </c>
      <c r="K5006" s="85" t="str">
        <f>+CONTACTO!$C$6</f>
        <v>-</v>
      </c>
    </row>
    <row r="5007" spans="7:11" x14ac:dyDescent="0.25">
      <c r="G5007" s="80" t="str">
        <f t="shared" si="78"/>
        <v>-</v>
      </c>
      <c r="K5007" s="85" t="str">
        <f>+CONTACTO!$C$6</f>
        <v>-</v>
      </c>
    </row>
    <row r="5008" spans="7:11" x14ac:dyDescent="0.25">
      <c r="G5008" s="80" t="str">
        <f t="shared" si="78"/>
        <v>-</v>
      </c>
      <c r="K5008" s="85" t="str">
        <f>+CONTACTO!$C$6</f>
        <v>-</v>
      </c>
    </row>
    <row r="5009" spans="7:11" x14ac:dyDescent="0.25">
      <c r="G5009" s="80" t="str">
        <f t="shared" si="78"/>
        <v>-</v>
      </c>
      <c r="K5009" s="85" t="str">
        <f>+CONTACTO!$C$6</f>
        <v>-</v>
      </c>
    </row>
    <row r="5010" spans="7:11" x14ac:dyDescent="0.25">
      <c r="G5010" s="80" t="str">
        <f t="shared" si="78"/>
        <v>-</v>
      </c>
      <c r="K5010" s="85" t="str">
        <f>+CONTACTO!$C$6</f>
        <v>-</v>
      </c>
    </row>
    <row r="5011" spans="7:11" x14ac:dyDescent="0.25">
      <c r="G5011" s="80" t="str">
        <f t="shared" si="78"/>
        <v>-</v>
      </c>
      <c r="K5011" s="85" t="str">
        <f>+CONTACTO!$C$6</f>
        <v>-</v>
      </c>
    </row>
    <row r="5012" spans="7:11" x14ac:dyDescent="0.25">
      <c r="G5012" s="80" t="str">
        <f t="shared" si="78"/>
        <v>-</v>
      </c>
      <c r="K5012" s="85" t="str">
        <f>+CONTACTO!$C$6</f>
        <v>-</v>
      </c>
    </row>
    <row r="5013" spans="7:11" x14ac:dyDescent="0.25">
      <c r="G5013" s="80" t="str">
        <f t="shared" si="78"/>
        <v>-</v>
      </c>
      <c r="K5013" s="85" t="str">
        <f>+CONTACTO!$C$6</f>
        <v>-</v>
      </c>
    </row>
    <row r="5014" spans="7:11" x14ac:dyDescent="0.25">
      <c r="G5014" s="80" t="str">
        <f t="shared" si="78"/>
        <v>-</v>
      </c>
      <c r="K5014" s="85" t="str">
        <f>+CONTACTO!$C$6</f>
        <v>-</v>
      </c>
    </row>
    <row r="5015" spans="7:11" x14ac:dyDescent="0.25">
      <c r="G5015" s="80" t="str">
        <f t="shared" si="78"/>
        <v>-</v>
      </c>
      <c r="K5015" s="85" t="str">
        <f>+CONTACTO!$C$6</f>
        <v>-</v>
      </c>
    </row>
    <row r="5016" spans="7:11" x14ac:dyDescent="0.25">
      <c r="G5016" s="80" t="str">
        <f t="shared" si="78"/>
        <v>-</v>
      </c>
      <c r="K5016" s="85" t="str">
        <f>+CONTACTO!$C$6</f>
        <v>-</v>
      </c>
    </row>
    <row r="5017" spans="7:11" x14ac:dyDescent="0.25">
      <c r="G5017" s="80" t="str">
        <f t="shared" si="78"/>
        <v>-</v>
      </c>
      <c r="K5017" s="85" t="str">
        <f>+CONTACTO!$C$6</f>
        <v>-</v>
      </c>
    </row>
    <row r="5018" spans="7:11" x14ac:dyDescent="0.25">
      <c r="G5018" s="80" t="str">
        <f t="shared" si="78"/>
        <v>-</v>
      </c>
      <c r="K5018" s="85" t="str">
        <f>+CONTACTO!$C$6</f>
        <v>-</v>
      </c>
    </row>
    <row r="5019" spans="7:11" x14ac:dyDescent="0.25">
      <c r="G5019" s="80" t="str">
        <f t="shared" si="78"/>
        <v>-</v>
      </c>
      <c r="K5019" s="85" t="str">
        <f>+CONTACTO!$C$6</f>
        <v>-</v>
      </c>
    </row>
    <row r="5020" spans="7:11" x14ac:dyDescent="0.25">
      <c r="G5020" s="80" t="str">
        <f t="shared" si="78"/>
        <v>-</v>
      </c>
      <c r="K5020" s="85" t="str">
        <f>+CONTACTO!$C$6</f>
        <v>-</v>
      </c>
    </row>
    <row r="5021" spans="7:11" x14ac:dyDescent="0.25">
      <c r="G5021" s="80" t="str">
        <f t="shared" si="78"/>
        <v>-</v>
      </c>
      <c r="K5021" s="85" t="str">
        <f>+CONTACTO!$C$6</f>
        <v>-</v>
      </c>
    </row>
    <row r="5022" spans="7:11" x14ac:dyDescent="0.25">
      <c r="G5022" s="80" t="str">
        <f t="shared" si="78"/>
        <v>-</v>
      </c>
      <c r="K5022" s="85" t="str">
        <f>+CONTACTO!$C$6</f>
        <v>-</v>
      </c>
    </row>
    <row r="5023" spans="7:11" x14ac:dyDescent="0.25">
      <c r="G5023" s="80" t="str">
        <f t="shared" si="78"/>
        <v>-</v>
      </c>
      <c r="K5023" s="85" t="str">
        <f>+CONTACTO!$C$6</f>
        <v>-</v>
      </c>
    </row>
    <row r="5024" spans="7:11" x14ac:dyDescent="0.25">
      <c r="G5024" s="80" t="str">
        <f t="shared" si="78"/>
        <v>-</v>
      </c>
      <c r="K5024" s="85" t="str">
        <f>+CONTACTO!$C$6</f>
        <v>-</v>
      </c>
    </row>
    <row r="5025" spans="7:11" x14ac:dyDescent="0.25">
      <c r="G5025" s="80" t="str">
        <f t="shared" si="78"/>
        <v>-</v>
      </c>
      <c r="K5025" s="85" t="str">
        <f>+CONTACTO!$C$6</f>
        <v>-</v>
      </c>
    </row>
    <row r="5026" spans="7:11" x14ac:dyDescent="0.25">
      <c r="G5026" s="80" t="str">
        <f t="shared" si="78"/>
        <v>-</v>
      </c>
      <c r="K5026" s="85" t="str">
        <f>+CONTACTO!$C$6</f>
        <v>-</v>
      </c>
    </row>
    <row r="5027" spans="7:11" x14ac:dyDescent="0.25">
      <c r="G5027" s="80" t="str">
        <f t="shared" si="78"/>
        <v>-</v>
      </c>
      <c r="K5027" s="85" t="str">
        <f>+CONTACTO!$C$6</f>
        <v>-</v>
      </c>
    </row>
    <row r="5028" spans="7:11" x14ac:dyDescent="0.25">
      <c r="G5028" s="80" t="str">
        <f t="shared" si="78"/>
        <v>-</v>
      </c>
      <c r="K5028" s="85" t="str">
        <f>+CONTACTO!$C$6</f>
        <v>-</v>
      </c>
    </row>
    <row r="5029" spans="7:11" x14ac:dyDescent="0.25">
      <c r="G5029" s="80" t="str">
        <f t="shared" si="78"/>
        <v>-</v>
      </c>
      <c r="K5029" s="85" t="str">
        <f>+CONTACTO!$C$6</f>
        <v>-</v>
      </c>
    </row>
    <row r="5030" spans="7:11" x14ac:dyDescent="0.25">
      <c r="G5030" s="80" t="str">
        <f t="shared" si="78"/>
        <v>-</v>
      </c>
      <c r="K5030" s="85" t="str">
        <f>+CONTACTO!$C$6</f>
        <v>-</v>
      </c>
    </row>
    <row r="5031" spans="7:11" x14ac:dyDescent="0.25">
      <c r="G5031" s="80" t="str">
        <f t="shared" si="78"/>
        <v>-</v>
      </c>
      <c r="K5031" s="85" t="str">
        <f>+CONTACTO!$C$6</f>
        <v>-</v>
      </c>
    </row>
    <row r="5032" spans="7:11" x14ac:dyDescent="0.25">
      <c r="G5032" s="80" t="str">
        <f t="shared" si="78"/>
        <v>-</v>
      </c>
      <c r="K5032" s="85" t="str">
        <f>+CONTACTO!$C$6</f>
        <v>-</v>
      </c>
    </row>
    <row r="5033" spans="7:11" x14ac:dyDescent="0.25">
      <c r="G5033" s="80" t="str">
        <f t="shared" si="78"/>
        <v>-</v>
      </c>
      <c r="K5033" s="85" t="str">
        <f>+CONTACTO!$C$6</f>
        <v>-</v>
      </c>
    </row>
    <row r="5034" spans="7:11" x14ac:dyDescent="0.25">
      <c r="G5034" s="80" t="str">
        <f t="shared" si="78"/>
        <v>-</v>
      </c>
      <c r="K5034" s="85" t="str">
        <f>+CONTACTO!$C$6</f>
        <v>-</v>
      </c>
    </row>
    <row r="5035" spans="7:11" x14ac:dyDescent="0.25">
      <c r="G5035" s="80" t="str">
        <f t="shared" si="78"/>
        <v>-</v>
      </c>
      <c r="K5035" s="85" t="str">
        <f>+CONTACTO!$C$6</f>
        <v>-</v>
      </c>
    </row>
    <row r="5036" spans="7:11" x14ac:dyDescent="0.25">
      <c r="G5036" s="80" t="str">
        <f t="shared" si="78"/>
        <v>-</v>
      </c>
      <c r="K5036" s="85" t="str">
        <f>+CONTACTO!$C$6</f>
        <v>-</v>
      </c>
    </row>
    <row r="5037" spans="7:11" x14ac:dyDescent="0.25">
      <c r="G5037" s="80" t="str">
        <f t="shared" si="78"/>
        <v>-</v>
      </c>
      <c r="K5037" s="85" t="str">
        <f>+CONTACTO!$C$6</f>
        <v>-</v>
      </c>
    </row>
    <row r="5038" spans="7:11" x14ac:dyDescent="0.25">
      <c r="G5038" s="80" t="str">
        <f t="shared" si="78"/>
        <v>-</v>
      </c>
      <c r="K5038" s="85" t="str">
        <f>+CONTACTO!$C$6</f>
        <v>-</v>
      </c>
    </row>
    <row r="5039" spans="7:11" x14ac:dyDescent="0.25">
      <c r="G5039" s="80" t="str">
        <f t="shared" si="78"/>
        <v>-</v>
      </c>
      <c r="K5039" s="85" t="str">
        <f>+CONTACTO!$C$6</f>
        <v>-</v>
      </c>
    </row>
    <row r="5040" spans="7:11" x14ac:dyDescent="0.25">
      <c r="G5040" s="80" t="str">
        <f t="shared" si="78"/>
        <v>-</v>
      </c>
      <c r="K5040" s="85" t="str">
        <f>+CONTACTO!$C$6</f>
        <v>-</v>
      </c>
    </row>
    <row r="5041" spans="7:11" x14ac:dyDescent="0.25">
      <c r="G5041" s="80" t="str">
        <f t="shared" si="78"/>
        <v>-</v>
      </c>
      <c r="K5041" s="85" t="str">
        <f>+CONTACTO!$C$6</f>
        <v>-</v>
      </c>
    </row>
    <row r="5042" spans="7:11" x14ac:dyDescent="0.25">
      <c r="G5042" s="80" t="str">
        <f t="shared" si="78"/>
        <v>-</v>
      </c>
      <c r="K5042" s="85" t="str">
        <f>+CONTACTO!$C$6</f>
        <v>-</v>
      </c>
    </row>
    <row r="5043" spans="7:11" x14ac:dyDescent="0.25">
      <c r="G5043" s="80" t="str">
        <f t="shared" si="78"/>
        <v>-</v>
      </c>
      <c r="K5043" s="85" t="str">
        <f>+CONTACTO!$C$6</f>
        <v>-</v>
      </c>
    </row>
    <row r="5044" spans="7:11" x14ac:dyDescent="0.25">
      <c r="G5044" s="80" t="str">
        <f t="shared" si="78"/>
        <v>-</v>
      </c>
      <c r="K5044" s="85" t="str">
        <f>+CONTACTO!$C$6</f>
        <v>-</v>
      </c>
    </row>
    <row r="5045" spans="7:11" x14ac:dyDescent="0.25">
      <c r="G5045" s="80" t="str">
        <f t="shared" si="78"/>
        <v>-</v>
      </c>
      <c r="K5045" s="85" t="str">
        <f>+CONTACTO!$C$6</f>
        <v>-</v>
      </c>
    </row>
    <row r="5046" spans="7:11" x14ac:dyDescent="0.25">
      <c r="G5046" s="80" t="str">
        <f t="shared" si="78"/>
        <v>-</v>
      </c>
      <c r="K5046" s="85" t="str">
        <f>+CONTACTO!$C$6</f>
        <v>-</v>
      </c>
    </row>
    <row r="5047" spans="7:11" x14ac:dyDescent="0.25">
      <c r="G5047" s="80" t="str">
        <f t="shared" si="78"/>
        <v>-</v>
      </c>
      <c r="K5047" s="85" t="str">
        <f>+CONTACTO!$C$6</f>
        <v>-</v>
      </c>
    </row>
    <row r="5048" spans="7:11" x14ac:dyDescent="0.25">
      <c r="G5048" s="80" t="str">
        <f t="shared" si="78"/>
        <v>-</v>
      </c>
      <c r="K5048" s="85" t="str">
        <f>+CONTACTO!$C$6</f>
        <v>-</v>
      </c>
    </row>
    <row r="5049" spans="7:11" x14ac:dyDescent="0.25">
      <c r="G5049" s="80" t="str">
        <f t="shared" si="78"/>
        <v>-</v>
      </c>
      <c r="K5049" s="85" t="str">
        <f>+CONTACTO!$C$6</f>
        <v>-</v>
      </c>
    </row>
    <row r="5050" spans="7:11" x14ac:dyDescent="0.25">
      <c r="G5050" s="80" t="str">
        <f t="shared" si="78"/>
        <v>-</v>
      </c>
      <c r="K5050" s="85" t="str">
        <f>+CONTACTO!$C$6</f>
        <v>-</v>
      </c>
    </row>
    <row r="5051" spans="7:11" x14ac:dyDescent="0.25">
      <c r="G5051" s="80" t="str">
        <f t="shared" si="78"/>
        <v>-</v>
      </c>
      <c r="K5051" s="85" t="str">
        <f>+CONTACTO!$C$6</f>
        <v>-</v>
      </c>
    </row>
    <row r="5052" spans="7:11" x14ac:dyDescent="0.25">
      <c r="G5052" s="80" t="str">
        <f t="shared" si="78"/>
        <v>-</v>
      </c>
      <c r="K5052" s="85" t="str">
        <f>+CONTACTO!$C$6</f>
        <v>-</v>
      </c>
    </row>
    <row r="5053" spans="7:11" x14ac:dyDescent="0.25">
      <c r="G5053" s="80" t="str">
        <f t="shared" si="78"/>
        <v>-</v>
      </c>
      <c r="K5053" s="85" t="str">
        <f>+CONTACTO!$C$6</f>
        <v>-</v>
      </c>
    </row>
    <row r="5054" spans="7:11" x14ac:dyDescent="0.25">
      <c r="G5054" s="80" t="str">
        <f t="shared" si="78"/>
        <v>-</v>
      </c>
      <c r="K5054" s="85" t="str">
        <f>+CONTACTO!$C$6</f>
        <v>-</v>
      </c>
    </row>
    <row r="5055" spans="7:11" x14ac:dyDescent="0.25">
      <c r="G5055" s="80" t="str">
        <f t="shared" si="78"/>
        <v>-</v>
      </c>
      <c r="K5055" s="85" t="str">
        <f>+CONTACTO!$C$6</f>
        <v>-</v>
      </c>
    </row>
    <row r="5056" spans="7:11" x14ac:dyDescent="0.25">
      <c r="G5056" s="80" t="str">
        <f t="shared" si="78"/>
        <v>-</v>
      </c>
      <c r="K5056" s="85" t="str">
        <f>+CONTACTO!$C$6</f>
        <v>-</v>
      </c>
    </row>
    <row r="5057" spans="7:11" x14ac:dyDescent="0.25">
      <c r="G5057" s="80" t="str">
        <f t="shared" si="78"/>
        <v>-</v>
      </c>
      <c r="K5057" s="85" t="str">
        <f>+CONTACTO!$C$6</f>
        <v>-</v>
      </c>
    </row>
    <row r="5058" spans="7:11" x14ac:dyDescent="0.25">
      <c r="G5058" s="80" t="str">
        <f t="shared" si="78"/>
        <v>-</v>
      </c>
      <c r="K5058" s="85" t="str">
        <f>+CONTACTO!$C$6</f>
        <v>-</v>
      </c>
    </row>
    <row r="5059" spans="7:11" x14ac:dyDescent="0.25">
      <c r="G5059" s="80" t="str">
        <f t="shared" si="78"/>
        <v>-</v>
      </c>
      <c r="K5059" s="85" t="str">
        <f>+CONTACTO!$C$6</f>
        <v>-</v>
      </c>
    </row>
    <row r="5060" spans="7:11" x14ac:dyDescent="0.25">
      <c r="G5060" s="80" t="str">
        <f t="shared" si="78"/>
        <v>-</v>
      </c>
      <c r="K5060" s="85" t="str">
        <f>+CONTACTO!$C$6</f>
        <v>-</v>
      </c>
    </row>
    <row r="5061" spans="7:11" x14ac:dyDescent="0.25">
      <c r="G5061" s="80" t="str">
        <f t="shared" si="78"/>
        <v>-</v>
      </c>
      <c r="K5061" s="85" t="str">
        <f>+CONTACTO!$C$6</f>
        <v>-</v>
      </c>
    </row>
    <row r="5062" spans="7:11" x14ac:dyDescent="0.25">
      <c r="G5062" s="80" t="str">
        <f t="shared" si="78"/>
        <v>-</v>
      </c>
      <c r="K5062" s="85" t="str">
        <f>+CONTACTO!$C$6</f>
        <v>-</v>
      </c>
    </row>
    <row r="5063" spans="7:11" x14ac:dyDescent="0.25">
      <c r="G5063" s="80" t="str">
        <f t="shared" ref="G5063:G5126" si="79">IF(F5063="","-",IFERROR(+IF(F5063="si",(((E5063*19)/100)+E5063),E5063),"-"))</f>
        <v>-</v>
      </c>
      <c r="K5063" s="85" t="str">
        <f>+CONTACTO!$C$6</f>
        <v>-</v>
      </c>
    </row>
    <row r="5064" spans="7:11" x14ac:dyDescent="0.25">
      <c r="G5064" s="80" t="str">
        <f t="shared" si="79"/>
        <v>-</v>
      </c>
      <c r="K5064" s="85" t="str">
        <f>+CONTACTO!$C$6</f>
        <v>-</v>
      </c>
    </row>
    <row r="5065" spans="7:11" x14ac:dyDescent="0.25">
      <c r="G5065" s="80" t="str">
        <f t="shared" si="79"/>
        <v>-</v>
      </c>
      <c r="K5065" s="85" t="str">
        <f>+CONTACTO!$C$6</f>
        <v>-</v>
      </c>
    </row>
    <row r="5066" spans="7:11" x14ac:dyDescent="0.25">
      <c r="G5066" s="80" t="str">
        <f t="shared" si="79"/>
        <v>-</v>
      </c>
      <c r="K5066" s="85" t="str">
        <f>+CONTACTO!$C$6</f>
        <v>-</v>
      </c>
    </row>
    <row r="5067" spans="7:11" x14ac:dyDescent="0.25">
      <c r="G5067" s="80" t="str">
        <f t="shared" si="79"/>
        <v>-</v>
      </c>
      <c r="K5067" s="85" t="str">
        <f>+CONTACTO!$C$6</f>
        <v>-</v>
      </c>
    </row>
    <row r="5068" spans="7:11" x14ac:dyDescent="0.25">
      <c r="G5068" s="80" t="str">
        <f t="shared" si="79"/>
        <v>-</v>
      </c>
      <c r="K5068" s="85" t="str">
        <f>+CONTACTO!$C$6</f>
        <v>-</v>
      </c>
    </row>
    <row r="5069" spans="7:11" x14ac:dyDescent="0.25">
      <c r="G5069" s="80" t="str">
        <f t="shared" si="79"/>
        <v>-</v>
      </c>
      <c r="K5069" s="85" t="str">
        <f>+CONTACTO!$C$6</f>
        <v>-</v>
      </c>
    </row>
    <row r="5070" spans="7:11" x14ac:dyDescent="0.25">
      <c r="G5070" s="80" t="str">
        <f t="shared" si="79"/>
        <v>-</v>
      </c>
      <c r="K5070" s="85" t="str">
        <f>+CONTACTO!$C$6</f>
        <v>-</v>
      </c>
    </row>
    <row r="5071" spans="7:11" x14ac:dyDescent="0.25">
      <c r="G5071" s="80" t="str">
        <f t="shared" si="79"/>
        <v>-</v>
      </c>
      <c r="K5071" s="85" t="str">
        <f>+CONTACTO!$C$6</f>
        <v>-</v>
      </c>
    </row>
    <row r="5072" spans="7:11" x14ac:dyDescent="0.25">
      <c r="G5072" s="80" t="str">
        <f t="shared" si="79"/>
        <v>-</v>
      </c>
      <c r="K5072" s="85" t="str">
        <f>+CONTACTO!$C$6</f>
        <v>-</v>
      </c>
    </row>
    <row r="5073" spans="7:11" x14ac:dyDescent="0.25">
      <c r="G5073" s="80" t="str">
        <f t="shared" si="79"/>
        <v>-</v>
      </c>
      <c r="K5073" s="85" t="str">
        <f>+CONTACTO!$C$6</f>
        <v>-</v>
      </c>
    </row>
    <row r="5074" spans="7:11" x14ac:dyDescent="0.25">
      <c r="G5074" s="80" t="str">
        <f t="shared" si="79"/>
        <v>-</v>
      </c>
      <c r="K5074" s="85" t="str">
        <f>+CONTACTO!$C$6</f>
        <v>-</v>
      </c>
    </row>
    <row r="5075" spans="7:11" x14ac:dyDescent="0.25">
      <c r="G5075" s="80" t="str">
        <f t="shared" si="79"/>
        <v>-</v>
      </c>
      <c r="K5075" s="85" t="str">
        <f>+CONTACTO!$C$6</f>
        <v>-</v>
      </c>
    </row>
    <row r="5076" spans="7:11" x14ac:dyDescent="0.25">
      <c r="G5076" s="80" t="str">
        <f t="shared" si="79"/>
        <v>-</v>
      </c>
      <c r="K5076" s="85" t="str">
        <f>+CONTACTO!$C$6</f>
        <v>-</v>
      </c>
    </row>
    <row r="5077" spans="7:11" x14ac:dyDescent="0.25">
      <c r="G5077" s="80" t="str">
        <f t="shared" si="79"/>
        <v>-</v>
      </c>
      <c r="K5077" s="85" t="str">
        <f>+CONTACTO!$C$6</f>
        <v>-</v>
      </c>
    </row>
    <row r="5078" spans="7:11" x14ac:dyDescent="0.25">
      <c r="G5078" s="80" t="str">
        <f t="shared" si="79"/>
        <v>-</v>
      </c>
      <c r="K5078" s="85" t="str">
        <f>+CONTACTO!$C$6</f>
        <v>-</v>
      </c>
    </row>
    <row r="5079" spans="7:11" x14ac:dyDescent="0.25">
      <c r="G5079" s="80" t="str">
        <f t="shared" si="79"/>
        <v>-</v>
      </c>
      <c r="K5079" s="85" t="str">
        <f>+CONTACTO!$C$6</f>
        <v>-</v>
      </c>
    </row>
    <row r="5080" spans="7:11" x14ac:dyDescent="0.25">
      <c r="G5080" s="80" t="str">
        <f t="shared" si="79"/>
        <v>-</v>
      </c>
      <c r="K5080" s="85" t="str">
        <f>+CONTACTO!$C$6</f>
        <v>-</v>
      </c>
    </row>
    <row r="5081" spans="7:11" x14ac:dyDescent="0.25">
      <c r="G5081" s="80" t="str">
        <f t="shared" si="79"/>
        <v>-</v>
      </c>
      <c r="K5081" s="85" t="str">
        <f>+CONTACTO!$C$6</f>
        <v>-</v>
      </c>
    </row>
    <row r="5082" spans="7:11" x14ac:dyDescent="0.25">
      <c r="G5082" s="80" t="str">
        <f t="shared" si="79"/>
        <v>-</v>
      </c>
      <c r="K5082" s="85" t="str">
        <f>+CONTACTO!$C$6</f>
        <v>-</v>
      </c>
    </row>
    <row r="5083" spans="7:11" x14ac:dyDescent="0.25">
      <c r="G5083" s="80" t="str">
        <f t="shared" si="79"/>
        <v>-</v>
      </c>
      <c r="K5083" s="85" t="str">
        <f>+CONTACTO!$C$6</f>
        <v>-</v>
      </c>
    </row>
    <row r="5084" spans="7:11" x14ac:dyDescent="0.25">
      <c r="G5084" s="80" t="str">
        <f t="shared" si="79"/>
        <v>-</v>
      </c>
      <c r="K5084" s="85" t="str">
        <f>+CONTACTO!$C$6</f>
        <v>-</v>
      </c>
    </row>
    <row r="5085" spans="7:11" x14ac:dyDescent="0.25">
      <c r="G5085" s="80" t="str">
        <f t="shared" si="79"/>
        <v>-</v>
      </c>
      <c r="K5085" s="85" t="str">
        <f>+CONTACTO!$C$6</f>
        <v>-</v>
      </c>
    </row>
    <row r="5086" spans="7:11" x14ac:dyDescent="0.25">
      <c r="G5086" s="80" t="str">
        <f t="shared" si="79"/>
        <v>-</v>
      </c>
      <c r="K5086" s="85" t="str">
        <f>+CONTACTO!$C$6</f>
        <v>-</v>
      </c>
    </row>
    <row r="5087" spans="7:11" x14ac:dyDescent="0.25">
      <c r="G5087" s="80" t="str">
        <f t="shared" si="79"/>
        <v>-</v>
      </c>
      <c r="K5087" s="85" t="str">
        <f>+CONTACTO!$C$6</f>
        <v>-</v>
      </c>
    </row>
    <row r="5088" spans="7:11" x14ac:dyDescent="0.25">
      <c r="G5088" s="80" t="str">
        <f t="shared" si="79"/>
        <v>-</v>
      </c>
      <c r="K5088" s="85" t="str">
        <f>+CONTACTO!$C$6</f>
        <v>-</v>
      </c>
    </row>
    <row r="5089" spans="7:11" x14ac:dyDescent="0.25">
      <c r="G5089" s="80" t="str">
        <f t="shared" si="79"/>
        <v>-</v>
      </c>
      <c r="K5089" s="85" t="str">
        <f>+CONTACTO!$C$6</f>
        <v>-</v>
      </c>
    </row>
    <row r="5090" spans="7:11" x14ac:dyDescent="0.25">
      <c r="G5090" s="80" t="str">
        <f t="shared" si="79"/>
        <v>-</v>
      </c>
      <c r="K5090" s="85" t="str">
        <f>+CONTACTO!$C$6</f>
        <v>-</v>
      </c>
    </row>
    <row r="5091" spans="7:11" x14ac:dyDescent="0.25">
      <c r="G5091" s="80" t="str">
        <f t="shared" si="79"/>
        <v>-</v>
      </c>
      <c r="K5091" s="85" t="str">
        <f>+CONTACTO!$C$6</f>
        <v>-</v>
      </c>
    </row>
    <row r="5092" spans="7:11" x14ac:dyDescent="0.25">
      <c r="G5092" s="80" t="str">
        <f t="shared" si="79"/>
        <v>-</v>
      </c>
      <c r="K5092" s="85" t="str">
        <f>+CONTACTO!$C$6</f>
        <v>-</v>
      </c>
    </row>
    <row r="5093" spans="7:11" x14ac:dyDescent="0.25">
      <c r="G5093" s="80" t="str">
        <f t="shared" si="79"/>
        <v>-</v>
      </c>
      <c r="K5093" s="85" t="str">
        <f>+CONTACTO!$C$6</f>
        <v>-</v>
      </c>
    </row>
    <row r="5094" spans="7:11" x14ac:dyDescent="0.25">
      <c r="G5094" s="80" t="str">
        <f t="shared" si="79"/>
        <v>-</v>
      </c>
      <c r="K5094" s="85" t="str">
        <f>+CONTACTO!$C$6</f>
        <v>-</v>
      </c>
    </row>
    <row r="5095" spans="7:11" x14ac:dyDescent="0.25">
      <c r="G5095" s="80" t="str">
        <f t="shared" si="79"/>
        <v>-</v>
      </c>
      <c r="K5095" s="85" t="str">
        <f>+CONTACTO!$C$6</f>
        <v>-</v>
      </c>
    </row>
    <row r="5096" spans="7:11" x14ac:dyDescent="0.25">
      <c r="G5096" s="80" t="str">
        <f t="shared" si="79"/>
        <v>-</v>
      </c>
      <c r="K5096" s="85" t="str">
        <f>+CONTACTO!$C$6</f>
        <v>-</v>
      </c>
    </row>
    <row r="5097" spans="7:11" x14ac:dyDescent="0.25">
      <c r="G5097" s="80" t="str">
        <f t="shared" si="79"/>
        <v>-</v>
      </c>
      <c r="K5097" s="85" t="str">
        <f>+CONTACTO!$C$6</f>
        <v>-</v>
      </c>
    </row>
    <row r="5098" spans="7:11" x14ac:dyDescent="0.25">
      <c r="G5098" s="80" t="str">
        <f t="shared" si="79"/>
        <v>-</v>
      </c>
      <c r="K5098" s="85" t="str">
        <f>+CONTACTO!$C$6</f>
        <v>-</v>
      </c>
    </row>
    <row r="5099" spans="7:11" x14ac:dyDescent="0.25">
      <c r="G5099" s="80" t="str">
        <f t="shared" si="79"/>
        <v>-</v>
      </c>
      <c r="K5099" s="85" t="str">
        <f>+CONTACTO!$C$6</f>
        <v>-</v>
      </c>
    </row>
    <row r="5100" spans="7:11" x14ac:dyDescent="0.25">
      <c r="G5100" s="80" t="str">
        <f t="shared" si="79"/>
        <v>-</v>
      </c>
      <c r="K5100" s="85" t="str">
        <f>+CONTACTO!$C$6</f>
        <v>-</v>
      </c>
    </row>
    <row r="5101" spans="7:11" x14ac:dyDescent="0.25">
      <c r="G5101" s="80" t="str">
        <f t="shared" si="79"/>
        <v>-</v>
      </c>
      <c r="K5101" s="85" t="str">
        <f>+CONTACTO!$C$6</f>
        <v>-</v>
      </c>
    </row>
    <row r="5102" spans="7:11" x14ac:dyDescent="0.25">
      <c r="G5102" s="80" t="str">
        <f t="shared" si="79"/>
        <v>-</v>
      </c>
      <c r="K5102" s="85" t="str">
        <f>+CONTACTO!$C$6</f>
        <v>-</v>
      </c>
    </row>
    <row r="5103" spans="7:11" x14ac:dyDescent="0.25">
      <c r="G5103" s="80" t="str">
        <f t="shared" si="79"/>
        <v>-</v>
      </c>
      <c r="K5103" s="85" t="str">
        <f>+CONTACTO!$C$6</f>
        <v>-</v>
      </c>
    </row>
    <row r="5104" spans="7:11" x14ac:dyDescent="0.25">
      <c r="G5104" s="80" t="str">
        <f t="shared" si="79"/>
        <v>-</v>
      </c>
      <c r="K5104" s="85" t="str">
        <f>+CONTACTO!$C$6</f>
        <v>-</v>
      </c>
    </row>
    <row r="5105" spans="7:11" x14ac:dyDescent="0.25">
      <c r="G5105" s="80" t="str">
        <f t="shared" si="79"/>
        <v>-</v>
      </c>
      <c r="K5105" s="85" t="str">
        <f>+CONTACTO!$C$6</f>
        <v>-</v>
      </c>
    </row>
    <row r="5106" spans="7:11" x14ac:dyDescent="0.25">
      <c r="G5106" s="80" t="str">
        <f t="shared" si="79"/>
        <v>-</v>
      </c>
      <c r="K5106" s="85" t="str">
        <f>+CONTACTO!$C$6</f>
        <v>-</v>
      </c>
    </row>
    <row r="5107" spans="7:11" x14ac:dyDescent="0.25">
      <c r="G5107" s="80" t="str">
        <f t="shared" si="79"/>
        <v>-</v>
      </c>
      <c r="K5107" s="85" t="str">
        <f>+CONTACTO!$C$6</f>
        <v>-</v>
      </c>
    </row>
    <row r="5108" spans="7:11" x14ac:dyDescent="0.25">
      <c r="G5108" s="80" t="str">
        <f t="shared" si="79"/>
        <v>-</v>
      </c>
      <c r="K5108" s="85" t="str">
        <f>+CONTACTO!$C$6</f>
        <v>-</v>
      </c>
    </row>
    <row r="5109" spans="7:11" x14ac:dyDescent="0.25">
      <c r="G5109" s="80" t="str">
        <f t="shared" si="79"/>
        <v>-</v>
      </c>
      <c r="K5109" s="85" t="str">
        <f>+CONTACTO!$C$6</f>
        <v>-</v>
      </c>
    </row>
    <row r="5110" spans="7:11" x14ac:dyDescent="0.25">
      <c r="G5110" s="80" t="str">
        <f t="shared" si="79"/>
        <v>-</v>
      </c>
      <c r="K5110" s="85" t="str">
        <f>+CONTACTO!$C$6</f>
        <v>-</v>
      </c>
    </row>
    <row r="5111" spans="7:11" x14ac:dyDescent="0.25">
      <c r="G5111" s="80" t="str">
        <f t="shared" si="79"/>
        <v>-</v>
      </c>
      <c r="K5111" s="85" t="str">
        <f>+CONTACTO!$C$6</f>
        <v>-</v>
      </c>
    </row>
    <row r="5112" spans="7:11" x14ac:dyDescent="0.25">
      <c r="G5112" s="80" t="str">
        <f t="shared" si="79"/>
        <v>-</v>
      </c>
      <c r="K5112" s="85" t="str">
        <f>+CONTACTO!$C$6</f>
        <v>-</v>
      </c>
    </row>
    <row r="5113" spans="7:11" x14ac:dyDescent="0.25">
      <c r="G5113" s="80" t="str">
        <f t="shared" si="79"/>
        <v>-</v>
      </c>
      <c r="K5113" s="85" t="str">
        <f>+CONTACTO!$C$6</f>
        <v>-</v>
      </c>
    </row>
    <row r="5114" spans="7:11" x14ac:dyDescent="0.25">
      <c r="G5114" s="80" t="str">
        <f t="shared" si="79"/>
        <v>-</v>
      </c>
      <c r="K5114" s="85" t="str">
        <f>+CONTACTO!$C$6</f>
        <v>-</v>
      </c>
    </row>
    <row r="5115" spans="7:11" x14ac:dyDescent="0.25">
      <c r="G5115" s="80" t="str">
        <f t="shared" si="79"/>
        <v>-</v>
      </c>
      <c r="K5115" s="85" t="str">
        <f>+CONTACTO!$C$6</f>
        <v>-</v>
      </c>
    </row>
    <row r="5116" spans="7:11" x14ac:dyDescent="0.25">
      <c r="G5116" s="80" t="str">
        <f t="shared" si="79"/>
        <v>-</v>
      </c>
      <c r="K5116" s="85" t="str">
        <f>+CONTACTO!$C$6</f>
        <v>-</v>
      </c>
    </row>
    <row r="5117" spans="7:11" x14ac:dyDescent="0.25">
      <c r="G5117" s="80" t="str">
        <f t="shared" si="79"/>
        <v>-</v>
      </c>
      <c r="K5117" s="85" t="str">
        <f>+CONTACTO!$C$6</f>
        <v>-</v>
      </c>
    </row>
    <row r="5118" spans="7:11" x14ac:dyDescent="0.25">
      <c r="G5118" s="80" t="str">
        <f t="shared" si="79"/>
        <v>-</v>
      </c>
      <c r="K5118" s="85" t="str">
        <f>+CONTACTO!$C$6</f>
        <v>-</v>
      </c>
    </row>
    <row r="5119" spans="7:11" x14ac:dyDescent="0.25">
      <c r="G5119" s="80" t="str">
        <f t="shared" si="79"/>
        <v>-</v>
      </c>
      <c r="K5119" s="85" t="str">
        <f>+CONTACTO!$C$6</f>
        <v>-</v>
      </c>
    </row>
    <row r="5120" spans="7:11" x14ac:dyDescent="0.25">
      <c r="G5120" s="80" t="str">
        <f t="shared" si="79"/>
        <v>-</v>
      </c>
      <c r="K5120" s="85" t="str">
        <f>+CONTACTO!$C$6</f>
        <v>-</v>
      </c>
    </row>
    <row r="5121" spans="7:11" x14ac:dyDescent="0.25">
      <c r="G5121" s="80" t="str">
        <f t="shared" si="79"/>
        <v>-</v>
      </c>
      <c r="K5121" s="85" t="str">
        <f>+CONTACTO!$C$6</f>
        <v>-</v>
      </c>
    </row>
    <row r="5122" spans="7:11" x14ac:dyDescent="0.25">
      <c r="G5122" s="80" t="str">
        <f t="shared" si="79"/>
        <v>-</v>
      </c>
      <c r="K5122" s="85" t="str">
        <f>+CONTACTO!$C$6</f>
        <v>-</v>
      </c>
    </row>
    <row r="5123" spans="7:11" x14ac:dyDescent="0.25">
      <c r="G5123" s="80" t="str">
        <f t="shared" si="79"/>
        <v>-</v>
      </c>
      <c r="K5123" s="85" t="str">
        <f>+CONTACTO!$C$6</f>
        <v>-</v>
      </c>
    </row>
    <row r="5124" spans="7:11" x14ac:dyDescent="0.25">
      <c r="G5124" s="80" t="str">
        <f t="shared" si="79"/>
        <v>-</v>
      </c>
      <c r="K5124" s="85" t="str">
        <f>+CONTACTO!$C$6</f>
        <v>-</v>
      </c>
    </row>
    <row r="5125" spans="7:11" x14ac:dyDescent="0.25">
      <c r="G5125" s="80" t="str">
        <f t="shared" si="79"/>
        <v>-</v>
      </c>
      <c r="K5125" s="85" t="str">
        <f>+CONTACTO!$C$6</f>
        <v>-</v>
      </c>
    </row>
    <row r="5126" spans="7:11" x14ac:dyDescent="0.25">
      <c r="G5126" s="80" t="str">
        <f t="shared" si="79"/>
        <v>-</v>
      </c>
      <c r="K5126" s="85" t="str">
        <f>+CONTACTO!$C$6</f>
        <v>-</v>
      </c>
    </row>
    <row r="5127" spans="7:11" x14ac:dyDescent="0.25">
      <c r="G5127" s="80" t="str">
        <f t="shared" ref="G5127:G5190" si="80">IF(F5127="","-",IFERROR(+IF(F5127="si",(((E5127*19)/100)+E5127),E5127),"-"))</f>
        <v>-</v>
      </c>
      <c r="K5127" s="85" t="str">
        <f>+CONTACTO!$C$6</f>
        <v>-</v>
      </c>
    </row>
    <row r="5128" spans="7:11" x14ac:dyDescent="0.25">
      <c r="G5128" s="80" t="str">
        <f t="shared" si="80"/>
        <v>-</v>
      </c>
      <c r="K5128" s="85" t="str">
        <f>+CONTACTO!$C$6</f>
        <v>-</v>
      </c>
    </row>
    <row r="5129" spans="7:11" x14ac:dyDescent="0.25">
      <c r="G5129" s="80" t="str">
        <f t="shared" si="80"/>
        <v>-</v>
      </c>
      <c r="K5129" s="85" t="str">
        <f>+CONTACTO!$C$6</f>
        <v>-</v>
      </c>
    </row>
    <row r="5130" spans="7:11" x14ac:dyDescent="0.25">
      <c r="G5130" s="80" t="str">
        <f t="shared" si="80"/>
        <v>-</v>
      </c>
      <c r="K5130" s="85" t="str">
        <f>+CONTACTO!$C$6</f>
        <v>-</v>
      </c>
    </row>
    <row r="5131" spans="7:11" x14ac:dyDescent="0.25">
      <c r="G5131" s="80" t="str">
        <f t="shared" si="80"/>
        <v>-</v>
      </c>
      <c r="K5131" s="85" t="str">
        <f>+CONTACTO!$C$6</f>
        <v>-</v>
      </c>
    </row>
    <row r="5132" spans="7:11" x14ac:dyDescent="0.25">
      <c r="G5132" s="80" t="str">
        <f t="shared" si="80"/>
        <v>-</v>
      </c>
      <c r="K5132" s="85" t="str">
        <f>+CONTACTO!$C$6</f>
        <v>-</v>
      </c>
    </row>
    <row r="5133" spans="7:11" x14ac:dyDescent="0.25">
      <c r="G5133" s="80" t="str">
        <f t="shared" si="80"/>
        <v>-</v>
      </c>
      <c r="K5133" s="85" t="str">
        <f>+CONTACTO!$C$6</f>
        <v>-</v>
      </c>
    </row>
    <row r="5134" spans="7:11" x14ac:dyDescent="0.25">
      <c r="G5134" s="80" t="str">
        <f t="shared" si="80"/>
        <v>-</v>
      </c>
      <c r="K5134" s="85" t="str">
        <f>+CONTACTO!$C$6</f>
        <v>-</v>
      </c>
    </row>
    <row r="5135" spans="7:11" x14ac:dyDescent="0.25">
      <c r="G5135" s="80" t="str">
        <f t="shared" si="80"/>
        <v>-</v>
      </c>
      <c r="K5135" s="85" t="str">
        <f>+CONTACTO!$C$6</f>
        <v>-</v>
      </c>
    </row>
    <row r="5136" spans="7:11" x14ac:dyDescent="0.25">
      <c r="G5136" s="80" t="str">
        <f t="shared" si="80"/>
        <v>-</v>
      </c>
      <c r="K5136" s="85" t="str">
        <f>+CONTACTO!$C$6</f>
        <v>-</v>
      </c>
    </row>
    <row r="5137" spans="7:11" x14ac:dyDescent="0.25">
      <c r="G5137" s="80" t="str">
        <f t="shared" si="80"/>
        <v>-</v>
      </c>
      <c r="K5137" s="85" t="str">
        <f>+CONTACTO!$C$6</f>
        <v>-</v>
      </c>
    </row>
    <row r="5138" spans="7:11" x14ac:dyDescent="0.25">
      <c r="G5138" s="80" t="str">
        <f t="shared" si="80"/>
        <v>-</v>
      </c>
      <c r="K5138" s="85" t="str">
        <f>+CONTACTO!$C$6</f>
        <v>-</v>
      </c>
    </row>
    <row r="5139" spans="7:11" x14ac:dyDescent="0.25">
      <c r="G5139" s="80" t="str">
        <f t="shared" si="80"/>
        <v>-</v>
      </c>
      <c r="K5139" s="85" t="str">
        <f>+CONTACTO!$C$6</f>
        <v>-</v>
      </c>
    </row>
    <row r="5140" spans="7:11" x14ac:dyDescent="0.25">
      <c r="G5140" s="80" t="str">
        <f t="shared" si="80"/>
        <v>-</v>
      </c>
      <c r="K5140" s="85" t="str">
        <f>+CONTACTO!$C$6</f>
        <v>-</v>
      </c>
    </row>
    <row r="5141" spans="7:11" x14ac:dyDescent="0.25">
      <c r="G5141" s="80" t="str">
        <f t="shared" si="80"/>
        <v>-</v>
      </c>
      <c r="K5141" s="85" t="str">
        <f>+CONTACTO!$C$6</f>
        <v>-</v>
      </c>
    </row>
    <row r="5142" spans="7:11" x14ac:dyDescent="0.25">
      <c r="G5142" s="80" t="str">
        <f t="shared" si="80"/>
        <v>-</v>
      </c>
      <c r="K5142" s="85" t="str">
        <f>+CONTACTO!$C$6</f>
        <v>-</v>
      </c>
    </row>
    <row r="5143" spans="7:11" x14ac:dyDescent="0.25">
      <c r="G5143" s="80" t="str">
        <f t="shared" si="80"/>
        <v>-</v>
      </c>
      <c r="K5143" s="85" t="str">
        <f>+CONTACTO!$C$6</f>
        <v>-</v>
      </c>
    </row>
    <row r="5144" spans="7:11" x14ac:dyDescent="0.25">
      <c r="G5144" s="80" t="str">
        <f t="shared" si="80"/>
        <v>-</v>
      </c>
      <c r="K5144" s="85" t="str">
        <f>+CONTACTO!$C$6</f>
        <v>-</v>
      </c>
    </row>
    <row r="5145" spans="7:11" x14ac:dyDescent="0.25">
      <c r="G5145" s="80" t="str">
        <f t="shared" si="80"/>
        <v>-</v>
      </c>
      <c r="K5145" s="85" t="str">
        <f>+CONTACTO!$C$6</f>
        <v>-</v>
      </c>
    </row>
    <row r="5146" spans="7:11" x14ac:dyDescent="0.25">
      <c r="G5146" s="80" t="str">
        <f t="shared" si="80"/>
        <v>-</v>
      </c>
      <c r="K5146" s="85" t="str">
        <f>+CONTACTO!$C$6</f>
        <v>-</v>
      </c>
    </row>
    <row r="5147" spans="7:11" x14ac:dyDescent="0.25">
      <c r="G5147" s="80" t="str">
        <f t="shared" si="80"/>
        <v>-</v>
      </c>
      <c r="K5147" s="85" t="str">
        <f>+CONTACTO!$C$6</f>
        <v>-</v>
      </c>
    </row>
    <row r="5148" spans="7:11" x14ac:dyDescent="0.25">
      <c r="G5148" s="80" t="str">
        <f t="shared" si="80"/>
        <v>-</v>
      </c>
      <c r="K5148" s="85" t="str">
        <f>+CONTACTO!$C$6</f>
        <v>-</v>
      </c>
    </row>
    <row r="5149" spans="7:11" x14ac:dyDescent="0.25">
      <c r="G5149" s="80" t="str">
        <f t="shared" si="80"/>
        <v>-</v>
      </c>
      <c r="K5149" s="85" t="str">
        <f>+CONTACTO!$C$6</f>
        <v>-</v>
      </c>
    </row>
    <row r="5150" spans="7:11" x14ac:dyDescent="0.25">
      <c r="G5150" s="80" t="str">
        <f t="shared" si="80"/>
        <v>-</v>
      </c>
      <c r="K5150" s="85" t="str">
        <f>+CONTACTO!$C$6</f>
        <v>-</v>
      </c>
    </row>
    <row r="5151" spans="7:11" x14ac:dyDescent="0.25">
      <c r="G5151" s="80" t="str">
        <f t="shared" si="80"/>
        <v>-</v>
      </c>
      <c r="K5151" s="85" t="str">
        <f>+CONTACTO!$C$6</f>
        <v>-</v>
      </c>
    </row>
    <row r="5152" spans="7:11" x14ac:dyDescent="0.25">
      <c r="G5152" s="80" t="str">
        <f t="shared" si="80"/>
        <v>-</v>
      </c>
      <c r="K5152" s="85" t="str">
        <f>+CONTACTO!$C$6</f>
        <v>-</v>
      </c>
    </row>
    <row r="5153" spans="7:11" x14ac:dyDescent="0.25">
      <c r="G5153" s="80" t="str">
        <f t="shared" si="80"/>
        <v>-</v>
      </c>
      <c r="K5153" s="85" t="str">
        <f>+CONTACTO!$C$6</f>
        <v>-</v>
      </c>
    </row>
    <row r="5154" spans="7:11" x14ac:dyDescent="0.25">
      <c r="G5154" s="80" t="str">
        <f t="shared" si="80"/>
        <v>-</v>
      </c>
      <c r="K5154" s="85" t="str">
        <f>+CONTACTO!$C$6</f>
        <v>-</v>
      </c>
    </row>
    <row r="5155" spans="7:11" x14ac:dyDescent="0.25">
      <c r="G5155" s="80" t="str">
        <f t="shared" si="80"/>
        <v>-</v>
      </c>
      <c r="K5155" s="85" t="str">
        <f>+CONTACTO!$C$6</f>
        <v>-</v>
      </c>
    </row>
    <row r="5156" spans="7:11" x14ac:dyDescent="0.25">
      <c r="G5156" s="80" t="str">
        <f t="shared" si="80"/>
        <v>-</v>
      </c>
      <c r="K5156" s="85" t="str">
        <f>+CONTACTO!$C$6</f>
        <v>-</v>
      </c>
    </row>
    <row r="5157" spans="7:11" x14ac:dyDescent="0.25">
      <c r="G5157" s="80" t="str">
        <f t="shared" si="80"/>
        <v>-</v>
      </c>
      <c r="K5157" s="85" t="str">
        <f>+CONTACTO!$C$6</f>
        <v>-</v>
      </c>
    </row>
    <row r="5158" spans="7:11" x14ac:dyDescent="0.25">
      <c r="G5158" s="80" t="str">
        <f t="shared" si="80"/>
        <v>-</v>
      </c>
      <c r="K5158" s="85" t="str">
        <f>+CONTACTO!$C$6</f>
        <v>-</v>
      </c>
    </row>
    <row r="5159" spans="7:11" x14ac:dyDescent="0.25">
      <c r="G5159" s="80" t="str">
        <f t="shared" si="80"/>
        <v>-</v>
      </c>
      <c r="K5159" s="85" t="str">
        <f>+CONTACTO!$C$6</f>
        <v>-</v>
      </c>
    </row>
    <row r="5160" spans="7:11" x14ac:dyDescent="0.25">
      <c r="G5160" s="80" t="str">
        <f t="shared" si="80"/>
        <v>-</v>
      </c>
      <c r="K5160" s="85" t="str">
        <f>+CONTACTO!$C$6</f>
        <v>-</v>
      </c>
    </row>
    <row r="5161" spans="7:11" x14ac:dyDescent="0.25">
      <c r="G5161" s="80" t="str">
        <f t="shared" si="80"/>
        <v>-</v>
      </c>
      <c r="K5161" s="85" t="str">
        <f>+CONTACTO!$C$6</f>
        <v>-</v>
      </c>
    </row>
    <row r="5162" spans="7:11" x14ac:dyDescent="0.25">
      <c r="G5162" s="80" t="str">
        <f t="shared" si="80"/>
        <v>-</v>
      </c>
      <c r="K5162" s="85" t="str">
        <f>+CONTACTO!$C$6</f>
        <v>-</v>
      </c>
    </row>
    <row r="5163" spans="7:11" x14ac:dyDescent="0.25">
      <c r="G5163" s="80" t="str">
        <f t="shared" si="80"/>
        <v>-</v>
      </c>
      <c r="K5163" s="85" t="str">
        <f>+CONTACTO!$C$6</f>
        <v>-</v>
      </c>
    </row>
    <row r="5164" spans="7:11" x14ac:dyDescent="0.25">
      <c r="G5164" s="80" t="str">
        <f t="shared" si="80"/>
        <v>-</v>
      </c>
      <c r="K5164" s="85" t="str">
        <f>+CONTACTO!$C$6</f>
        <v>-</v>
      </c>
    </row>
    <row r="5165" spans="7:11" x14ac:dyDescent="0.25">
      <c r="G5165" s="80" t="str">
        <f t="shared" si="80"/>
        <v>-</v>
      </c>
      <c r="K5165" s="85" t="str">
        <f>+CONTACTO!$C$6</f>
        <v>-</v>
      </c>
    </row>
    <row r="5166" spans="7:11" x14ac:dyDescent="0.25">
      <c r="G5166" s="80" t="str">
        <f t="shared" si="80"/>
        <v>-</v>
      </c>
      <c r="K5166" s="85" t="str">
        <f>+CONTACTO!$C$6</f>
        <v>-</v>
      </c>
    </row>
    <row r="5167" spans="7:11" x14ac:dyDescent="0.25">
      <c r="G5167" s="80" t="str">
        <f t="shared" si="80"/>
        <v>-</v>
      </c>
      <c r="K5167" s="85" t="str">
        <f>+CONTACTO!$C$6</f>
        <v>-</v>
      </c>
    </row>
    <row r="5168" spans="7:11" x14ac:dyDescent="0.25">
      <c r="G5168" s="80" t="str">
        <f t="shared" si="80"/>
        <v>-</v>
      </c>
      <c r="K5168" s="85" t="str">
        <f>+CONTACTO!$C$6</f>
        <v>-</v>
      </c>
    </row>
    <row r="5169" spans="7:11" x14ac:dyDescent="0.25">
      <c r="G5169" s="80" t="str">
        <f t="shared" si="80"/>
        <v>-</v>
      </c>
      <c r="K5169" s="85" t="str">
        <f>+CONTACTO!$C$6</f>
        <v>-</v>
      </c>
    </row>
    <row r="5170" spans="7:11" x14ac:dyDescent="0.25">
      <c r="G5170" s="80" t="str">
        <f t="shared" si="80"/>
        <v>-</v>
      </c>
      <c r="K5170" s="85" t="str">
        <f>+CONTACTO!$C$6</f>
        <v>-</v>
      </c>
    </row>
    <row r="5171" spans="7:11" x14ac:dyDescent="0.25">
      <c r="G5171" s="80" t="str">
        <f t="shared" si="80"/>
        <v>-</v>
      </c>
      <c r="K5171" s="85" t="str">
        <f>+CONTACTO!$C$6</f>
        <v>-</v>
      </c>
    </row>
    <row r="5172" spans="7:11" x14ac:dyDescent="0.25">
      <c r="G5172" s="80" t="str">
        <f t="shared" si="80"/>
        <v>-</v>
      </c>
      <c r="K5172" s="85" t="str">
        <f>+CONTACTO!$C$6</f>
        <v>-</v>
      </c>
    </row>
    <row r="5173" spans="7:11" x14ac:dyDescent="0.25">
      <c r="G5173" s="80" t="str">
        <f t="shared" si="80"/>
        <v>-</v>
      </c>
      <c r="K5173" s="85" t="str">
        <f>+CONTACTO!$C$6</f>
        <v>-</v>
      </c>
    </row>
    <row r="5174" spans="7:11" x14ac:dyDescent="0.25">
      <c r="G5174" s="80" t="str">
        <f t="shared" si="80"/>
        <v>-</v>
      </c>
      <c r="K5174" s="85" t="str">
        <f>+CONTACTO!$C$6</f>
        <v>-</v>
      </c>
    </row>
    <row r="5175" spans="7:11" x14ac:dyDescent="0.25">
      <c r="G5175" s="80" t="str">
        <f t="shared" si="80"/>
        <v>-</v>
      </c>
      <c r="K5175" s="85" t="str">
        <f>+CONTACTO!$C$6</f>
        <v>-</v>
      </c>
    </row>
    <row r="5176" spans="7:11" x14ac:dyDescent="0.25">
      <c r="G5176" s="80" t="str">
        <f t="shared" si="80"/>
        <v>-</v>
      </c>
      <c r="K5176" s="85" t="str">
        <f>+CONTACTO!$C$6</f>
        <v>-</v>
      </c>
    </row>
    <row r="5177" spans="7:11" x14ac:dyDescent="0.25">
      <c r="G5177" s="80" t="str">
        <f t="shared" si="80"/>
        <v>-</v>
      </c>
      <c r="K5177" s="85" t="str">
        <f>+CONTACTO!$C$6</f>
        <v>-</v>
      </c>
    </row>
    <row r="5178" spans="7:11" x14ac:dyDescent="0.25">
      <c r="G5178" s="80" t="str">
        <f t="shared" si="80"/>
        <v>-</v>
      </c>
      <c r="K5178" s="85" t="str">
        <f>+CONTACTO!$C$6</f>
        <v>-</v>
      </c>
    </row>
    <row r="5179" spans="7:11" x14ac:dyDescent="0.25">
      <c r="G5179" s="80" t="str">
        <f t="shared" si="80"/>
        <v>-</v>
      </c>
      <c r="K5179" s="85" t="str">
        <f>+CONTACTO!$C$6</f>
        <v>-</v>
      </c>
    </row>
    <row r="5180" spans="7:11" x14ac:dyDescent="0.25">
      <c r="G5180" s="80" t="str">
        <f t="shared" si="80"/>
        <v>-</v>
      </c>
      <c r="K5180" s="85" t="str">
        <f>+CONTACTO!$C$6</f>
        <v>-</v>
      </c>
    </row>
    <row r="5181" spans="7:11" x14ac:dyDescent="0.25">
      <c r="G5181" s="80" t="str">
        <f t="shared" si="80"/>
        <v>-</v>
      </c>
      <c r="K5181" s="85" t="str">
        <f>+CONTACTO!$C$6</f>
        <v>-</v>
      </c>
    </row>
    <row r="5182" spans="7:11" x14ac:dyDescent="0.25">
      <c r="G5182" s="80" t="str">
        <f t="shared" si="80"/>
        <v>-</v>
      </c>
      <c r="K5182" s="85" t="str">
        <f>+CONTACTO!$C$6</f>
        <v>-</v>
      </c>
    </row>
    <row r="5183" spans="7:11" x14ac:dyDescent="0.25">
      <c r="G5183" s="80" t="str">
        <f t="shared" si="80"/>
        <v>-</v>
      </c>
      <c r="K5183" s="85" t="str">
        <f>+CONTACTO!$C$6</f>
        <v>-</v>
      </c>
    </row>
    <row r="5184" spans="7:11" x14ac:dyDescent="0.25">
      <c r="G5184" s="80" t="str">
        <f t="shared" si="80"/>
        <v>-</v>
      </c>
      <c r="K5184" s="85" t="str">
        <f>+CONTACTO!$C$6</f>
        <v>-</v>
      </c>
    </row>
    <row r="5185" spans="7:11" x14ac:dyDescent="0.25">
      <c r="G5185" s="80" t="str">
        <f t="shared" si="80"/>
        <v>-</v>
      </c>
      <c r="K5185" s="85" t="str">
        <f>+CONTACTO!$C$6</f>
        <v>-</v>
      </c>
    </row>
    <row r="5186" spans="7:11" x14ac:dyDescent="0.25">
      <c r="G5186" s="80" t="str">
        <f t="shared" si="80"/>
        <v>-</v>
      </c>
      <c r="K5186" s="85" t="str">
        <f>+CONTACTO!$C$6</f>
        <v>-</v>
      </c>
    </row>
    <row r="5187" spans="7:11" x14ac:dyDescent="0.25">
      <c r="G5187" s="80" t="str">
        <f t="shared" si="80"/>
        <v>-</v>
      </c>
      <c r="K5187" s="85" t="str">
        <f>+CONTACTO!$C$6</f>
        <v>-</v>
      </c>
    </row>
    <row r="5188" spans="7:11" x14ac:dyDescent="0.25">
      <c r="G5188" s="80" t="str">
        <f t="shared" si="80"/>
        <v>-</v>
      </c>
      <c r="K5188" s="85" t="str">
        <f>+CONTACTO!$C$6</f>
        <v>-</v>
      </c>
    </row>
    <row r="5189" spans="7:11" x14ac:dyDescent="0.25">
      <c r="G5189" s="80" t="str">
        <f t="shared" si="80"/>
        <v>-</v>
      </c>
      <c r="K5189" s="85" t="str">
        <f>+CONTACTO!$C$6</f>
        <v>-</v>
      </c>
    </row>
    <row r="5190" spans="7:11" x14ac:dyDescent="0.25">
      <c r="G5190" s="80" t="str">
        <f t="shared" si="80"/>
        <v>-</v>
      </c>
      <c r="K5190" s="85" t="str">
        <f>+CONTACTO!$C$6</f>
        <v>-</v>
      </c>
    </row>
    <row r="5191" spans="7:11" x14ac:dyDescent="0.25">
      <c r="G5191" s="80" t="str">
        <f t="shared" ref="G5191:G5254" si="81">IF(F5191="","-",IFERROR(+IF(F5191="si",(((E5191*19)/100)+E5191),E5191),"-"))</f>
        <v>-</v>
      </c>
      <c r="K5191" s="85" t="str">
        <f>+CONTACTO!$C$6</f>
        <v>-</v>
      </c>
    </row>
    <row r="5192" spans="7:11" x14ac:dyDescent="0.25">
      <c r="G5192" s="80" t="str">
        <f t="shared" si="81"/>
        <v>-</v>
      </c>
      <c r="K5192" s="85" t="str">
        <f>+CONTACTO!$C$6</f>
        <v>-</v>
      </c>
    </row>
    <row r="5193" spans="7:11" x14ac:dyDescent="0.25">
      <c r="G5193" s="80" t="str">
        <f t="shared" si="81"/>
        <v>-</v>
      </c>
      <c r="K5193" s="85" t="str">
        <f>+CONTACTO!$C$6</f>
        <v>-</v>
      </c>
    </row>
    <row r="5194" spans="7:11" x14ac:dyDescent="0.25">
      <c r="G5194" s="80" t="str">
        <f t="shared" si="81"/>
        <v>-</v>
      </c>
      <c r="K5194" s="85" t="str">
        <f>+CONTACTO!$C$6</f>
        <v>-</v>
      </c>
    </row>
    <row r="5195" spans="7:11" x14ac:dyDescent="0.25">
      <c r="G5195" s="80" t="str">
        <f t="shared" si="81"/>
        <v>-</v>
      </c>
      <c r="K5195" s="85" t="str">
        <f>+CONTACTO!$C$6</f>
        <v>-</v>
      </c>
    </row>
    <row r="5196" spans="7:11" x14ac:dyDescent="0.25">
      <c r="G5196" s="80" t="str">
        <f t="shared" si="81"/>
        <v>-</v>
      </c>
      <c r="K5196" s="85" t="str">
        <f>+CONTACTO!$C$6</f>
        <v>-</v>
      </c>
    </row>
    <row r="5197" spans="7:11" x14ac:dyDescent="0.25">
      <c r="G5197" s="80" t="str">
        <f t="shared" si="81"/>
        <v>-</v>
      </c>
      <c r="K5197" s="85" t="str">
        <f>+CONTACTO!$C$6</f>
        <v>-</v>
      </c>
    </row>
    <row r="5198" spans="7:11" x14ac:dyDescent="0.25">
      <c r="G5198" s="80" t="str">
        <f t="shared" si="81"/>
        <v>-</v>
      </c>
      <c r="K5198" s="85" t="str">
        <f>+CONTACTO!$C$6</f>
        <v>-</v>
      </c>
    </row>
    <row r="5199" spans="7:11" x14ac:dyDescent="0.25">
      <c r="G5199" s="80" t="str">
        <f t="shared" si="81"/>
        <v>-</v>
      </c>
      <c r="K5199" s="85" t="str">
        <f>+CONTACTO!$C$6</f>
        <v>-</v>
      </c>
    </row>
    <row r="5200" spans="7:11" x14ac:dyDescent="0.25">
      <c r="G5200" s="80" t="str">
        <f t="shared" si="81"/>
        <v>-</v>
      </c>
      <c r="K5200" s="85" t="str">
        <f>+CONTACTO!$C$6</f>
        <v>-</v>
      </c>
    </row>
    <row r="5201" spans="7:11" x14ac:dyDescent="0.25">
      <c r="G5201" s="80" t="str">
        <f t="shared" si="81"/>
        <v>-</v>
      </c>
      <c r="K5201" s="85" t="str">
        <f>+CONTACTO!$C$6</f>
        <v>-</v>
      </c>
    </row>
    <row r="5202" spans="7:11" x14ac:dyDescent="0.25">
      <c r="G5202" s="80" t="str">
        <f t="shared" si="81"/>
        <v>-</v>
      </c>
      <c r="K5202" s="85" t="str">
        <f>+CONTACTO!$C$6</f>
        <v>-</v>
      </c>
    </row>
    <row r="5203" spans="7:11" x14ac:dyDescent="0.25">
      <c r="G5203" s="80" t="str">
        <f t="shared" si="81"/>
        <v>-</v>
      </c>
      <c r="K5203" s="85" t="str">
        <f>+CONTACTO!$C$6</f>
        <v>-</v>
      </c>
    </row>
    <row r="5204" spans="7:11" x14ac:dyDescent="0.25">
      <c r="G5204" s="80" t="str">
        <f t="shared" si="81"/>
        <v>-</v>
      </c>
      <c r="K5204" s="85" t="str">
        <f>+CONTACTO!$C$6</f>
        <v>-</v>
      </c>
    </row>
    <row r="5205" spans="7:11" x14ac:dyDescent="0.25">
      <c r="G5205" s="80" t="str">
        <f t="shared" si="81"/>
        <v>-</v>
      </c>
      <c r="K5205" s="85" t="str">
        <f>+CONTACTO!$C$6</f>
        <v>-</v>
      </c>
    </row>
    <row r="5206" spans="7:11" x14ac:dyDescent="0.25">
      <c r="G5206" s="80" t="str">
        <f t="shared" si="81"/>
        <v>-</v>
      </c>
      <c r="K5206" s="85" t="str">
        <f>+CONTACTO!$C$6</f>
        <v>-</v>
      </c>
    </row>
    <row r="5207" spans="7:11" x14ac:dyDescent="0.25">
      <c r="G5207" s="80" t="str">
        <f t="shared" si="81"/>
        <v>-</v>
      </c>
      <c r="K5207" s="85" t="str">
        <f>+CONTACTO!$C$6</f>
        <v>-</v>
      </c>
    </row>
    <row r="5208" spans="7:11" x14ac:dyDescent="0.25">
      <c r="G5208" s="80" t="str">
        <f t="shared" si="81"/>
        <v>-</v>
      </c>
      <c r="K5208" s="85" t="str">
        <f>+CONTACTO!$C$6</f>
        <v>-</v>
      </c>
    </row>
    <row r="5209" spans="7:11" x14ac:dyDescent="0.25">
      <c r="G5209" s="80" t="str">
        <f t="shared" si="81"/>
        <v>-</v>
      </c>
      <c r="K5209" s="85" t="str">
        <f>+CONTACTO!$C$6</f>
        <v>-</v>
      </c>
    </row>
    <row r="5210" spans="7:11" x14ac:dyDescent="0.25">
      <c r="G5210" s="80" t="str">
        <f t="shared" si="81"/>
        <v>-</v>
      </c>
      <c r="K5210" s="85" t="str">
        <f>+CONTACTO!$C$6</f>
        <v>-</v>
      </c>
    </row>
    <row r="5211" spans="7:11" x14ac:dyDescent="0.25">
      <c r="G5211" s="80" t="str">
        <f t="shared" si="81"/>
        <v>-</v>
      </c>
      <c r="K5211" s="85" t="str">
        <f>+CONTACTO!$C$6</f>
        <v>-</v>
      </c>
    </row>
    <row r="5212" spans="7:11" x14ac:dyDescent="0.25">
      <c r="G5212" s="80" t="str">
        <f t="shared" si="81"/>
        <v>-</v>
      </c>
      <c r="K5212" s="85" t="str">
        <f>+CONTACTO!$C$6</f>
        <v>-</v>
      </c>
    </row>
    <row r="5213" spans="7:11" x14ac:dyDescent="0.25">
      <c r="G5213" s="80" t="str">
        <f t="shared" si="81"/>
        <v>-</v>
      </c>
      <c r="K5213" s="85" t="str">
        <f>+CONTACTO!$C$6</f>
        <v>-</v>
      </c>
    </row>
    <row r="5214" spans="7:11" x14ac:dyDescent="0.25">
      <c r="G5214" s="80" t="str">
        <f t="shared" si="81"/>
        <v>-</v>
      </c>
      <c r="K5214" s="85" t="str">
        <f>+CONTACTO!$C$6</f>
        <v>-</v>
      </c>
    </row>
    <row r="5215" spans="7:11" x14ac:dyDescent="0.25">
      <c r="G5215" s="80" t="str">
        <f t="shared" si="81"/>
        <v>-</v>
      </c>
      <c r="K5215" s="85" t="str">
        <f>+CONTACTO!$C$6</f>
        <v>-</v>
      </c>
    </row>
    <row r="5216" spans="7:11" x14ac:dyDescent="0.25">
      <c r="G5216" s="80" t="str">
        <f t="shared" si="81"/>
        <v>-</v>
      </c>
      <c r="K5216" s="85" t="str">
        <f>+CONTACTO!$C$6</f>
        <v>-</v>
      </c>
    </row>
    <row r="5217" spans="7:11" x14ac:dyDescent="0.25">
      <c r="G5217" s="80" t="str">
        <f t="shared" si="81"/>
        <v>-</v>
      </c>
      <c r="K5217" s="85" t="str">
        <f>+CONTACTO!$C$6</f>
        <v>-</v>
      </c>
    </row>
    <row r="5218" spans="7:11" x14ac:dyDescent="0.25">
      <c r="G5218" s="80" t="str">
        <f t="shared" si="81"/>
        <v>-</v>
      </c>
      <c r="K5218" s="85" t="str">
        <f>+CONTACTO!$C$6</f>
        <v>-</v>
      </c>
    </row>
    <row r="5219" spans="7:11" x14ac:dyDescent="0.25">
      <c r="G5219" s="80" t="str">
        <f t="shared" si="81"/>
        <v>-</v>
      </c>
      <c r="K5219" s="85" t="str">
        <f>+CONTACTO!$C$6</f>
        <v>-</v>
      </c>
    </row>
    <row r="5220" spans="7:11" x14ac:dyDescent="0.25">
      <c r="G5220" s="80" t="str">
        <f t="shared" si="81"/>
        <v>-</v>
      </c>
      <c r="K5220" s="85" t="str">
        <f>+CONTACTO!$C$6</f>
        <v>-</v>
      </c>
    </row>
    <row r="5221" spans="7:11" x14ac:dyDescent="0.25">
      <c r="G5221" s="80" t="str">
        <f t="shared" si="81"/>
        <v>-</v>
      </c>
      <c r="K5221" s="85" t="str">
        <f>+CONTACTO!$C$6</f>
        <v>-</v>
      </c>
    </row>
    <row r="5222" spans="7:11" x14ac:dyDescent="0.25">
      <c r="G5222" s="80" t="str">
        <f t="shared" si="81"/>
        <v>-</v>
      </c>
      <c r="K5222" s="85" t="str">
        <f>+CONTACTO!$C$6</f>
        <v>-</v>
      </c>
    </row>
    <row r="5223" spans="7:11" x14ac:dyDescent="0.25">
      <c r="G5223" s="80" t="str">
        <f t="shared" si="81"/>
        <v>-</v>
      </c>
      <c r="K5223" s="85" t="str">
        <f>+CONTACTO!$C$6</f>
        <v>-</v>
      </c>
    </row>
    <row r="5224" spans="7:11" x14ac:dyDescent="0.25">
      <c r="G5224" s="80" t="str">
        <f t="shared" si="81"/>
        <v>-</v>
      </c>
      <c r="K5224" s="85" t="str">
        <f>+CONTACTO!$C$6</f>
        <v>-</v>
      </c>
    </row>
    <row r="5225" spans="7:11" x14ac:dyDescent="0.25">
      <c r="G5225" s="80" t="str">
        <f t="shared" si="81"/>
        <v>-</v>
      </c>
      <c r="K5225" s="85" t="str">
        <f>+CONTACTO!$C$6</f>
        <v>-</v>
      </c>
    </row>
    <row r="5226" spans="7:11" x14ac:dyDescent="0.25">
      <c r="G5226" s="80" t="str">
        <f t="shared" si="81"/>
        <v>-</v>
      </c>
      <c r="K5226" s="85" t="str">
        <f>+CONTACTO!$C$6</f>
        <v>-</v>
      </c>
    </row>
    <row r="5227" spans="7:11" x14ac:dyDescent="0.25">
      <c r="G5227" s="80" t="str">
        <f t="shared" si="81"/>
        <v>-</v>
      </c>
      <c r="K5227" s="85" t="str">
        <f>+CONTACTO!$C$6</f>
        <v>-</v>
      </c>
    </row>
    <row r="5228" spans="7:11" x14ac:dyDescent="0.25">
      <c r="G5228" s="80" t="str">
        <f t="shared" si="81"/>
        <v>-</v>
      </c>
      <c r="K5228" s="85" t="str">
        <f>+CONTACTO!$C$6</f>
        <v>-</v>
      </c>
    </row>
    <row r="5229" spans="7:11" x14ac:dyDescent="0.25">
      <c r="G5229" s="80" t="str">
        <f t="shared" si="81"/>
        <v>-</v>
      </c>
      <c r="K5229" s="85" t="str">
        <f>+CONTACTO!$C$6</f>
        <v>-</v>
      </c>
    </row>
    <row r="5230" spans="7:11" x14ac:dyDescent="0.25">
      <c r="G5230" s="80" t="str">
        <f t="shared" si="81"/>
        <v>-</v>
      </c>
      <c r="K5230" s="85" t="str">
        <f>+CONTACTO!$C$6</f>
        <v>-</v>
      </c>
    </row>
    <row r="5231" spans="7:11" x14ac:dyDescent="0.25">
      <c r="G5231" s="80" t="str">
        <f t="shared" si="81"/>
        <v>-</v>
      </c>
      <c r="K5231" s="85" t="str">
        <f>+CONTACTO!$C$6</f>
        <v>-</v>
      </c>
    </row>
    <row r="5232" spans="7:11" x14ac:dyDescent="0.25">
      <c r="G5232" s="80" t="str">
        <f t="shared" si="81"/>
        <v>-</v>
      </c>
      <c r="K5232" s="85" t="str">
        <f>+CONTACTO!$C$6</f>
        <v>-</v>
      </c>
    </row>
    <row r="5233" spans="7:11" x14ac:dyDescent="0.25">
      <c r="G5233" s="80" t="str">
        <f t="shared" si="81"/>
        <v>-</v>
      </c>
      <c r="K5233" s="85" t="str">
        <f>+CONTACTO!$C$6</f>
        <v>-</v>
      </c>
    </row>
    <row r="5234" spans="7:11" x14ac:dyDescent="0.25">
      <c r="G5234" s="80" t="str">
        <f t="shared" si="81"/>
        <v>-</v>
      </c>
      <c r="K5234" s="85" t="str">
        <f>+CONTACTO!$C$6</f>
        <v>-</v>
      </c>
    </row>
    <row r="5235" spans="7:11" x14ac:dyDescent="0.25">
      <c r="G5235" s="80" t="str">
        <f t="shared" si="81"/>
        <v>-</v>
      </c>
      <c r="K5235" s="85" t="str">
        <f>+CONTACTO!$C$6</f>
        <v>-</v>
      </c>
    </row>
    <row r="5236" spans="7:11" x14ac:dyDescent="0.25">
      <c r="G5236" s="80" t="str">
        <f t="shared" si="81"/>
        <v>-</v>
      </c>
      <c r="K5236" s="85" t="str">
        <f>+CONTACTO!$C$6</f>
        <v>-</v>
      </c>
    </row>
    <row r="5237" spans="7:11" x14ac:dyDescent="0.25">
      <c r="G5237" s="80" t="str">
        <f t="shared" si="81"/>
        <v>-</v>
      </c>
      <c r="K5237" s="85" t="str">
        <f>+CONTACTO!$C$6</f>
        <v>-</v>
      </c>
    </row>
    <row r="5238" spans="7:11" x14ac:dyDescent="0.25">
      <c r="G5238" s="80" t="str">
        <f t="shared" si="81"/>
        <v>-</v>
      </c>
      <c r="K5238" s="85" t="str">
        <f>+CONTACTO!$C$6</f>
        <v>-</v>
      </c>
    </row>
    <row r="5239" spans="7:11" x14ac:dyDescent="0.25">
      <c r="G5239" s="80" t="str">
        <f t="shared" si="81"/>
        <v>-</v>
      </c>
      <c r="K5239" s="85" t="str">
        <f>+CONTACTO!$C$6</f>
        <v>-</v>
      </c>
    </row>
    <row r="5240" spans="7:11" x14ac:dyDescent="0.25">
      <c r="G5240" s="80" t="str">
        <f t="shared" si="81"/>
        <v>-</v>
      </c>
      <c r="K5240" s="85" t="str">
        <f>+CONTACTO!$C$6</f>
        <v>-</v>
      </c>
    </row>
    <row r="5241" spans="7:11" x14ac:dyDescent="0.25">
      <c r="G5241" s="80" t="str">
        <f t="shared" si="81"/>
        <v>-</v>
      </c>
      <c r="K5241" s="85" t="str">
        <f>+CONTACTO!$C$6</f>
        <v>-</v>
      </c>
    </row>
    <row r="5242" spans="7:11" x14ac:dyDescent="0.25">
      <c r="G5242" s="80" t="str">
        <f t="shared" si="81"/>
        <v>-</v>
      </c>
      <c r="K5242" s="85" t="str">
        <f>+CONTACTO!$C$6</f>
        <v>-</v>
      </c>
    </row>
    <row r="5243" spans="7:11" x14ac:dyDescent="0.25">
      <c r="G5243" s="80" t="str">
        <f t="shared" si="81"/>
        <v>-</v>
      </c>
      <c r="K5243" s="85" t="str">
        <f>+CONTACTO!$C$6</f>
        <v>-</v>
      </c>
    </row>
    <row r="5244" spans="7:11" x14ac:dyDescent="0.25">
      <c r="G5244" s="80" t="str">
        <f t="shared" si="81"/>
        <v>-</v>
      </c>
      <c r="K5244" s="85" t="str">
        <f>+CONTACTO!$C$6</f>
        <v>-</v>
      </c>
    </row>
    <row r="5245" spans="7:11" x14ac:dyDescent="0.25">
      <c r="G5245" s="80" t="str">
        <f t="shared" si="81"/>
        <v>-</v>
      </c>
      <c r="K5245" s="85" t="str">
        <f>+CONTACTO!$C$6</f>
        <v>-</v>
      </c>
    </row>
    <row r="5246" spans="7:11" x14ac:dyDescent="0.25">
      <c r="G5246" s="80" t="str">
        <f t="shared" si="81"/>
        <v>-</v>
      </c>
      <c r="K5246" s="85" t="str">
        <f>+CONTACTO!$C$6</f>
        <v>-</v>
      </c>
    </row>
    <row r="5247" spans="7:11" x14ac:dyDescent="0.25">
      <c r="G5247" s="80" t="str">
        <f t="shared" si="81"/>
        <v>-</v>
      </c>
      <c r="K5247" s="85" t="str">
        <f>+CONTACTO!$C$6</f>
        <v>-</v>
      </c>
    </row>
    <row r="5248" spans="7:11" x14ac:dyDescent="0.25">
      <c r="G5248" s="80" t="str">
        <f t="shared" si="81"/>
        <v>-</v>
      </c>
      <c r="K5248" s="85" t="str">
        <f>+CONTACTO!$C$6</f>
        <v>-</v>
      </c>
    </row>
    <row r="5249" spans="7:11" x14ac:dyDescent="0.25">
      <c r="G5249" s="80" t="str">
        <f t="shared" si="81"/>
        <v>-</v>
      </c>
      <c r="K5249" s="85" t="str">
        <f>+CONTACTO!$C$6</f>
        <v>-</v>
      </c>
    </row>
    <row r="5250" spans="7:11" x14ac:dyDescent="0.25">
      <c r="G5250" s="80" t="str">
        <f t="shared" si="81"/>
        <v>-</v>
      </c>
      <c r="K5250" s="85" t="str">
        <f>+CONTACTO!$C$6</f>
        <v>-</v>
      </c>
    </row>
    <row r="5251" spans="7:11" x14ac:dyDescent="0.25">
      <c r="G5251" s="80" t="str">
        <f t="shared" si="81"/>
        <v>-</v>
      </c>
      <c r="K5251" s="85" t="str">
        <f>+CONTACTO!$C$6</f>
        <v>-</v>
      </c>
    </row>
    <row r="5252" spans="7:11" x14ac:dyDescent="0.25">
      <c r="G5252" s="80" t="str">
        <f t="shared" si="81"/>
        <v>-</v>
      </c>
      <c r="K5252" s="85" t="str">
        <f>+CONTACTO!$C$6</f>
        <v>-</v>
      </c>
    </row>
    <row r="5253" spans="7:11" x14ac:dyDescent="0.25">
      <c r="G5253" s="80" t="str">
        <f t="shared" si="81"/>
        <v>-</v>
      </c>
      <c r="K5253" s="85" t="str">
        <f>+CONTACTO!$C$6</f>
        <v>-</v>
      </c>
    </row>
    <row r="5254" spans="7:11" x14ac:dyDescent="0.25">
      <c r="G5254" s="80" t="str">
        <f t="shared" si="81"/>
        <v>-</v>
      </c>
      <c r="K5254" s="85" t="str">
        <f>+CONTACTO!$C$6</f>
        <v>-</v>
      </c>
    </row>
    <row r="5255" spans="7:11" x14ac:dyDescent="0.25">
      <c r="G5255" s="80" t="str">
        <f t="shared" ref="G5255:G5318" si="82">IF(F5255="","-",IFERROR(+IF(F5255="si",(((E5255*19)/100)+E5255),E5255),"-"))</f>
        <v>-</v>
      </c>
      <c r="K5255" s="85" t="str">
        <f>+CONTACTO!$C$6</f>
        <v>-</v>
      </c>
    </row>
    <row r="5256" spans="7:11" x14ac:dyDescent="0.25">
      <c r="G5256" s="80" t="str">
        <f t="shared" si="82"/>
        <v>-</v>
      </c>
      <c r="K5256" s="85" t="str">
        <f>+CONTACTO!$C$6</f>
        <v>-</v>
      </c>
    </row>
    <row r="5257" spans="7:11" x14ac:dyDescent="0.25">
      <c r="G5257" s="80" t="str">
        <f t="shared" si="82"/>
        <v>-</v>
      </c>
      <c r="K5257" s="85" t="str">
        <f>+CONTACTO!$C$6</f>
        <v>-</v>
      </c>
    </row>
    <row r="5258" spans="7:11" x14ac:dyDescent="0.25">
      <c r="G5258" s="80" t="str">
        <f t="shared" si="82"/>
        <v>-</v>
      </c>
      <c r="K5258" s="85" t="str">
        <f>+CONTACTO!$C$6</f>
        <v>-</v>
      </c>
    </row>
    <row r="5259" spans="7:11" x14ac:dyDescent="0.25">
      <c r="G5259" s="80" t="str">
        <f t="shared" si="82"/>
        <v>-</v>
      </c>
      <c r="K5259" s="85" t="str">
        <f>+CONTACTO!$C$6</f>
        <v>-</v>
      </c>
    </row>
    <row r="5260" spans="7:11" x14ac:dyDescent="0.25">
      <c r="G5260" s="80" t="str">
        <f t="shared" si="82"/>
        <v>-</v>
      </c>
      <c r="K5260" s="85" t="str">
        <f>+CONTACTO!$C$6</f>
        <v>-</v>
      </c>
    </row>
    <row r="5261" spans="7:11" x14ac:dyDescent="0.25">
      <c r="G5261" s="80" t="str">
        <f t="shared" si="82"/>
        <v>-</v>
      </c>
      <c r="K5261" s="85" t="str">
        <f>+CONTACTO!$C$6</f>
        <v>-</v>
      </c>
    </row>
    <row r="5262" spans="7:11" x14ac:dyDescent="0.25">
      <c r="G5262" s="80" t="str">
        <f t="shared" si="82"/>
        <v>-</v>
      </c>
      <c r="K5262" s="85" t="str">
        <f>+CONTACTO!$C$6</f>
        <v>-</v>
      </c>
    </row>
    <row r="5263" spans="7:11" x14ac:dyDescent="0.25">
      <c r="G5263" s="80" t="str">
        <f t="shared" si="82"/>
        <v>-</v>
      </c>
      <c r="K5263" s="85" t="str">
        <f>+CONTACTO!$C$6</f>
        <v>-</v>
      </c>
    </row>
    <row r="5264" spans="7:11" x14ac:dyDescent="0.25">
      <c r="G5264" s="80" t="str">
        <f t="shared" si="82"/>
        <v>-</v>
      </c>
      <c r="K5264" s="85" t="str">
        <f>+CONTACTO!$C$6</f>
        <v>-</v>
      </c>
    </row>
    <row r="5265" spans="7:11" x14ac:dyDescent="0.25">
      <c r="G5265" s="80" t="str">
        <f t="shared" si="82"/>
        <v>-</v>
      </c>
      <c r="K5265" s="85" t="str">
        <f>+CONTACTO!$C$6</f>
        <v>-</v>
      </c>
    </row>
    <row r="5266" spans="7:11" x14ac:dyDescent="0.25">
      <c r="G5266" s="80" t="str">
        <f t="shared" si="82"/>
        <v>-</v>
      </c>
      <c r="K5266" s="85" t="str">
        <f>+CONTACTO!$C$6</f>
        <v>-</v>
      </c>
    </row>
    <row r="5267" spans="7:11" x14ac:dyDescent="0.25">
      <c r="G5267" s="80" t="str">
        <f t="shared" si="82"/>
        <v>-</v>
      </c>
      <c r="K5267" s="85" t="str">
        <f>+CONTACTO!$C$6</f>
        <v>-</v>
      </c>
    </row>
    <row r="5268" spans="7:11" x14ac:dyDescent="0.25">
      <c r="G5268" s="80" t="str">
        <f t="shared" si="82"/>
        <v>-</v>
      </c>
      <c r="K5268" s="85" t="str">
        <f>+CONTACTO!$C$6</f>
        <v>-</v>
      </c>
    </row>
    <row r="5269" spans="7:11" x14ac:dyDescent="0.25">
      <c r="G5269" s="80" t="str">
        <f t="shared" si="82"/>
        <v>-</v>
      </c>
      <c r="K5269" s="85" t="str">
        <f>+CONTACTO!$C$6</f>
        <v>-</v>
      </c>
    </row>
    <row r="5270" spans="7:11" x14ac:dyDescent="0.25">
      <c r="G5270" s="80" t="str">
        <f t="shared" si="82"/>
        <v>-</v>
      </c>
      <c r="K5270" s="85" t="str">
        <f>+CONTACTO!$C$6</f>
        <v>-</v>
      </c>
    </row>
    <row r="5271" spans="7:11" x14ac:dyDescent="0.25">
      <c r="G5271" s="80" t="str">
        <f t="shared" si="82"/>
        <v>-</v>
      </c>
      <c r="K5271" s="85" t="str">
        <f>+CONTACTO!$C$6</f>
        <v>-</v>
      </c>
    </row>
    <row r="5272" spans="7:11" x14ac:dyDescent="0.25">
      <c r="G5272" s="80" t="str">
        <f t="shared" si="82"/>
        <v>-</v>
      </c>
      <c r="K5272" s="85" t="str">
        <f>+CONTACTO!$C$6</f>
        <v>-</v>
      </c>
    </row>
    <row r="5273" spans="7:11" x14ac:dyDescent="0.25">
      <c r="G5273" s="80" t="str">
        <f t="shared" si="82"/>
        <v>-</v>
      </c>
      <c r="K5273" s="85" t="str">
        <f>+CONTACTO!$C$6</f>
        <v>-</v>
      </c>
    </row>
    <row r="5274" spans="7:11" x14ac:dyDescent="0.25">
      <c r="G5274" s="80" t="str">
        <f t="shared" si="82"/>
        <v>-</v>
      </c>
      <c r="K5274" s="85" t="str">
        <f>+CONTACTO!$C$6</f>
        <v>-</v>
      </c>
    </row>
    <row r="5275" spans="7:11" x14ac:dyDescent="0.25">
      <c r="G5275" s="80" t="str">
        <f t="shared" si="82"/>
        <v>-</v>
      </c>
      <c r="K5275" s="85" t="str">
        <f>+CONTACTO!$C$6</f>
        <v>-</v>
      </c>
    </row>
    <row r="5276" spans="7:11" x14ac:dyDescent="0.25">
      <c r="G5276" s="80" t="str">
        <f t="shared" si="82"/>
        <v>-</v>
      </c>
      <c r="K5276" s="85" t="str">
        <f>+CONTACTO!$C$6</f>
        <v>-</v>
      </c>
    </row>
    <row r="5277" spans="7:11" x14ac:dyDescent="0.25">
      <c r="G5277" s="80" t="str">
        <f t="shared" si="82"/>
        <v>-</v>
      </c>
      <c r="K5277" s="85" t="str">
        <f>+CONTACTO!$C$6</f>
        <v>-</v>
      </c>
    </row>
    <row r="5278" spans="7:11" x14ac:dyDescent="0.25">
      <c r="G5278" s="80" t="str">
        <f t="shared" si="82"/>
        <v>-</v>
      </c>
      <c r="K5278" s="85" t="str">
        <f>+CONTACTO!$C$6</f>
        <v>-</v>
      </c>
    </row>
    <row r="5279" spans="7:11" x14ac:dyDescent="0.25">
      <c r="G5279" s="80" t="str">
        <f t="shared" si="82"/>
        <v>-</v>
      </c>
      <c r="K5279" s="85" t="str">
        <f>+CONTACTO!$C$6</f>
        <v>-</v>
      </c>
    </row>
    <row r="5280" spans="7:11" x14ac:dyDescent="0.25">
      <c r="G5280" s="80" t="str">
        <f t="shared" si="82"/>
        <v>-</v>
      </c>
      <c r="K5280" s="85" t="str">
        <f>+CONTACTO!$C$6</f>
        <v>-</v>
      </c>
    </row>
    <row r="5281" spans="7:11" x14ac:dyDescent="0.25">
      <c r="G5281" s="80" t="str">
        <f t="shared" si="82"/>
        <v>-</v>
      </c>
      <c r="K5281" s="85" t="str">
        <f>+CONTACTO!$C$6</f>
        <v>-</v>
      </c>
    </row>
    <row r="5282" spans="7:11" x14ac:dyDescent="0.25">
      <c r="G5282" s="80" t="str">
        <f t="shared" si="82"/>
        <v>-</v>
      </c>
      <c r="K5282" s="85" t="str">
        <f>+CONTACTO!$C$6</f>
        <v>-</v>
      </c>
    </row>
    <row r="5283" spans="7:11" x14ac:dyDescent="0.25">
      <c r="G5283" s="80" t="str">
        <f t="shared" si="82"/>
        <v>-</v>
      </c>
      <c r="K5283" s="85" t="str">
        <f>+CONTACTO!$C$6</f>
        <v>-</v>
      </c>
    </row>
    <row r="5284" spans="7:11" x14ac:dyDescent="0.25">
      <c r="G5284" s="80" t="str">
        <f t="shared" si="82"/>
        <v>-</v>
      </c>
      <c r="K5284" s="85" t="str">
        <f>+CONTACTO!$C$6</f>
        <v>-</v>
      </c>
    </row>
    <row r="5285" spans="7:11" x14ac:dyDescent="0.25">
      <c r="G5285" s="80" t="str">
        <f t="shared" si="82"/>
        <v>-</v>
      </c>
      <c r="K5285" s="85" t="str">
        <f>+CONTACTO!$C$6</f>
        <v>-</v>
      </c>
    </row>
    <row r="5286" spans="7:11" x14ac:dyDescent="0.25">
      <c r="G5286" s="80" t="str">
        <f t="shared" si="82"/>
        <v>-</v>
      </c>
      <c r="K5286" s="85" t="str">
        <f>+CONTACTO!$C$6</f>
        <v>-</v>
      </c>
    </row>
    <row r="5287" spans="7:11" x14ac:dyDescent="0.25">
      <c r="G5287" s="80" t="str">
        <f t="shared" si="82"/>
        <v>-</v>
      </c>
      <c r="K5287" s="85" t="str">
        <f>+CONTACTO!$C$6</f>
        <v>-</v>
      </c>
    </row>
    <row r="5288" spans="7:11" x14ac:dyDescent="0.25">
      <c r="G5288" s="80" t="str">
        <f t="shared" si="82"/>
        <v>-</v>
      </c>
      <c r="K5288" s="85" t="str">
        <f>+CONTACTO!$C$6</f>
        <v>-</v>
      </c>
    </row>
    <row r="5289" spans="7:11" x14ac:dyDescent="0.25">
      <c r="G5289" s="80" t="str">
        <f t="shared" si="82"/>
        <v>-</v>
      </c>
      <c r="K5289" s="85" t="str">
        <f>+CONTACTO!$C$6</f>
        <v>-</v>
      </c>
    </row>
    <row r="5290" spans="7:11" x14ac:dyDescent="0.25">
      <c r="G5290" s="80" t="str">
        <f t="shared" si="82"/>
        <v>-</v>
      </c>
      <c r="K5290" s="85" t="str">
        <f>+CONTACTO!$C$6</f>
        <v>-</v>
      </c>
    </row>
    <row r="5291" spans="7:11" x14ac:dyDescent="0.25">
      <c r="G5291" s="80" t="str">
        <f t="shared" si="82"/>
        <v>-</v>
      </c>
      <c r="K5291" s="85" t="str">
        <f>+CONTACTO!$C$6</f>
        <v>-</v>
      </c>
    </row>
    <row r="5292" spans="7:11" x14ac:dyDescent="0.25">
      <c r="G5292" s="80" t="str">
        <f t="shared" si="82"/>
        <v>-</v>
      </c>
      <c r="K5292" s="85" t="str">
        <f>+CONTACTO!$C$6</f>
        <v>-</v>
      </c>
    </row>
    <row r="5293" spans="7:11" x14ac:dyDescent="0.25">
      <c r="G5293" s="80" t="str">
        <f t="shared" si="82"/>
        <v>-</v>
      </c>
      <c r="K5293" s="85" t="str">
        <f>+CONTACTO!$C$6</f>
        <v>-</v>
      </c>
    </row>
    <row r="5294" spans="7:11" x14ac:dyDescent="0.25">
      <c r="G5294" s="80" t="str">
        <f t="shared" si="82"/>
        <v>-</v>
      </c>
      <c r="K5294" s="85" t="str">
        <f>+CONTACTO!$C$6</f>
        <v>-</v>
      </c>
    </row>
    <row r="5295" spans="7:11" x14ac:dyDescent="0.25">
      <c r="G5295" s="80" t="str">
        <f t="shared" si="82"/>
        <v>-</v>
      </c>
      <c r="K5295" s="85" t="str">
        <f>+CONTACTO!$C$6</f>
        <v>-</v>
      </c>
    </row>
    <row r="5296" spans="7:11" x14ac:dyDescent="0.25">
      <c r="G5296" s="80" t="str">
        <f t="shared" si="82"/>
        <v>-</v>
      </c>
      <c r="K5296" s="85" t="str">
        <f>+CONTACTO!$C$6</f>
        <v>-</v>
      </c>
    </row>
    <row r="5297" spans="7:11" x14ac:dyDescent="0.25">
      <c r="G5297" s="80" t="str">
        <f t="shared" si="82"/>
        <v>-</v>
      </c>
      <c r="K5297" s="85" t="str">
        <f>+CONTACTO!$C$6</f>
        <v>-</v>
      </c>
    </row>
    <row r="5298" spans="7:11" x14ac:dyDescent="0.25">
      <c r="G5298" s="80" t="str">
        <f t="shared" si="82"/>
        <v>-</v>
      </c>
      <c r="K5298" s="85" t="str">
        <f>+CONTACTO!$C$6</f>
        <v>-</v>
      </c>
    </row>
    <row r="5299" spans="7:11" x14ac:dyDescent="0.25">
      <c r="G5299" s="80" t="str">
        <f t="shared" si="82"/>
        <v>-</v>
      </c>
      <c r="K5299" s="85" t="str">
        <f>+CONTACTO!$C$6</f>
        <v>-</v>
      </c>
    </row>
    <row r="5300" spans="7:11" x14ac:dyDescent="0.25">
      <c r="G5300" s="80" t="str">
        <f t="shared" si="82"/>
        <v>-</v>
      </c>
      <c r="K5300" s="85" t="str">
        <f>+CONTACTO!$C$6</f>
        <v>-</v>
      </c>
    </row>
    <row r="5301" spans="7:11" x14ac:dyDescent="0.25">
      <c r="G5301" s="80" t="str">
        <f t="shared" si="82"/>
        <v>-</v>
      </c>
      <c r="K5301" s="85" t="str">
        <f>+CONTACTO!$C$6</f>
        <v>-</v>
      </c>
    </row>
    <row r="5302" spans="7:11" x14ac:dyDescent="0.25">
      <c r="G5302" s="80" t="str">
        <f t="shared" si="82"/>
        <v>-</v>
      </c>
      <c r="K5302" s="85" t="str">
        <f>+CONTACTO!$C$6</f>
        <v>-</v>
      </c>
    </row>
    <row r="5303" spans="7:11" x14ac:dyDescent="0.25">
      <c r="G5303" s="80" t="str">
        <f t="shared" si="82"/>
        <v>-</v>
      </c>
      <c r="K5303" s="85" t="str">
        <f>+CONTACTO!$C$6</f>
        <v>-</v>
      </c>
    </row>
    <row r="5304" spans="7:11" x14ac:dyDescent="0.25">
      <c r="G5304" s="80" t="str">
        <f t="shared" si="82"/>
        <v>-</v>
      </c>
      <c r="K5304" s="85" t="str">
        <f>+CONTACTO!$C$6</f>
        <v>-</v>
      </c>
    </row>
    <row r="5305" spans="7:11" x14ac:dyDescent="0.25">
      <c r="G5305" s="80" t="str">
        <f t="shared" si="82"/>
        <v>-</v>
      </c>
      <c r="K5305" s="85" t="str">
        <f>+CONTACTO!$C$6</f>
        <v>-</v>
      </c>
    </row>
    <row r="5306" spans="7:11" x14ac:dyDescent="0.25">
      <c r="G5306" s="80" t="str">
        <f t="shared" si="82"/>
        <v>-</v>
      </c>
      <c r="K5306" s="85" t="str">
        <f>+CONTACTO!$C$6</f>
        <v>-</v>
      </c>
    </row>
    <row r="5307" spans="7:11" x14ac:dyDescent="0.25">
      <c r="G5307" s="80" t="str">
        <f t="shared" si="82"/>
        <v>-</v>
      </c>
      <c r="K5307" s="85" t="str">
        <f>+CONTACTO!$C$6</f>
        <v>-</v>
      </c>
    </row>
    <row r="5308" spans="7:11" x14ac:dyDescent="0.25">
      <c r="G5308" s="80" t="str">
        <f t="shared" si="82"/>
        <v>-</v>
      </c>
      <c r="K5308" s="85" t="str">
        <f>+CONTACTO!$C$6</f>
        <v>-</v>
      </c>
    </row>
    <row r="5309" spans="7:11" x14ac:dyDescent="0.25">
      <c r="G5309" s="80" t="str">
        <f t="shared" si="82"/>
        <v>-</v>
      </c>
      <c r="K5309" s="85" t="str">
        <f>+CONTACTO!$C$6</f>
        <v>-</v>
      </c>
    </row>
    <row r="5310" spans="7:11" x14ac:dyDescent="0.25">
      <c r="G5310" s="80" t="str">
        <f t="shared" si="82"/>
        <v>-</v>
      </c>
      <c r="K5310" s="85" t="str">
        <f>+CONTACTO!$C$6</f>
        <v>-</v>
      </c>
    </row>
    <row r="5311" spans="7:11" x14ac:dyDescent="0.25">
      <c r="G5311" s="80" t="str">
        <f t="shared" si="82"/>
        <v>-</v>
      </c>
      <c r="K5311" s="85" t="str">
        <f>+CONTACTO!$C$6</f>
        <v>-</v>
      </c>
    </row>
    <row r="5312" spans="7:11" x14ac:dyDescent="0.25">
      <c r="G5312" s="80" t="str">
        <f t="shared" si="82"/>
        <v>-</v>
      </c>
      <c r="K5312" s="85" t="str">
        <f>+CONTACTO!$C$6</f>
        <v>-</v>
      </c>
    </row>
    <row r="5313" spans="7:11" x14ac:dyDescent="0.25">
      <c r="G5313" s="80" t="str">
        <f t="shared" si="82"/>
        <v>-</v>
      </c>
      <c r="K5313" s="85" t="str">
        <f>+CONTACTO!$C$6</f>
        <v>-</v>
      </c>
    </row>
    <row r="5314" spans="7:11" x14ac:dyDescent="0.25">
      <c r="G5314" s="80" t="str">
        <f t="shared" si="82"/>
        <v>-</v>
      </c>
      <c r="K5314" s="85" t="str">
        <f>+CONTACTO!$C$6</f>
        <v>-</v>
      </c>
    </row>
    <row r="5315" spans="7:11" x14ac:dyDescent="0.25">
      <c r="G5315" s="80" t="str">
        <f t="shared" si="82"/>
        <v>-</v>
      </c>
      <c r="K5315" s="85" t="str">
        <f>+CONTACTO!$C$6</f>
        <v>-</v>
      </c>
    </row>
    <row r="5316" spans="7:11" x14ac:dyDescent="0.25">
      <c r="G5316" s="80" t="str">
        <f t="shared" si="82"/>
        <v>-</v>
      </c>
      <c r="K5316" s="85" t="str">
        <f>+CONTACTO!$C$6</f>
        <v>-</v>
      </c>
    </row>
    <row r="5317" spans="7:11" x14ac:dyDescent="0.25">
      <c r="G5317" s="80" t="str">
        <f t="shared" si="82"/>
        <v>-</v>
      </c>
      <c r="K5317" s="85" t="str">
        <f>+CONTACTO!$C$6</f>
        <v>-</v>
      </c>
    </row>
    <row r="5318" spans="7:11" x14ac:dyDescent="0.25">
      <c r="G5318" s="80" t="str">
        <f t="shared" si="82"/>
        <v>-</v>
      </c>
      <c r="K5318" s="85" t="str">
        <f>+CONTACTO!$C$6</f>
        <v>-</v>
      </c>
    </row>
    <row r="5319" spans="7:11" x14ac:dyDescent="0.25">
      <c r="G5319" s="80" t="str">
        <f t="shared" ref="G5319:G5382" si="83">IF(F5319="","-",IFERROR(+IF(F5319="si",(((E5319*19)/100)+E5319),E5319),"-"))</f>
        <v>-</v>
      </c>
      <c r="K5319" s="85" t="str">
        <f>+CONTACTO!$C$6</f>
        <v>-</v>
      </c>
    </row>
    <row r="5320" spans="7:11" x14ac:dyDescent="0.25">
      <c r="G5320" s="80" t="str">
        <f t="shared" si="83"/>
        <v>-</v>
      </c>
      <c r="K5320" s="85" t="str">
        <f>+CONTACTO!$C$6</f>
        <v>-</v>
      </c>
    </row>
    <row r="5321" spans="7:11" x14ac:dyDescent="0.25">
      <c r="G5321" s="80" t="str">
        <f t="shared" si="83"/>
        <v>-</v>
      </c>
      <c r="K5321" s="85" t="str">
        <f>+CONTACTO!$C$6</f>
        <v>-</v>
      </c>
    </row>
    <row r="5322" spans="7:11" x14ac:dyDescent="0.25">
      <c r="G5322" s="80" t="str">
        <f t="shared" si="83"/>
        <v>-</v>
      </c>
      <c r="K5322" s="85" t="str">
        <f>+CONTACTO!$C$6</f>
        <v>-</v>
      </c>
    </row>
    <row r="5323" spans="7:11" x14ac:dyDescent="0.25">
      <c r="G5323" s="80" t="str">
        <f t="shared" si="83"/>
        <v>-</v>
      </c>
      <c r="K5323" s="85" t="str">
        <f>+CONTACTO!$C$6</f>
        <v>-</v>
      </c>
    </row>
    <row r="5324" spans="7:11" x14ac:dyDescent="0.25">
      <c r="G5324" s="80" t="str">
        <f t="shared" si="83"/>
        <v>-</v>
      </c>
      <c r="K5324" s="85" t="str">
        <f>+CONTACTO!$C$6</f>
        <v>-</v>
      </c>
    </row>
    <row r="5325" spans="7:11" x14ac:dyDescent="0.25">
      <c r="G5325" s="80" t="str">
        <f t="shared" si="83"/>
        <v>-</v>
      </c>
      <c r="K5325" s="85" t="str">
        <f>+CONTACTO!$C$6</f>
        <v>-</v>
      </c>
    </row>
    <row r="5326" spans="7:11" x14ac:dyDescent="0.25">
      <c r="G5326" s="80" t="str">
        <f t="shared" si="83"/>
        <v>-</v>
      </c>
      <c r="K5326" s="85" t="str">
        <f>+CONTACTO!$C$6</f>
        <v>-</v>
      </c>
    </row>
    <row r="5327" spans="7:11" x14ac:dyDescent="0.25">
      <c r="G5327" s="80" t="str">
        <f t="shared" si="83"/>
        <v>-</v>
      </c>
      <c r="K5327" s="85" t="str">
        <f>+CONTACTO!$C$6</f>
        <v>-</v>
      </c>
    </row>
    <row r="5328" spans="7:11" x14ac:dyDescent="0.25">
      <c r="G5328" s="80" t="str">
        <f t="shared" si="83"/>
        <v>-</v>
      </c>
      <c r="K5328" s="85" t="str">
        <f>+CONTACTO!$C$6</f>
        <v>-</v>
      </c>
    </row>
    <row r="5329" spans="7:11" x14ac:dyDescent="0.25">
      <c r="G5329" s="80" t="str">
        <f t="shared" si="83"/>
        <v>-</v>
      </c>
      <c r="K5329" s="85" t="str">
        <f>+CONTACTO!$C$6</f>
        <v>-</v>
      </c>
    </row>
    <row r="5330" spans="7:11" x14ac:dyDescent="0.25">
      <c r="G5330" s="80" t="str">
        <f t="shared" si="83"/>
        <v>-</v>
      </c>
      <c r="K5330" s="85" t="str">
        <f>+CONTACTO!$C$6</f>
        <v>-</v>
      </c>
    </row>
    <row r="5331" spans="7:11" x14ac:dyDescent="0.25">
      <c r="G5331" s="80" t="str">
        <f t="shared" si="83"/>
        <v>-</v>
      </c>
      <c r="K5331" s="85" t="str">
        <f>+CONTACTO!$C$6</f>
        <v>-</v>
      </c>
    </row>
    <row r="5332" spans="7:11" x14ac:dyDescent="0.25">
      <c r="G5332" s="80" t="str">
        <f t="shared" si="83"/>
        <v>-</v>
      </c>
      <c r="K5332" s="85" t="str">
        <f>+CONTACTO!$C$6</f>
        <v>-</v>
      </c>
    </row>
    <row r="5333" spans="7:11" x14ac:dyDescent="0.25">
      <c r="G5333" s="80" t="str">
        <f t="shared" si="83"/>
        <v>-</v>
      </c>
      <c r="K5333" s="85" t="str">
        <f>+CONTACTO!$C$6</f>
        <v>-</v>
      </c>
    </row>
    <row r="5334" spans="7:11" x14ac:dyDescent="0.25">
      <c r="G5334" s="80" t="str">
        <f t="shared" si="83"/>
        <v>-</v>
      </c>
      <c r="K5334" s="85" t="str">
        <f>+CONTACTO!$C$6</f>
        <v>-</v>
      </c>
    </row>
    <row r="5335" spans="7:11" x14ac:dyDescent="0.25">
      <c r="G5335" s="80" t="str">
        <f t="shared" si="83"/>
        <v>-</v>
      </c>
      <c r="K5335" s="85" t="str">
        <f>+CONTACTO!$C$6</f>
        <v>-</v>
      </c>
    </row>
    <row r="5336" spans="7:11" x14ac:dyDescent="0.25">
      <c r="G5336" s="80" t="str">
        <f t="shared" si="83"/>
        <v>-</v>
      </c>
      <c r="K5336" s="85" t="str">
        <f>+CONTACTO!$C$6</f>
        <v>-</v>
      </c>
    </row>
    <row r="5337" spans="7:11" x14ac:dyDescent="0.25">
      <c r="G5337" s="80" t="str">
        <f t="shared" si="83"/>
        <v>-</v>
      </c>
      <c r="K5337" s="85" t="str">
        <f>+CONTACTO!$C$6</f>
        <v>-</v>
      </c>
    </row>
    <row r="5338" spans="7:11" x14ac:dyDescent="0.25">
      <c r="G5338" s="80" t="str">
        <f t="shared" si="83"/>
        <v>-</v>
      </c>
      <c r="K5338" s="85" t="str">
        <f>+CONTACTO!$C$6</f>
        <v>-</v>
      </c>
    </row>
    <row r="5339" spans="7:11" x14ac:dyDescent="0.25">
      <c r="G5339" s="80" t="str">
        <f t="shared" si="83"/>
        <v>-</v>
      </c>
      <c r="K5339" s="85" t="str">
        <f>+CONTACTO!$C$6</f>
        <v>-</v>
      </c>
    </row>
    <row r="5340" spans="7:11" x14ac:dyDescent="0.25">
      <c r="G5340" s="80" t="str">
        <f t="shared" si="83"/>
        <v>-</v>
      </c>
      <c r="K5340" s="85" t="str">
        <f>+CONTACTO!$C$6</f>
        <v>-</v>
      </c>
    </row>
    <row r="5341" spans="7:11" x14ac:dyDescent="0.25">
      <c r="G5341" s="80" t="str">
        <f t="shared" si="83"/>
        <v>-</v>
      </c>
      <c r="K5341" s="85" t="str">
        <f>+CONTACTO!$C$6</f>
        <v>-</v>
      </c>
    </row>
    <row r="5342" spans="7:11" x14ac:dyDescent="0.25">
      <c r="G5342" s="80" t="str">
        <f t="shared" si="83"/>
        <v>-</v>
      </c>
      <c r="K5342" s="85" t="str">
        <f>+CONTACTO!$C$6</f>
        <v>-</v>
      </c>
    </row>
    <row r="5343" spans="7:11" x14ac:dyDescent="0.25">
      <c r="G5343" s="80" t="str">
        <f t="shared" si="83"/>
        <v>-</v>
      </c>
      <c r="K5343" s="85" t="str">
        <f>+CONTACTO!$C$6</f>
        <v>-</v>
      </c>
    </row>
    <row r="5344" spans="7:11" x14ac:dyDescent="0.25">
      <c r="G5344" s="80" t="str">
        <f t="shared" si="83"/>
        <v>-</v>
      </c>
      <c r="K5344" s="85" t="str">
        <f>+CONTACTO!$C$6</f>
        <v>-</v>
      </c>
    </row>
    <row r="5345" spans="7:11" x14ac:dyDescent="0.25">
      <c r="G5345" s="80" t="str">
        <f t="shared" si="83"/>
        <v>-</v>
      </c>
      <c r="K5345" s="85" t="str">
        <f>+CONTACTO!$C$6</f>
        <v>-</v>
      </c>
    </row>
    <row r="5346" spans="7:11" x14ac:dyDescent="0.25">
      <c r="G5346" s="80" t="str">
        <f t="shared" si="83"/>
        <v>-</v>
      </c>
      <c r="K5346" s="85" t="str">
        <f>+CONTACTO!$C$6</f>
        <v>-</v>
      </c>
    </row>
    <row r="5347" spans="7:11" x14ac:dyDescent="0.25">
      <c r="G5347" s="80" t="str">
        <f t="shared" si="83"/>
        <v>-</v>
      </c>
      <c r="K5347" s="85" t="str">
        <f>+CONTACTO!$C$6</f>
        <v>-</v>
      </c>
    </row>
    <row r="5348" spans="7:11" x14ac:dyDescent="0.25">
      <c r="G5348" s="80" t="str">
        <f t="shared" si="83"/>
        <v>-</v>
      </c>
      <c r="K5348" s="85" t="str">
        <f>+CONTACTO!$C$6</f>
        <v>-</v>
      </c>
    </row>
    <row r="5349" spans="7:11" x14ac:dyDescent="0.25">
      <c r="G5349" s="80" t="str">
        <f t="shared" si="83"/>
        <v>-</v>
      </c>
      <c r="K5349" s="85" t="str">
        <f>+CONTACTO!$C$6</f>
        <v>-</v>
      </c>
    </row>
    <row r="5350" spans="7:11" x14ac:dyDescent="0.25">
      <c r="G5350" s="80" t="str">
        <f t="shared" si="83"/>
        <v>-</v>
      </c>
      <c r="K5350" s="85" t="str">
        <f>+CONTACTO!$C$6</f>
        <v>-</v>
      </c>
    </row>
    <row r="5351" spans="7:11" x14ac:dyDescent="0.25">
      <c r="G5351" s="80" t="str">
        <f t="shared" si="83"/>
        <v>-</v>
      </c>
      <c r="K5351" s="85" t="str">
        <f>+CONTACTO!$C$6</f>
        <v>-</v>
      </c>
    </row>
    <row r="5352" spans="7:11" x14ac:dyDescent="0.25">
      <c r="G5352" s="80" t="str">
        <f t="shared" si="83"/>
        <v>-</v>
      </c>
      <c r="K5352" s="85" t="str">
        <f>+CONTACTO!$C$6</f>
        <v>-</v>
      </c>
    </row>
    <row r="5353" spans="7:11" x14ac:dyDescent="0.25">
      <c r="G5353" s="80" t="str">
        <f t="shared" si="83"/>
        <v>-</v>
      </c>
      <c r="K5353" s="85" t="str">
        <f>+CONTACTO!$C$6</f>
        <v>-</v>
      </c>
    </row>
    <row r="5354" spans="7:11" x14ac:dyDescent="0.25">
      <c r="G5354" s="80" t="str">
        <f t="shared" si="83"/>
        <v>-</v>
      </c>
      <c r="K5354" s="85" t="str">
        <f>+CONTACTO!$C$6</f>
        <v>-</v>
      </c>
    </row>
    <row r="5355" spans="7:11" x14ac:dyDescent="0.25">
      <c r="G5355" s="80" t="str">
        <f t="shared" si="83"/>
        <v>-</v>
      </c>
      <c r="K5355" s="85" t="str">
        <f>+CONTACTO!$C$6</f>
        <v>-</v>
      </c>
    </row>
    <row r="5356" spans="7:11" x14ac:dyDescent="0.25">
      <c r="G5356" s="80" t="str">
        <f t="shared" si="83"/>
        <v>-</v>
      </c>
      <c r="K5356" s="85" t="str">
        <f>+CONTACTO!$C$6</f>
        <v>-</v>
      </c>
    </row>
    <row r="5357" spans="7:11" x14ac:dyDescent="0.25">
      <c r="G5357" s="80" t="str">
        <f t="shared" si="83"/>
        <v>-</v>
      </c>
      <c r="K5357" s="85" t="str">
        <f>+CONTACTO!$C$6</f>
        <v>-</v>
      </c>
    </row>
    <row r="5358" spans="7:11" x14ac:dyDescent="0.25">
      <c r="G5358" s="80" t="str">
        <f t="shared" si="83"/>
        <v>-</v>
      </c>
      <c r="K5358" s="85" t="str">
        <f>+CONTACTO!$C$6</f>
        <v>-</v>
      </c>
    </row>
    <row r="5359" spans="7:11" x14ac:dyDescent="0.25">
      <c r="G5359" s="80" t="str">
        <f t="shared" si="83"/>
        <v>-</v>
      </c>
      <c r="K5359" s="85" t="str">
        <f>+CONTACTO!$C$6</f>
        <v>-</v>
      </c>
    </row>
    <row r="5360" spans="7:11" x14ac:dyDescent="0.25">
      <c r="G5360" s="80" t="str">
        <f t="shared" si="83"/>
        <v>-</v>
      </c>
      <c r="K5360" s="85" t="str">
        <f>+CONTACTO!$C$6</f>
        <v>-</v>
      </c>
    </row>
    <row r="5361" spans="7:11" x14ac:dyDescent="0.25">
      <c r="G5361" s="80" t="str">
        <f t="shared" si="83"/>
        <v>-</v>
      </c>
      <c r="K5361" s="85" t="str">
        <f>+CONTACTO!$C$6</f>
        <v>-</v>
      </c>
    </row>
    <row r="5362" spans="7:11" x14ac:dyDescent="0.25">
      <c r="G5362" s="80" t="str">
        <f t="shared" si="83"/>
        <v>-</v>
      </c>
      <c r="K5362" s="85" t="str">
        <f>+CONTACTO!$C$6</f>
        <v>-</v>
      </c>
    </row>
    <row r="5363" spans="7:11" x14ac:dyDescent="0.25">
      <c r="G5363" s="80" t="str">
        <f t="shared" si="83"/>
        <v>-</v>
      </c>
      <c r="K5363" s="85" t="str">
        <f>+CONTACTO!$C$6</f>
        <v>-</v>
      </c>
    </row>
    <row r="5364" spans="7:11" x14ac:dyDescent="0.25">
      <c r="G5364" s="80" t="str">
        <f t="shared" si="83"/>
        <v>-</v>
      </c>
      <c r="K5364" s="85" t="str">
        <f>+CONTACTO!$C$6</f>
        <v>-</v>
      </c>
    </row>
    <row r="5365" spans="7:11" x14ac:dyDescent="0.25">
      <c r="G5365" s="80" t="str">
        <f t="shared" si="83"/>
        <v>-</v>
      </c>
      <c r="K5365" s="85" t="str">
        <f>+CONTACTO!$C$6</f>
        <v>-</v>
      </c>
    </row>
    <row r="5366" spans="7:11" x14ac:dyDescent="0.25">
      <c r="G5366" s="80" t="str">
        <f t="shared" si="83"/>
        <v>-</v>
      </c>
      <c r="K5366" s="85" t="str">
        <f>+CONTACTO!$C$6</f>
        <v>-</v>
      </c>
    </row>
    <row r="5367" spans="7:11" x14ac:dyDescent="0.25">
      <c r="G5367" s="80" t="str">
        <f t="shared" si="83"/>
        <v>-</v>
      </c>
      <c r="K5367" s="85" t="str">
        <f>+CONTACTO!$C$6</f>
        <v>-</v>
      </c>
    </row>
    <row r="5368" spans="7:11" x14ac:dyDescent="0.25">
      <c r="G5368" s="80" t="str">
        <f t="shared" si="83"/>
        <v>-</v>
      </c>
      <c r="K5368" s="85" t="str">
        <f>+CONTACTO!$C$6</f>
        <v>-</v>
      </c>
    </row>
    <row r="5369" spans="7:11" x14ac:dyDescent="0.25">
      <c r="G5369" s="80" t="str">
        <f t="shared" si="83"/>
        <v>-</v>
      </c>
      <c r="K5369" s="85" t="str">
        <f>+CONTACTO!$C$6</f>
        <v>-</v>
      </c>
    </row>
    <row r="5370" spans="7:11" x14ac:dyDescent="0.25">
      <c r="G5370" s="80" t="str">
        <f t="shared" si="83"/>
        <v>-</v>
      </c>
      <c r="K5370" s="85" t="str">
        <f>+CONTACTO!$C$6</f>
        <v>-</v>
      </c>
    </row>
    <row r="5371" spans="7:11" x14ac:dyDescent="0.25">
      <c r="G5371" s="80" t="str">
        <f t="shared" si="83"/>
        <v>-</v>
      </c>
      <c r="K5371" s="85" t="str">
        <f>+CONTACTO!$C$6</f>
        <v>-</v>
      </c>
    </row>
    <row r="5372" spans="7:11" x14ac:dyDescent="0.25">
      <c r="G5372" s="80" t="str">
        <f t="shared" si="83"/>
        <v>-</v>
      </c>
      <c r="K5372" s="85" t="str">
        <f>+CONTACTO!$C$6</f>
        <v>-</v>
      </c>
    </row>
    <row r="5373" spans="7:11" x14ac:dyDescent="0.25">
      <c r="G5373" s="80" t="str">
        <f t="shared" si="83"/>
        <v>-</v>
      </c>
      <c r="K5373" s="85" t="str">
        <f>+CONTACTO!$C$6</f>
        <v>-</v>
      </c>
    </row>
    <row r="5374" spans="7:11" x14ac:dyDescent="0.25">
      <c r="G5374" s="80" t="str">
        <f t="shared" si="83"/>
        <v>-</v>
      </c>
      <c r="K5374" s="85" t="str">
        <f>+CONTACTO!$C$6</f>
        <v>-</v>
      </c>
    </row>
    <row r="5375" spans="7:11" x14ac:dyDescent="0.25">
      <c r="G5375" s="80" t="str">
        <f t="shared" si="83"/>
        <v>-</v>
      </c>
      <c r="K5375" s="85" t="str">
        <f>+CONTACTO!$C$6</f>
        <v>-</v>
      </c>
    </row>
    <row r="5376" spans="7:11" x14ac:dyDescent="0.25">
      <c r="G5376" s="80" t="str">
        <f t="shared" si="83"/>
        <v>-</v>
      </c>
      <c r="K5376" s="85" t="str">
        <f>+CONTACTO!$C$6</f>
        <v>-</v>
      </c>
    </row>
    <row r="5377" spans="7:11" x14ac:dyDescent="0.25">
      <c r="G5377" s="80" t="str">
        <f t="shared" si="83"/>
        <v>-</v>
      </c>
      <c r="K5377" s="85" t="str">
        <f>+CONTACTO!$C$6</f>
        <v>-</v>
      </c>
    </row>
    <row r="5378" spans="7:11" x14ac:dyDescent="0.25">
      <c r="G5378" s="80" t="str">
        <f t="shared" si="83"/>
        <v>-</v>
      </c>
      <c r="K5378" s="85" t="str">
        <f>+CONTACTO!$C$6</f>
        <v>-</v>
      </c>
    </row>
    <row r="5379" spans="7:11" x14ac:dyDescent="0.25">
      <c r="G5379" s="80" t="str">
        <f t="shared" si="83"/>
        <v>-</v>
      </c>
      <c r="K5379" s="85" t="str">
        <f>+CONTACTO!$C$6</f>
        <v>-</v>
      </c>
    </row>
    <row r="5380" spans="7:11" x14ac:dyDescent="0.25">
      <c r="G5380" s="80" t="str">
        <f t="shared" si="83"/>
        <v>-</v>
      </c>
      <c r="K5380" s="85" t="str">
        <f>+CONTACTO!$C$6</f>
        <v>-</v>
      </c>
    </row>
    <row r="5381" spans="7:11" x14ac:dyDescent="0.25">
      <c r="G5381" s="80" t="str">
        <f t="shared" si="83"/>
        <v>-</v>
      </c>
      <c r="K5381" s="85" t="str">
        <f>+CONTACTO!$C$6</f>
        <v>-</v>
      </c>
    </row>
    <row r="5382" spans="7:11" x14ac:dyDescent="0.25">
      <c r="G5382" s="80" t="str">
        <f t="shared" si="83"/>
        <v>-</v>
      </c>
      <c r="K5382" s="85" t="str">
        <f>+CONTACTO!$C$6</f>
        <v>-</v>
      </c>
    </row>
    <row r="5383" spans="7:11" x14ac:dyDescent="0.25">
      <c r="G5383" s="80" t="str">
        <f t="shared" ref="G5383:G5446" si="84">IF(F5383="","-",IFERROR(+IF(F5383="si",(((E5383*19)/100)+E5383),E5383),"-"))</f>
        <v>-</v>
      </c>
      <c r="K5383" s="85" t="str">
        <f>+CONTACTO!$C$6</f>
        <v>-</v>
      </c>
    </row>
    <row r="5384" spans="7:11" x14ac:dyDescent="0.25">
      <c r="G5384" s="80" t="str">
        <f t="shared" si="84"/>
        <v>-</v>
      </c>
      <c r="K5384" s="85" t="str">
        <f>+CONTACTO!$C$6</f>
        <v>-</v>
      </c>
    </row>
    <row r="5385" spans="7:11" x14ac:dyDescent="0.25">
      <c r="G5385" s="80" t="str">
        <f t="shared" si="84"/>
        <v>-</v>
      </c>
      <c r="K5385" s="85" t="str">
        <f>+CONTACTO!$C$6</f>
        <v>-</v>
      </c>
    </row>
    <row r="5386" spans="7:11" x14ac:dyDescent="0.25">
      <c r="G5386" s="80" t="str">
        <f t="shared" si="84"/>
        <v>-</v>
      </c>
      <c r="K5386" s="85" t="str">
        <f>+CONTACTO!$C$6</f>
        <v>-</v>
      </c>
    </row>
    <row r="5387" spans="7:11" x14ac:dyDescent="0.25">
      <c r="G5387" s="80" t="str">
        <f t="shared" si="84"/>
        <v>-</v>
      </c>
      <c r="K5387" s="85" t="str">
        <f>+CONTACTO!$C$6</f>
        <v>-</v>
      </c>
    </row>
    <row r="5388" spans="7:11" x14ac:dyDescent="0.25">
      <c r="G5388" s="80" t="str">
        <f t="shared" si="84"/>
        <v>-</v>
      </c>
      <c r="K5388" s="85" t="str">
        <f>+CONTACTO!$C$6</f>
        <v>-</v>
      </c>
    </row>
    <row r="5389" spans="7:11" x14ac:dyDescent="0.25">
      <c r="G5389" s="80" t="str">
        <f t="shared" si="84"/>
        <v>-</v>
      </c>
      <c r="K5389" s="85" t="str">
        <f>+CONTACTO!$C$6</f>
        <v>-</v>
      </c>
    </row>
    <row r="5390" spans="7:11" x14ac:dyDescent="0.25">
      <c r="G5390" s="80" t="str">
        <f t="shared" si="84"/>
        <v>-</v>
      </c>
      <c r="K5390" s="85" t="str">
        <f>+CONTACTO!$C$6</f>
        <v>-</v>
      </c>
    </row>
    <row r="5391" spans="7:11" x14ac:dyDescent="0.25">
      <c r="G5391" s="80" t="str">
        <f t="shared" si="84"/>
        <v>-</v>
      </c>
      <c r="K5391" s="85" t="str">
        <f>+CONTACTO!$C$6</f>
        <v>-</v>
      </c>
    </row>
    <row r="5392" spans="7:11" x14ac:dyDescent="0.25">
      <c r="G5392" s="80" t="str">
        <f t="shared" si="84"/>
        <v>-</v>
      </c>
      <c r="K5392" s="85" t="str">
        <f>+CONTACTO!$C$6</f>
        <v>-</v>
      </c>
    </row>
    <row r="5393" spans="7:11" x14ac:dyDescent="0.25">
      <c r="G5393" s="80" t="str">
        <f t="shared" si="84"/>
        <v>-</v>
      </c>
      <c r="K5393" s="85" t="str">
        <f>+CONTACTO!$C$6</f>
        <v>-</v>
      </c>
    </row>
    <row r="5394" spans="7:11" x14ac:dyDescent="0.25">
      <c r="G5394" s="80" t="str">
        <f t="shared" si="84"/>
        <v>-</v>
      </c>
      <c r="K5394" s="85" t="str">
        <f>+CONTACTO!$C$6</f>
        <v>-</v>
      </c>
    </row>
    <row r="5395" spans="7:11" x14ac:dyDescent="0.25">
      <c r="G5395" s="80" t="str">
        <f t="shared" si="84"/>
        <v>-</v>
      </c>
      <c r="K5395" s="85" t="str">
        <f>+CONTACTO!$C$6</f>
        <v>-</v>
      </c>
    </row>
    <row r="5396" spans="7:11" x14ac:dyDescent="0.25">
      <c r="G5396" s="80" t="str">
        <f t="shared" si="84"/>
        <v>-</v>
      </c>
      <c r="K5396" s="85" t="str">
        <f>+CONTACTO!$C$6</f>
        <v>-</v>
      </c>
    </row>
    <row r="5397" spans="7:11" x14ac:dyDescent="0.25">
      <c r="G5397" s="80" t="str">
        <f t="shared" si="84"/>
        <v>-</v>
      </c>
      <c r="K5397" s="85" t="str">
        <f>+CONTACTO!$C$6</f>
        <v>-</v>
      </c>
    </row>
    <row r="5398" spans="7:11" x14ac:dyDescent="0.25">
      <c r="G5398" s="80" t="str">
        <f t="shared" si="84"/>
        <v>-</v>
      </c>
      <c r="K5398" s="85" t="str">
        <f>+CONTACTO!$C$6</f>
        <v>-</v>
      </c>
    </row>
    <row r="5399" spans="7:11" x14ac:dyDescent="0.25">
      <c r="G5399" s="80" t="str">
        <f t="shared" si="84"/>
        <v>-</v>
      </c>
      <c r="K5399" s="85" t="str">
        <f>+CONTACTO!$C$6</f>
        <v>-</v>
      </c>
    </row>
    <row r="5400" spans="7:11" x14ac:dyDescent="0.25">
      <c r="G5400" s="80" t="str">
        <f t="shared" si="84"/>
        <v>-</v>
      </c>
      <c r="K5400" s="85" t="str">
        <f>+CONTACTO!$C$6</f>
        <v>-</v>
      </c>
    </row>
    <row r="5401" spans="7:11" x14ac:dyDescent="0.25">
      <c r="G5401" s="80" t="str">
        <f t="shared" si="84"/>
        <v>-</v>
      </c>
      <c r="K5401" s="85" t="str">
        <f>+CONTACTO!$C$6</f>
        <v>-</v>
      </c>
    </row>
    <row r="5402" spans="7:11" x14ac:dyDescent="0.25">
      <c r="G5402" s="80" t="str">
        <f t="shared" si="84"/>
        <v>-</v>
      </c>
      <c r="K5402" s="85" t="str">
        <f>+CONTACTO!$C$6</f>
        <v>-</v>
      </c>
    </row>
    <row r="5403" spans="7:11" x14ac:dyDescent="0.25">
      <c r="G5403" s="80" t="str">
        <f t="shared" si="84"/>
        <v>-</v>
      </c>
      <c r="K5403" s="85" t="str">
        <f>+CONTACTO!$C$6</f>
        <v>-</v>
      </c>
    </row>
    <row r="5404" spans="7:11" x14ac:dyDescent="0.25">
      <c r="G5404" s="80" t="str">
        <f t="shared" si="84"/>
        <v>-</v>
      </c>
      <c r="K5404" s="85" t="str">
        <f>+CONTACTO!$C$6</f>
        <v>-</v>
      </c>
    </row>
    <row r="5405" spans="7:11" x14ac:dyDescent="0.25">
      <c r="G5405" s="80" t="str">
        <f t="shared" si="84"/>
        <v>-</v>
      </c>
      <c r="K5405" s="85" t="str">
        <f>+CONTACTO!$C$6</f>
        <v>-</v>
      </c>
    </row>
    <row r="5406" spans="7:11" x14ac:dyDescent="0.25">
      <c r="G5406" s="80" t="str">
        <f t="shared" si="84"/>
        <v>-</v>
      </c>
      <c r="K5406" s="85" t="str">
        <f>+CONTACTO!$C$6</f>
        <v>-</v>
      </c>
    </row>
    <row r="5407" spans="7:11" x14ac:dyDescent="0.25">
      <c r="G5407" s="80" t="str">
        <f t="shared" si="84"/>
        <v>-</v>
      </c>
      <c r="K5407" s="85" t="str">
        <f>+CONTACTO!$C$6</f>
        <v>-</v>
      </c>
    </row>
    <row r="5408" spans="7:11" x14ac:dyDescent="0.25">
      <c r="G5408" s="80" t="str">
        <f t="shared" si="84"/>
        <v>-</v>
      </c>
      <c r="K5408" s="85" t="str">
        <f>+CONTACTO!$C$6</f>
        <v>-</v>
      </c>
    </row>
    <row r="5409" spans="7:11" x14ac:dyDescent="0.25">
      <c r="G5409" s="80" t="str">
        <f t="shared" si="84"/>
        <v>-</v>
      </c>
      <c r="K5409" s="85" t="str">
        <f>+CONTACTO!$C$6</f>
        <v>-</v>
      </c>
    </row>
    <row r="5410" spans="7:11" x14ac:dyDescent="0.25">
      <c r="G5410" s="80" t="str">
        <f t="shared" si="84"/>
        <v>-</v>
      </c>
      <c r="K5410" s="85" t="str">
        <f>+CONTACTO!$C$6</f>
        <v>-</v>
      </c>
    </row>
    <row r="5411" spans="7:11" x14ac:dyDescent="0.25">
      <c r="G5411" s="80" t="str">
        <f t="shared" si="84"/>
        <v>-</v>
      </c>
      <c r="K5411" s="85" t="str">
        <f>+CONTACTO!$C$6</f>
        <v>-</v>
      </c>
    </row>
    <row r="5412" spans="7:11" x14ac:dyDescent="0.25">
      <c r="G5412" s="80" t="str">
        <f t="shared" si="84"/>
        <v>-</v>
      </c>
      <c r="K5412" s="85" t="str">
        <f>+CONTACTO!$C$6</f>
        <v>-</v>
      </c>
    </row>
    <row r="5413" spans="7:11" x14ac:dyDescent="0.25">
      <c r="G5413" s="80" t="str">
        <f t="shared" si="84"/>
        <v>-</v>
      </c>
      <c r="K5413" s="85" t="str">
        <f>+CONTACTO!$C$6</f>
        <v>-</v>
      </c>
    </row>
    <row r="5414" spans="7:11" x14ac:dyDescent="0.25">
      <c r="G5414" s="80" t="str">
        <f t="shared" si="84"/>
        <v>-</v>
      </c>
      <c r="K5414" s="85" t="str">
        <f>+CONTACTO!$C$6</f>
        <v>-</v>
      </c>
    </row>
    <row r="5415" spans="7:11" x14ac:dyDescent="0.25">
      <c r="G5415" s="80" t="str">
        <f t="shared" si="84"/>
        <v>-</v>
      </c>
      <c r="K5415" s="85" t="str">
        <f>+CONTACTO!$C$6</f>
        <v>-</v>
      </c>
    </row>
    <row r="5416" spans="7:11" x14ac:dyDescent="0.25">
      <c r="G5416" s="80" t="str">
        <f t="shared" si="84"/>
        <v>-</v>
      </c>
      <c r="K5416" s="85" t="str">
        <f>+CONTACTO!$C$6</f>
        <v>-</v>
      </c>
    </row>
    <row r="5417" spans="7:11" x14ac:dyDescent="0.25">
      <c r="G5417" s="80" t="str">
        <f t="shared" si="84"/>
        <v>-</v>
      </c>
      <c r="K5417" s="85" t="str">
        <f>+CONTACTO!$C$6</f>
        <v>-</v>
      </c>
    </row>
    <row r="5418" spans="7:11" x14ac:dyDescent="0.25">
      <c r="G5418" s="80" t="str">
        <f t="shared" si="84"/>
        <v>-</v>
      </c>
      <c r="K5418" s="85" t="str">
        <f>+CONTACTO!$C$6</f>
        <v>-</v>
      </c>
    </row>
    <row r="5419" spans="7:11" x14ac:dyDescent="0.25">
      <c r="G5419" s="80" t="str">
        <f t="shared" si="84"/>
        <v>-</v>
      </c>
      <c r="K5419" s="85" t="str">
        <f>+CONTACTO!$C$6</f>
        <v>-</v>
      </c>
    </row>
    <row r="5420" spans="7:11" x14ac:dyDescent="0.25">
      <c r="G5420" s="80" t="str">
        <f t="shared" si="84"/>
        <v>-</v>
      </c>
      <c r="K5420" s="85" t="str">
        <f>+CONTACTO!$C$6</f>
        <v>-</v>
      </c>
    </row>
    <row r="5421" spans="7:11" x14ac:dyDescent="0.25">
      <c r="G5421" s="80" t="str">
        <f t="shared" si="84"/>
        <v>-</v>
      </c>
      <c r="K5421" s="85" t="str">
        <f>+CONTACTO!$C$6</f>
        <v>-</v>
      </c>
    </row>
    <row r="5422" spans="7:11" x14ac:dyDescent="0.25">
      <c r="G5422" s="80" t="str">
        <f t="shared" si="84"/>
        <v>-</v>
      </c>
      <c r="K5422" s="85" t="str">
        <f>+CONTACTO!$C$6</f>
        <v>-</v>
      </c>
    </row>
    <row r="5423" spans="7:11" x14ac:dyDescent="0.25">
      <c r="G5423" s="80" t="str">
        <f t="shared" si="84"/>
        <v>-</v>
      </c>
      <c r="K5423" s="85" t="str">
        <f>+CONTACTO!$C$6</f>
        <v>-</v>
      </c>
    </row>
    <row r="5424" spans="7:11" x14ac:dyDescent="0.25">
      <c r="G5424" s="80" t="str">
        <f t="shared" si="84"/>
        <v>-</v>
      </c>
      <c r="K5424" s="85" t="str">
        <f>+CONTACTO!$C$6</f>
        <v>-</v>
      </c>
    </row>
    <row r="5425" spans="7:11" x14ac:dyDescent="0.25">
      <c r="G5425" s="80" t="str">
        <f t="shared" si="84"/>
        <v>-</v>
      </c>
      <c r="K5425" s="85" t="str">
        <f>+CONTACTO!$C$6</f>
        <v>-</v>
      </c>
    </row>
    <row r="5426" spans="7:11" x14ac:dyDescent="0.25">
      <c r="G5426" s="80" t="str">
        <f t="shared" si="84"/>
        <v>-</v>
      </c>
      <c r="K5426" s="85" t="str">
        <f>+CONTACTO!$C$6</f>
        <v>-</v>
      </c>
    </row>
    <row r="5427" spans="7:11" x14ac:dyDescent="0.25">
      <c r="G5427" s="80" t="str">
        <f t="shared" si="84"/>
        <v>-</v>
      </c>
      <c r="K5427" s="85" t="str">
        <f>+CONTACTO!$C$6</f>
        <v>-</v>
      </c>
    </row>
    <row r="5428" spans="7:11" x14ac:dyDescent="0.25">
      <c r="G5428" s="80" t="str">
        <f t="shared" si="84"/>
        <v>-</v>
      </c>
      <c r="K5428" s="85" t="str">
        <f>+CONTACTO!$C$6</f>
        <v>-</v>
      </c>
    </row>
    <row r="5429" spans="7:11" x14ac:dyDescent="0.25">
      <c r="G5429" s="80" t="str">
        <f t="shared" si="84"/>
        <v>-</v>
      </c>
      <c r="K5429" s="85" t="str">
        <f>+CONTACTO!$C$6</f>
        <v>-</v>
      </c>
    </row>
    <row r="5430" spans="7:11" x14ac:dyDescent="0.25">
      <c r="G5430" s="80" t="str">
        <f t="shared" si="84"/>
        <v>-</v>
      </c>
      <c r="K5430" s="85" t="str">
        <f>+CONTACTO!$C$6</f>
        <v>-</v>
      </c>
    </row>
    <row r="5431" spans="7:11" x14ac:dyDescent="0.25">
      <c r="G5431" s="80" t="str">
        <f t="shared" si="84"/>
        <v>-</v>
      </c>
      <c r="K5431" s="85" t="str">
        <f>+CONTACTO!$C$6</f>
        <v>-</v>
      </c>
    </row>
    <row r="5432" spans="7:11" x14ac:dyDescent="0.25">
      <c r="G5432" s="80" t="str">
        <f t="shared" si="84"/>
        <v>-</v>
      </c>
      <c r="K5432" s="85" t="str">
        <f>+CONTACTO!$C$6</f>
        <v>-</v>
      </c>
    </row>
    <row r="5433" spans="7:11" x14ac:dyDescent="0.25">
      <c r="G5433" s="80" t="str">
        <f t="shared" si="84"/>
        <v>-</v>
      </c>
      <c r="K5433" s="85" t="str">
        <f>+CONTACTO!$C$6</f>
        <v>-</v>
      </c>
    </row>
    <row r="5434" spans="7:11" x14ac:dyDescent="0.25">
      <c r="G5434" s="80" t="str">
        <f t="shared" si="84"/>
        <v>-</v>
      </c>
      <c r="K5434" s="85" t="str">
        <f>+CONTACTO!$C$6</f>
        <v>-</v>
      </c>
    </row>
    <row r="5435" spans="7:11" x14ac:dyDescent="0.25">
      <c r="G5435" s="80" t="str">
        <f t="shared" si="84"/>
        <v>-</v>
      </c>
      <c r="K5435" s="85" t="str">
        <f>+CONTACTO!$C$6</f>
        <v>-</v>
      </c>
    </row>
    <row r="5436" spans="7:11" x14ac:dyDescent="0.25">
      <c r="G5436" s="80" t="str">
        <f t="shared" si="84"/>
        <v>-</v>
      </c>
      <c r="K5436" s="85" t="str">
        <f>+CONTACTO!$C$6</f>
        <v>-</v>
      </c>
    </row>
    <row r="5437" spans="7:11" x14ac:dyDescent="0.25">
      <c r="G5437" s="80" t="str">
        <f t="shared" si="84"/>
        <v>-</v>
      </c>
      <c r="K5437" s="85" t="str">
        <f>+CONTACTO!$C$6</f>
        <v>-</v>
      </c>
    </row>
    <row r="5438" spans="7:11" x14ac:dyDescent="0.25">
      <c r="G5438" s="80" t="str">
        <f t="shared" si="84"/>
        <v>-</v>
      </c>
      <c r="K5438" s="85" t="str">
        <f>+CONTACTO!$C$6</f>
        <v>-</v>
      </c>
    </row>
    <row r="5439" spans="7:11" x14ac:dyDescent="0.25">
      <c r="G5439" s="80" t="str">
        <f t="shared" si="84"/>
        <v>-</v>
      </c>
      <c r="K5439" s="85" t="str">
        <f>+CONTACTO!$C$6</f>
        <v>-</v>
      </c>
    </row>
    <row r="5440" spans="7:11" x14ac:dyDescent="0.25">
      <c r="G5440" s="80" t="str">
        <f t="shared" si="84"/>
        <v>-</v>
      </c>
      <c r="K5440" s="85" t="str">
        <f>+CONTACTO!$C$6</f>
        <v>-</v>
      </c>
    </row>
    <row r="5441" spans="7:11" x14ac:dyDescent="0.25">
      <c r="G5441" s="80" t="str">
        <f t="shared" si="84"/>
        <v>-</v>
      </c>
      <c r="K5441" s="85" t="str">
        <f>+CONTACTO!$C$6</f>
        <v>-</v>
      </c>
    </row>
    <row r="5442" spans="7:11" x14ac:dyDescent="0.25">
      <c r="G5442" s="80" t="str">
        <f t="shared" si="84"/>
        <v>-</v>
      </c>
      <c r="K5442" s="85" t="str">
        <f>+CONTACTO!$C$6</f>
        <v>-</v>
      </c>
    </row>
    <row r="5443" spans="7:11" x14ac:dyDescent="0.25">
      <c r="G5443" s="80" t="str">
        <f t="shared" si="84"/>
        <v>-</v>
      </c>
      <c r="K5443" s="85" t="str">
        <f>+CONTACTO!$C$6</f>
        <v>-</v>
      </c>
    </row>
    <row r="5444" spans="7:11" x14ac:dyDescent="0.25">
      <c r="G5444" s="80" t="str">
        <f t="shared" si="84"/>
        <v>-</v>
      </c>
      <c r="K5444" s="85" t="str">
        <f>+CONTACTO!$C$6</f>
        <v>-</v>
      </c>
    </row>
    <row r="5445" spans="7:11" x14ac:dyDescent="0.25">
      <c r="G5445" s="80" t="str">
        <f t="shared" si="84"/>
        <v>-</v>
      </c>
      <c r="K5445" s="85" t="str">
        <f>+CONTACTO!$C$6</f>
        <v>-</v>
      </c>
    </row>
    <row r="5446" spans="7:11" x14ac:dyDescent="0.25">
      <c r="G5446" s="80" t="str">
        <f t="shared" si="84"/>
        <v>-</v>
      </c>
      <c r="K5446" s="85" t="str">
        <f>+CONTACTO!$C$6</f>
        <v>-</v>
      </c>
    </row>
    <row r="5447" spans="7:11" x14ac:dyDescent="0.25">
      <c r="G5447" s="80" t="str">
        <f t="shared" ref="G5447:G5510" si="85">IF(F5447="","-",IFERROR(+IF(F5447="si",(((E5447*19)/100)+E5447),E5447),"-"))</f>
        <v>-</v>
      </c>
      <c r="K5447" s="85" t="str">
        <f>+CONTACTO!$C$6</f>
        <v>-</v>
      </c>
    </row>
    <row r="5448" spans="7:11" x14ac:dyDescent="0.25">
      <c r="G5448" s="80" t="str">
        <f t="shared" si="85"/>
        <v>-</v>
      </c>
      <c r="K5448" s="85" t="str">
        <f>+CONTACTO!$C$6</f>
        <v>-</v>
      </c>
    </row>
    <row r="5449" spans="7:11" x14ac:dyDescent="0.25">
      <c r="G5449" s="80" t="str">
        <f t="shared" si="85"/>
        <v>-</v>
      </c>
      <c r="K5449" s="85" t="str">
        <f>+CONTACTO!$C$6</f>
        <v>-</v>
      </c>
    </row>
    <row r="5450" spans="7:11" x14ac:dyDescent="0.25">
      <c r="G5450" s="80" t="str">
        <f t="shared" si="85"/>
        <v>-</v>
      </c>
      <c r="K5450" s="85" t="str">
        <f>+CONTACTO!$C$6</f>
        <v>-</v>
      </c>
    </row>
    <row r="5451" spans="7:11" x14ac:dyDescent="0.25">
      <c r="G5451" s="80" t="str">
        <f t="shared" si="85"/>
        <v>-</v>
      </c>
      <c r="K5451" s="85" t="str">
        <f>+CONTACTO!$C$6</f>
        <v>-</v>
      </c>
    </row>
    <row r="5452" spans="7:11" x14ac:dyDescent="0.25">
      <c r="G5452" s="80" t="str">
        <f t="shared" si="85"/>
        <v>-</v>
      </c>
      <c r="K5452" s="85" t="str">
        <f>+CONTACTO!$C$6</f>
        <v>-</v>
      </c>
    </row>
    <row r="5453" spans="7:11" x14ac:dyDescent="0.25">
      <c r="G5453" s="80" t="str">
        <f t="shared" si="85"/>
        <v>-</v>
      </c>
      <c r="K5453" s="85" t="str">
        <f>+CONTACTO!$C$6</f>
        <v>-</v>
      </c>
    </row>
    <row r="5454" spans="7:11" x14ac:dyDescent="0.25">
      <c r="G5454" s="80" t="str">
        <f t="shared" si="85"/>
        <v>-</v>
      </c>
      <c r="K5454" s="85" t="str">
        <f>+CONTACTO!$C$6</f>
        <v>-</v>
      </c>
    </row>
    <row r="5455" spans="7:11" x14ac:dyDescent="0.25">
      <c r="G5455" s="80" t="str">
        <f t="shared" si="85"/>
        <v>-</v>
      </c>
      <c r="K5455" s="85" t="str">
        <f>+CONTACTO!$C$6</f>
        <v>-</v>
      </c>
    </row>
    <row r="5456" spans="7:11" x14ac:dyDescent="0.25">
      <c r="G5456" s="80" t="str">
        <f t="shared" si="85"/>
        <v>-</v>
      </c>
      <c r="K5456" s="85" t="str">
        <f>+CONTACTO!$C$6</f>
        <v>-</v>
      </c>
    </row>
    <row r="5457" spans="7:11" x14ac:dyDescent="0.25">
      <c r="G5457" s="80" t="str">
        <f t="shared" si="85"/>
        <v>-</v>
      </c>
      <c r="K5457" s="85" t="str">
        <f>+CONTACTO!$C$6</f>
        <v>-</v>
      </c>
    </row>
    <row r="5458" spans="7:11" x14ac:dyDescent="0.25">
      <c r="G5458" s="80" t="str">
        <f t="shared" si="85"/>
        <v>-</v>
      </c>
      <c r="K5458" s="85" t="str">
        <f>+CONTACTO!$C$6</f>
        <v>-</v>
      </c>
    </row>
    <row r="5459" spans="7:11" x14ac:dyDescent="0.25">
      <c r="G5459" s="80" t="str">
        <f t="shared" si="85"/>
        <v>-</v>
      </c>
      <c r="K5459" s="85" t="str">
        <f>+CONTACTO!$C$6</f>
        <v>-</v>
      </c>
    </row>
    <row r="5460" spans="7:11" x14ac:dyDescent="0.25">
      <c r="G5460" s="80" t="str">
        <f t="shared" si="85"/>
        <v>-</v>
      </c>
      <c r="K5460" s="85" t="str">
        <f>+CONTACTO!$C$6</f>
        <v>-</v>
      </c>
    </row>
    <row r="5461" spans="7:11" x14ac:dyDescent="0.25">
      <c r="G5461" s="80" t="str">
        <f t="shared" si="85"/>
        <v>-</v>
      </c>
      <c r="K5461" s="85" t="str">
        <f>+CONTACTO!$C$6</f>
        <v>-</v>
      </c>
    </row>
    <row r="5462" spans="7:11" x14ac:dyDescent="0.25">
      <c r="G5462" s="80" t="str">
        <f t="shared" si="85"/>
        <v>-</v>
      </c>
      <c r="K5462" s="85" t="str">
        <f>+CONTACTO!$C$6</f>
        <v>-</v>
      </c>
    </row>
    <row r="5463" spans="7:11" x14ac:dyDescent="0.25">
      <c r="G5463" s="80" t="str">
        <f t="shared" si="85"/>
        <v>-</v>
      </c>
      <c r="K5463" s="85" t="str">
        <f>+CONTACTO!$C$6</f>
        <v>-</v>
      </c>
    </row>
    <row r="5464" spans="7:11" x14ac:dyDescent="0.25">
      <c r="G5464" s="80" t="str">
        <f t="shared" si="85"/>
        <v>-</v>
      </c>
      <c r="K5464" s="85" t="str">
        <f>+CONTACTO!$C$6</f>
        <v>-</v>
      </c>
    </row>
    <row r="5465" spans="7:11" x14ac:dyDescent="0.25">
      <c r="G5465" s="80" t="str">
        <f t="shared" si="85"/>
        <v>-</v>
      </c>
      <c r="K5465" s="85" t="str">
        <f>+CONTACTO!$C$6</f>
        <v>-</v>
      </c>
    </row>
    <row r="5466" spans="7:11" x14ac:dyDescent="0.25">
      <c r="G5466" s="80" t="str">
        <f t="shared" si="85"/>
        <v>-</v>
      </c>
      <c r="K5466" s="85" t="str">
        <f>+CONTACTO!$C$6</f>
        <v>-</v>
      </c>
    </row>
    <row r="5467" spans="7:11" x14ac:dyDescent="0.25">
      <c r="G5467" s="80" t="str">
        <f t="shared" si="85"/>
        <v>-</v>
      </c>
      <c r="K5467" s="85" t="str">
        <f>+CONTACTO!$C$6</f>
        <v>-</v>
      </c>
    </row>
    <row r="5468" spans="7:11" x14ac:dyDescent="0.25">
      <c r="G5468" s="80" t="str">
        <f t="shared" si="85"/>
        <v>-</v>
      </c>
      <c r="K5468" s="85" t="str">
        <f>+CONTACTO!$C$6</f>
        <v>-</v>
      </c>
    </row>
    <row r="5469" spans="7:11" x14ac:dyDescent="0.25">
      <c r="G5469" s="80" t="str">
        <f t="shared" si="85"/>
        <v>-</v>
      </c>
      <c r="K5469" s="85" t="str">
        <f>+CONTACTO!$C$6</f>
        <v>-</v>
      </c>
    </row>
    <row r="5470" spans="7:11" x14ac:dyDescent="0.25">
      <c r="G5470" s="80" t="str">
        <f t="shared" si="85"/>
        <v>-</v>
      </c>
      <c r="K5470" s="85" t="str">
        <f>+CONTACTO!$C$6</f>
        <v>-</v>
      </c>
    </row>
    <row r="5471" spans="7:11" x14ac:dyDescent="0.25">
      <c r="G5471" s="80" t="str">
        <f t="shared" si="85"/>
        <v>-</v>
      </c>
      <c r="K5471" s="85" t="str">
        <f>+CONTACTO!$C$6</f>
        <v>-</v>
      </c>
    </row>
    <row r="5472" spans="7:11" x14ac:dyDescent="0.25">
      <c r="G5472" s="80" t="str">
        <f t="shared" si="85"/>
        <v>-</v>
      </c>
      <c r="K5472" s="85" t="str">
        <f>+CONTACTO!$C$6</f>
        <v>-</v>
      </c>
    </row>
    <row r="5473" spans="7:11" x14ac:dyDescent="0.25">
      <c r="G5473" s="80" t="str">
        <f t="shared" si="85"/>
        <v>-</v>
      </c>
      <c r="K5473" s="85" t="str">
        <f>+CONTACTO!$C$6</f>
        <v>-</v>
      </c>
    </row>
    <row r="5474" spans="7:11" x14ac:dyDescent="0.25">
      <c r="G5474" s="80" t="str">
        <f t="shared" si="85"/>
        <v>-</v>
      </c>
      <c r="K5474" s="85" t="str">
        <f>+CONTACTO!$C$6</f>
        <v>-</v>
      </c>
    </row>
    <row r="5475" spans="7:11" x14ac:dyDescent="0.25">
      <c r="G5475" s="80" t="str">
        <f t="shared" si="85"/>
        <v>-</v>
      </c>
      <c r="K5475" s="85" t="str">
        <f>+CONTACTO!$C$6</f>
        <v>-</v>
      </c>
    </row>
    <row r="5476" spans="7:11" x14ac:dyDescent="0.25">
      <c r="G5476" s="80" t="str">
        <f t="shared" si="85"/>
        <v>-</v>
      </c>
      <c r="K5476" s="85" t="str">
        <f>+CONTACTO!$C$6</f>
        <v>-</v>
      </c>
    </row>
    <row r="5477" spans="7:11" x14ac:dyDescent="0.25">
      <c r="G5477" s="80" t="str">
        <f t="shared" si="85"/>
        <v>-</v>
      </c>
      <c r="K5477" s="85" t="str">
        <f>+CONTACTO!$C$6</f>
        <v>-</v>
      </c>
    </row>
    <row r="5478" spans="7:11" x14ac:dyDescent="0.25">
      <c r="G5478" s="80" t="str">
        <f t="shared" si="85"/>
        <v>-</v>
      </c>
      <c r="K5478" s="85" t="str">
        <f>+CONTACTO!$C$6</f>
        <v>-</v>
      </c>
    </row>
    <row r="5479" spans="7:11" x14ac:dyDescent="0.25">
      <c r="G5479" s="80" t="str">
        <f t="shared" si="85"/>
        <v>-</v>
      </c>
      <c r="K5479" s="85" t="str">
        <f>+CONTACTO!$C$6</f>
        <v>-</v>
      </c>
    </row>
    <row r="5480" spans="7:11" x14ac:dyDescent="0.25">
      <c r="G5480" s="80" t="str">
        <f t="shared" si="85"/>
        <v>-</v>
      </c>
      <c r="K5480" s="85" t="str">
        <f>+CONTACTO!$C$6</f>
        <v>-</v>
      </c>
    </row>
    <row r="5481" spans="7:11" x14ac:dyDescent="0.25">
      <c r="G5481" s="80" t="str">
        <f t="shared" si="85"/>
        <v>-</v>
      </c>
      <c r="K5481" s="85" t="str">
        <f>+CONTACTO!$C$6</f>
        <v>-</v>
      </c>
    </row>
    <row r="5482" spans="7:11" x14ac:dyDescent="0.25">
      <c r="G5482" s="80" t="str">
        <f t="shared" si="85"/>
        <v>-</v>
      </c>
      <c r="K5482" s="85" t="str">
        <f>+CONTACTO!$C$6</f>
        <v>-</v>
      </c>
    </row>
    <row r="5483" spans="7:11" x14ac:dyDescent="0.25">
      <c r="G5483" s="80" t="str">
        <f t="shared" si="85"/>
        <v>-</v>
      </c>
      <c r="K5483" s="85" t="str">
        <f>+CONTACTO!$C$6</f>
        <v>-</v>
      </c>
    </row>
    <row r="5484" spans="7:11" x14ac:dyDescent="0.25">
      <c r="G5484" s="80" t="str">
        <f t="shared" si="85"/>
        <v>-</v>
      </c>
      <c r="K5484" s="85" t="str">
        <f>+CONTACTO!$C$6</f>
        <v>-</v>
      </c>
    </row>
    <row r="5485" spans="7:11" x14ac:dyDescent="0.25">
      <c r="G5485" s="80" t="str">
        <f t="shared" si="85"/>
        <v>-</v>
      </c>
      <c r="K5485" s="85" t="str">
        <f>+CONTACTO!$C$6</f>
        <v>-</v>
      </c>
    </row>
    <row r="5486" spans="7:11" x14ac:dyDescent="0.25">
      <c r="G5486" s="80" t="str">
        <f t="shared" si="85"/>
        <v>-</v>
      </c>
      <c r="K5486" s="85" t="str">
        <f>+CONTACTO!$C$6</f>
        <v>-</v>
      </c>
    </row>
    <row r="5487" spans="7:11" x14ac:dyDescent="0.25">
      <c r="G5487" s="80" t="str">
        <f t="shared" si="85"/>
        <v>-</v>
      </c>
      <c r="K5487" s="85" t="str">
        <f>+CONTACTO!$C$6</f>
        <v>-</v>
      </c>
    </row>
    <row r="5488" spans="7:11" x14ac:dyDescent="0.25">
      <c r="G5488" s="80" t="str">
        <f t="shared" si="85"/>
        <v>-</v>
      </c>
      <c r="K5488" s="85" t="str">
        <f>+CONTACTO!$C$6</f>
        <v>-</v>
      </c>
    </row>
    <row r="5489" spans="7:11" x14ac:dyDescent="0.25">
      <c r="G5489" s="80" t="str">
        <f t="shared" si="85"/>
        <v>-</v>
      </c>
      <c r="K5489" s="85" t="str">
        <f>+CONTACTO!$C$6</f>
        <v>-</v>
      </c>
    </row>
    <row r="5490" spans="7:11" x14ac:dyDescent="0.25">
      <c r="G5490" s="80" t="str">
        <f t="shared" si="85"/>
        <v>-</v>
      </c>
      <c r="K5490" s="85" t="str">
        <f>+CONTACTO!$C$6</f>
        <v>-</v>
      </c>
    </row>
    <row r="5491" spans="7:11" x14ac:dyDescent="0.25">
      <c r="G5491" s="80" t="str">
        <f t="shared" si="85"/>
        <v>-</v>
      </c>
      <c r="K5491" s="85" t="str">
        <f>+CONTACTO!$C$6</f>
        <v>-</v>
      </c>
    </row>
    <row r="5492" spans="7:11" x14ac:dyDescent="0.25">
      <c r="G5492" s="80" t="str">
        <f t="shared" si="85"/>
        <v>-</v>
      </c>
      <c r="K5492" s="85" t="str">
        <f>+CONTACTO!$C$6</f>
        <v>-</v>
      </c>
    </row>
    <row r="5493" spans="7:11" x14ac:dyDescent="0.25">
      <c r="G5493" s="80" t="str">
        <f t="shared" si="85"/>
        <v>-</v>
      </c>
      <c r="K5493" s="85" t="str">
        <f>+CONTACTO!$C$6</f>
        <v>-</v>
      </c>
    </row>
    <row r="5494" spans="7:11" x14ac:dyDescent="0.25">
      <c r="G5494" s="80" t="str">
        <f t="shared" si="85"/>
        <v>-</v>
      </c>
      <c r="K5494" s="85" t="str">
        <f>+CONTACTO!$C$6</f>
        <v>-</v>
      </c>
    </row>
    <row r="5495" spans="7:11" x14ac:dyDescent="0.25">
      <c r="G5495" s="80" t="str">
        <f t="shared" si="85"/>
        <v>-</v>
      </c>
      <c r="K5495" s="85" t="str">
        <f>+CONTACTO!$C$6</f>
        <v>-</v>
      </c>
    </row>
    <row r="5496" spans="7:11" x14ac:dyDescent="0.25">
      <c r="G5496" s="80" t="str">
        <f t="shared" si="85"/>
        <v>-</v>
      </c>
      <c r="K5496" s="85" t="str">
        <f>+CONTACTO!$C$6</f>
        <v>-</v>
      </c>
    </row>
    <row r="5497" spans="7:11" x14ac:dyDescent="0.25">
      <c r="G5497" s="80" t="str">
        <f t="shared" si="85"/>
        <v>-</v>
      </c>
      <c r="K5497" s="85" t="str">
        <f>+CONTACTO!$C$6</f>
        <v>-</v>
      </c>
    </row>
    <row r="5498" spans="7:11" x14ac:dyDescent="0.25">
      <c r="G5498" s="80" t="str">
        <f t="shared" si="85"/>
        <v>-</v>
      </c>
      <c r="K5498" s="85" t="str">
        <f>+CONTACTO!$C$6</f>
        <v>-</v>
      </c>
    </row>
    <row r="5499" spans="7:11" x14ac:dyDescent="0.25">
      <c r="G5499" s="80" t="str">
        <f t="shared" si="85"/>
        <v>-</v>
      </c>
      <c r="K5499" s="85" t="str">
        <f>+CONTACTO!$C$6</f>
        <v>-</v>
      </c>
    </row>
    <row r="5500" spans="7:11" x14ac:dyDescent="0.25">
      <c r="G5500" s="80" t="str">
        <f t="shared" si="85"/>
        <v>-</v>
      </c>
      <c r="K5500" s="85" t="str">
        <f>+CONTACTO!$C$6</f>
        <v>-</v>
      </c>
    </row>
    <row r="5501" spans="7:11" x14ac:dyDescent="0.25">
      <c r="G5501" s="80" t="str">
        <f t="shared" si="85"/>
        <v>-</v>
      </c>
      <c r="K5501" s="85" t="str">
        <f>+CONTACTO!$C$6</f>
        <v>-</v>
      </c>
    </row>
    <row r="5502" spans="7:11" x14ac:dyDescent="0.25">
      <c r="G5502" s="80" t="str">
        <f t="shared" si="85"/>
        <v>-</v>
      </c>
      <c r="K5502" s="85" t="str">
        <f>+CONTACTO!$C$6</f>
        <v>-</v>
      </c>
    </row>
    <row r="5503" spans="7:11" x14ac:dyDescent="0.25">
      <c r="G5503" s="80" t="str">
        <f t="shared" si="85"/>
        <v>-</v>
      </c>
      <c r="K5503" s="85" t="str">
        <f>+CONTACTO!$C$6</f>
        <v>-</v>
      </c>
    </row>
    <row r="5504" spans="7:11" x14ac:dyDescent="0.25">
      <c r="G5504" s="80" t="str">
        <f t="shared" si="85"/>
        <v>-</v>
      </c>
      <c r="K5504" s="85" t="str">
        <f>+CONTACTO!$C$6</f>
        <v>-</v>
      </c>
    </row>
    <row r="5505" spans="7:11" x14ac:dyDescent="0.25">
      <c r="G5505" s="80" t="str">
        <f t="shared" si="85"/>
        <v>-</v>
      </c>
      <c r="K5505" s="85" t="str">
        <f>+CONTACTO!$C$6</f>
        <v>-</v>
      </c>
    </row>
    <row r="5506" spans="7:11" x14ac:dyDescent="0.25">
      <c r="G5506" s="80" t="str">
        <f t="shared" si="85"/>
        <v>-</v>
      </c>
      <c r="K5506" s="85" t="str">
        <f>+CONTACTO!$C$6</f>
        <v>-</v>
      </c>
    </row>
    <row r="5507" spans="7:11" x14ac:dyDescent="0.25">
      <c r="G5507" s="80" t="str">
        <f t="shared" si="85"/>
        <v>-</v>
      </c>
      <c r="K5507" s="85" t="str">
        <f>+CONTACTO!$C$6</f>
        <v>-</v>
      </c>
    </row>
    <row r="5508" spans="7:11" x14ac:dyDescent="0.25">
      <c r="G5508" s="80" t="str">
        <f t="shared" si="85"/>
        <v>-</v>
      </c>
      <c r="K5508" s="85" t="str">
        <f>+CONTACTO!$C$6</f>
        <v>-</v>
      </c>
    </row>
    <row r="5509" spans="7:11" x14ac:dyDescent="0.25">
      <c r="G5509" s="80" t="str">
        <f t="shared" si="85"/>
        <v>-</v>
      </c>
      <c r="K5509" s="85" t="str">
        <f>+CONTACTO!$C$6</f>
        <v>-</v>
      </c>
    </row>
    <row r="5510" spans="7:11" x14ac:dyDescent="0.25">
      <c r="G5510" s="80" t="str">
        <f t="shared" si="85"/>
        <v>-</v>
      </c>
      <c r="K5510" s="85" t="str">
        <f>+CONTACTO!$C$6</f>
        <v>-</v>
      </c>
    </row>
    <row r="5511" spans="7:11" x14ac:dyDescent="0.25">
      <c r="G5511" s="80" t="str">
        <f t="shared" ref="G5511:G5574" si="86">IF(F5511="","-",IFERROR(+IF(F5511="si",(((E5511*19)/100)+E5511),E5511),"-"))</f>
        <v>-</v>
      </c>
      <c r="K5511" s="85" t="str">
        <f>+CONTACTO!$C$6</f>
        <v>-</v>
      </c>
    </row>
    <row r="5512" spans="7:11" x14ac:dyDescent="0.25">
      <c r="G5512" s="80" t="str">
        <f t="shared" si="86"/>
        <v>-</v>
      </c>
      <c r="K5512" s="85" t="str">
        <f>+CONTACTO!$C$6</f>
        <v>-</v>
      </c>
    </row>
    <row r="5513" spans="7:11" x14ac:dyDescent="0.25">
      <c r="G5513" s="80" t="str">
        <f t="shared" si="86"/>
        <v>-</v>
      </c>
      <c r="K5513" s="85" t="str">
        <f>+CONTACTO!$C$6</f>
        <v>-</v>
      </c>
    </row>
    <row r="5514" spans="7:11" x14ac:dyDescent="0.25">
      <c r="G5514" s="80" t="str">
        <f t="shared" si="86"/>
        <v>-</v>
      </c>
      <c r="K5514" s="85" t="str">
        <f>+CONTACTO!$C$6</f>
        <v>-</v>
      </c>
    </row>
    <row r="5515" spans="7:11" x14ac:dyDescent="0.25">
      <c r="G5515" s="80" t="str">
        <f t="shared" si="86"/>
        <v>-</v>
      </c>
      <c r="K5515" s="85" t="str">
        <f>+CONTACTO!$C$6</f>
        <v>-</v>
      </c>
    </row>
    <row r="5516" spans="7:11" x14ac:dyDescent="0.25">
      <c r="G5516" s="80" t="str">
        <f t="shared" si="86"/>
        <v>-</v>
      </c>
      <c r="K5516" s="85" t="str">
        <f>+CONTACTO!$C$6</f>
        <v>-</v>
      </c>
    </row>
    <row r="5517" spans="7:11" x14ac:dyDescent="0.25">
      <c r="G5517" s="80" t="str">
        <f t="shared" si="86"/>
        <v>-</v>
      </c>
      <c r="K5517" s="85" t="str">
        <f>+CONTACTO!$C$6</f>
        <v>-</v>
      </c>
    </row>
    <row r="5518" spans="7:11" x14ac:dyDescent="0.25">
      <c r="G5518" s="80" t="str">
        <f t="shared" si="86"/>
        <v>-</v>
      </c>
      <c r="K5518" s="85" t="str">
        <f>+CONTACTO!$C$6</f>
        <v>-</v>
      </c>
    </row>
    <row r="5519" spans="7:11" x14ac:dyDescent="0.25">
      <c r="G5519" s="80" t="str">
        <f t="shared" si="86"/>
        <v>-</v>
      </c>
      <c r="K5519" s="85" t="str">
        <f>+CONTACTO!$C$6</f>
        <v>-</v>
      </c>
    </row>
    <row r="5520" spans="7:11" x14ac:dyDescent="0.25">
      <c r="G5520" s="80" t="str">
        <f t="shared" si="86"/>
        <v>-</v>
      </c>
      <c r="K5520" s="85" t="str">
        <f>+CONTACTO!$C$6</f>
        <v>-</v>
      </c>
    </row>
    <row r="5521" spans="7:11" x14ac:dyDescent="0.25">
      <c r="G5521" s="80" t="str">
        <f t="shared" si="86"/>
        <v>-</v>
      </c>
      <c r="K5521" s="85" t="str">
        <f>+CONTACTO!$C$6</f>
        <v>-</v>
      </c>
    </row>
    <row r="5522" spans="7:11" x14ac:dyDescent="0.25">
      <c r="G5522" s="80" t="str">
        <f t="shared" si="86"/>
        <v>-</v>
      </c>
      <c r="K5522" s="85" t="str">
        <f>+CONTACTO!$C$6</f>
        <v>-</v>
      </c>
    </row>
    <row r="5523" spans="7:11" x14ac:dyDescent="0.25">
      <c r="G5523" s="80" t="str">
        <f t="shared" si="86"/>
        <v>-</v>
      </c>
      <c r="K5523" s="85" t="str">
        <f>+CONTACTO!$C$6</f>
        <v>-</v>
      </c>
    </row>
    <row r="5524" spans="7:11" x14ac:dyDescent="0.25">
      <c r="G5524" s="80" t="str">
        <f t="shared" si="86"/>
        <v>-</v>
      </c>
      <c r="K5524" s="85" t="str">
        <f>+CONTACTO!$C$6</f>
        <v>-</v>
      </c>
    </row>
    <row r="5525" spans="7:11" x14ac:dyDescent="0.25">
      <c r="G5525" s="80" t="str">
        <f t="shared" si="86"/>
        <v>-</v>
      </c>
      <c r="K5525" s="85" t="str">
        <f>+CONTACTO!$C$6</f>
        <v>-</v>
      </c>
    </row>
    <row r="5526" spans="7:11" x14ac:dyDescent="0.25">
      <c r="G5526" s="80" t="str">
        <f t="shared" si="86"/>
        <v>-</v>
      </c>
      <c r="K5526" s="85" t="str">
        <f>+CONTACTO!$C$6</f>
        <v>-</v>
      </c>
    </row>
    <row r="5527" spans="7:11" x14ac:dyDescent="0.25">
      <c r="G5527" s="80" t="str">
        <f t="shared" si="86"/>
        <v>-</v>
      </c>
      <c r="K5527" s="85" t="str">
        <f>+CONTACTO!$C$6</f>
        <v>-</v>
      </c>
    </row>
    <row r="5528" spans="7:11" x14ac:dyDescent="0.25">
      <c r="G5528" s="80" t="str">
        <f t="shared" si="86"/>
        <v>-</v>
      </c>
      <c r="K5528" s="85" t="str">
        <f>+CONTACTO!$C$6</f>
        <v>-</v>
      </c>
    </row>
    <row r="5529" spans="7:11" x14ac:dyDescent="0.25">
      <c r="G5529" s="80" t="str">
        <f t="shared" si="86"/>
        <v>-</v>
      </c>
      <c r="K5529" s="85" t="str">
        <f>+CONTACTO!$C$6</f>
        <v>-</v>
      </c>
    </row>
    <row r="5530" spans="7:11" x14ac:dyDescent="0.25">
      <c r="G5530" s="80" t="str">
        <f t="shared" si="86"/>
        <v>-</v>
      </c>
      <c r="K5530" s="85" t="str">
        <f>+CONTACTO!$C$6</f>
        <v>-</v>
      </c>
    </row>
    <row r="5531" spans="7:11" x14ac:dyDescent="0.25">
      <c r="G5531" s="80" t="str">
        <f t="shared" si="86"/>
        <v>-</v>
      </c>
      <c r="K5531" s="85" t="str">
        <f>+CONTACTO!$C$6</f>
        <v>-</v>
      </c>
    </row>
    <row r="5532" spans="7:11" x14ac:dyDescent="0.25">
      <c r="G5532" s="80" t="str">
        <f t="shared" si="86"/>
        <v>-</v>
      </c>
      <c r="K5532" s="85" t="str">
        <f>+CONTACTO!$C$6</f>
        <v>-</v>
      </c>
    </row>
    <row r="5533" spans="7:11" x14ac:dyDescent="0.25">
      <c r="G5533" s="80" t="str">
        <f t="shared" si="86"/>
        <v>-</v>
      </c>
      <c r="K5533" s="85" t="str">
        <f>+CONTACTO!$C$6</f>
        <v>-</v>
      </c>
    </row>
    <row r="5534" spans="7:11" x14ac:dyDescent="0.25">
      <c r="G5534" s="80" t="str">
        <f t="shared" si="86"/>
        <v>-</v>
      </c>
      <c r="K5534" s="85" t="str">
        <f>+CONTACTO!$C$6</f>
        <v>-</v>
      </c>
    </row>
    <row r="5535" spans="7:11" x14ac:dyDescent="0.25">
      <c r="G5535" s="80" t="str">
        <f t="shared" si="86"/>
        <v>-</v>
      </c>
      <c r="K5535" s="85" t="str">
        <f>+CONTACTO!$C$6</f>
        <v>-</v>
      </c>
    </row>
    <row r="5536" spans="7:11" x14ac:dyDescent="0.25">
      <c r="G5536" s="80" t="str">
        <f t="shared" si="86"/>
        <v>-</v>
      </c>
      <c r="K5536" s="85" t="str">
        <f>+CONTACTO!$C$6</f>
        <v>-</v>
      </c>
    </row>
    <row r="5537" spans="7:11" x14ac:dyDescent="0.25">
      <c r="G5537" s="80" t="str">
        <f t="shared" si="86"/>
        <v>-</v>
      </c>
      <c r="K5537" s="85" t="str">
        <f>+CONTACTO!$C$6</f>
        <v>-</v>
      </c>
    </row>
    <row r="5538" spans="7:11" x14ac:dyDescent="0.25">
      <c r="G5538" s="80" t="str">
        <f t="shared" si="86"/>
        <v>-</v>
      </c>
      <c r="K5538" s="85" t="str">
        <f>+CONTACTO!$C$6</f>
        <v>-</v>
      </c>
    </row>
    <row r="5539" spans="7:11" x14ac:dyDescent="0.25">
      <c r="G5539" s="80" t="str">
        <f t="shared" si="86"/>
        <v>-</v>
      </c>
      <c r="K5539" s="85" t="str">
        <f>+CONTACTO!$C$6</f>
        <v>-</v>
      </c>
    </row>
    <row r="5540" spans="7:11" x14ac:dyDescent="0.25">
      <c r="G5540" s="80" t="str">
        <f t="shared" si="86"/>
        <v>-</v>
      </c>
      <c r="K5540" s="85" t="str">
        <f>+CONTACTO!$C$6</f>
        <v>-</v>
      </c>
    </row>
    <row r="5541" spans="7:11" x14ac:dyDescent="0.25">
      <c r="G5541" s="80" t="str">
        <f t="shared" si="86"/>
        <v>-</v>
      </c>
      <c r="K5541" s="85" t="str">
        <f>+CONTACTO!$C$6</f>
        <v>-</v>
      </c>
    </row>
    <row r="5542" spans="7:11" x14ac:dyDescent="0.25">
      <c r="G5542" s="80" t="str">
        <f t="shared" si="86"/>
        <v>-</v>
      </c>
      <c r="K5542" s="85" t="str">
        <f>+CONTACTO!$C$6</f>
        <v>-</v>
      </c>
    </row>
    <row r="5543" spans="7:11" x14ac:dyDescent="0.25">
      <c r="G5543" s="80" t="str">
        <f t="shared" si="86"/>
        <v>-</v>
      </c>
      <c r="K5543" s="85" t="str">
        <f>+CONTACTO!$C$6</f>
        <v>-</v>
      </c>
    </row>
    <row r="5544" spans="7:11" x14ac:dyDescent="0.25">
      <c r="G5544" s="80" t="str">
        <f t="shared" si="86"/>
        <v>-</v>
      </c>
      <c r="K5544" s="85" t="str">
        <f>+CONTACTO!$C$6</f>
        <v>-</v>
      </c>
    </row>
    <row r="5545" spans="7:11" x14ac:dyDescent="0.25">
      <c r="G5545" s="80" t="str">
        <f t="shared" si="86"/>
        <v>-</v>
      </c>
      <c r="K5545" s="85" t="str">
        <f>+CONTACTO!$C$6</f>
        <v>-</v>
      </c>
    </row>
    <row r="5546" spans="7:11" x14ac:dyDescent="0.25">
      <c r="G5546" s="80" t="str">
        <f t="shared" si="86"/>
        <v>-</v>
      </c>
      <c r="K5546" s="85" t="str">
        <f>+CONTACTO!$C$6</f>
        <v>-</v>
      </c>
    </row>
    <row r="5547" spans="7:11" x14ac:dyDescent="0.25">
      <c r="G5547" s="80" t="str">
        <f t="shared" si="86"/>
        <v>-</v>
      </c>
      <c r="K5547" s="85" t="str">
        <f>+CONTACTO!$C$6</f>
        <v>-</v>
      </c>
    </row>
    <row r="5548" spans="7:11" x14ac:dyDescent="0.25">
      <c r="G5548" s="80" t="str">
        <f t="shared" si="86"/>
        <v>-</v>
      </c>
      <c r="K5548" s="85" t="str">
        <f>+CONTACTO!$C$6</f>
        <v>-</v>
      </c>
    </row>
    <row r="5549" spans="7:11" x14ac:dyDescent="0.25">
      <c r="G5549" s="80" t="str">
        <f t="shared" si="86"/>
        <v>-</v>
      </c>
      <c r="K5549" s="85" t="str">
        <f>+CONTACTO!$C$6</f>
        <v>-</v>
      </c>
    </row>
    <row r="5550" spans="7:11" x14ac:dyDescent="0.25">
      <c r="G5550" s="80" t="str">
        <f t="shared" si="86"/>
        <v>-</v>
      </c>
      <c r="K5550" s="85" t="str">
        <f>+CONTACTO!$C$6</f>
        <v>-</v>
      </c>
    </row>
    <row r="5551" spans="7:11" x14ac:dyDescent="0.25">
      <c r="G5551" s="80" t="str">
        <f t="shared" si="86"/>
        <v>-</v>
      </c>
      <c r="K5551" s="85" t="str">
        <f>+CONTACTO!$C$6</f>
        <v>-</v>
      </c>
    </row>
    <row r="5552" spans="7:11" x14ac:dyDescent="0.25">
      <c r="G5552" s="80" t="str">
        <f t="shared" si="86"/>
        <v>-</v>
      </c>
      <c r="K5552" s="85" t="str">
        <f>+CONTACTO!$C$6</f>
        <v>-</v>
      </c>
    </row>
    <row r="5553" spans="7:11" x14ac:dyDescent="0.25">
      <c r="G5553" s="80" t="str">
        <f t="shared" si="86"/>
        <v>-</v>
      </c>
      <c r="K5553" s="85" t="str">
        <f>+CONTACTO!$C$6</f>
        <v>-</v>
      </c>
    </row>
    <row r="5554" spans="7:11" x14ac:dyDescent="0.25">
      <c r="G5554" s="80" t="str">
        <f t="shared" si="86"/>
        <v>-</v>
      </c>
      <c r="K5554" s="85" t="str">
        <f>+CONTACTO!$C$6</f>
        <v>-</v>
      </c>
    </row>
    <row r="5555" spans="7:11" x14ac:dyDescent="0.25">
      <c r="G5555" s="80" t="str">
        <f t="shared" si="86"/>
        <v>-</v>
      </c>
      <c r="K5555" s="85" t="str">
        <f>+CONTACTO!$C$6</f>
        <v>-</v>
      </c>
    </row>
    <row r="5556" spans="7:11" x14ac:dyDescent="0.25">
      <c r="G5556" s="80" t="str">
        <f t="shared" si="86"/>
        <v>-</v>
      </c>
      <c r="K5556" s="85" t="str">
        <f>+CONTACTO!$C$6</f>
        <v>-</v>
      </c>
    </row>
    <row r="5557" spans="7:11" x14ac:dyDescent="0.25">
      <c r="G5557" s="80" t="str">
        <f t="shared" si="86"/>
        <v>-</v>
      </c>
      <c r="K5557" s="85" t="str">
        <f>+CONTACTO!$C$6</f>
        <v>-</v>
      </c>
    </row>
    <row r="5558" spans="7:11" x14ac:dyDescent="0.25">
      <c r="G5558" s="80" t="str">
        <f t="shared" si="86"/>
        <v>-</v>
      </c>
      <c r="K5558" s="85" t="str">
        <f>+CONTACTO!$C$6</f>
        <v>-</v>
      </c>
    </row>
    <row r="5559" spans="7:11" x14ac:dyDescent="0.25">
      <c r="G5559" s="80" t="str">
        <f t="shared" si="86"/>
        <v>-</v>
      </c>
      <c r="K5559" s="85" t="str">
        <f>+CONTACTO!$C$6</f>
        <v>-</v>
      </c>
    </row>
    <row r="5560" spans="7:11" x14ac:dyDescent="0.25">
      <c r="G5560" s="80" t="str">
        <f t="shared" si="86"/>
        <v>-</v>
      </c>
      <c r="K5560" s="85" t="str">
        <f>+CONTACTO!$C$6</f>
        <v>-</v>
      </c>
    </row>
    <row r="5561" spans="7:11" x14ac:dyDescent="0.25">
      <c r="G5561" s="80" t="str">
        <f t="shared" si="86"/>
        <v>-</v>
      </c>
      <c r="K5561" s="85" t="str">
        <f>+CONTACTO!$C$6</f>
        <v>-</v>
      </c>
    </row>
    <row r="5562" spans="7:11" x14ac:dyDescent="0.25">
      <c r="G5562" s="80" t="str">
        <f t="shared" si="86"/>
        <v>-</v>
      </c>
      <c r="K5562" s="85" t="str">
        <f>+CONTACTO!$C$6</f>
        <v>-</v>
      </c>
    </row>
    <row r="5563" spans="7:11" x14ac:dyDescent="0.25">
      <c r="G5563" s="80" t="str">
        <f t="shared" si="86"/>
        <v>-</v>
      </c>
      <c r="K5563" s="85" t="str">
        <f>+CONTACTO!$C$6</f>
        <v>-</v>
      </c>
    </row>
    <row r="5564" spans="7:11" x14ac:dyDescent="0.25">
      <c r="G5564" s="80" t="str">
        <f t="shared" si="86"/>
        <v>-</v>
      </c>
      <c r="K5564" s="85" t="str">
        <f>+CONTACTO!$C$6</f>
        <v>-</v>
      </c>
    </row>
    <row r="5565" spans="7:11" x14ac:dyDescent="0.25">
      <c r="G5565" s="80" t="str">
        <f t="shared" si="86"/>
        <v>-</v>
      </c>
      <c r="K5565" s="85" t="str">
        <f>+CONTACTO!$C$6</f>
        <v>-</v>
      </c>
    </row>
    <row r="5566" spans="7:11" x14ac:dyDescent="0.25">
      <c r="G5566" s="80" t="str">
        <f t="shared" si="86"/>
        <v>-</v>
      </c>
      <c r="K5566" s="85" t="str">
        <f>+CONTACTO!$C$6</f>
        <v>-</v>
      </c>
    </row>
    <row r="5567" spans="7:11" x14ac:dyDescent="0.25">
      <c r="G5567" s="80" t="str">
        <f t="shared" si="86"/>
        <v>-</v>
      </c>
      <c r="K5567" s="85" t="str">
        <f>+CONTACTO!$C$6</f>
        <v>-</v>
      </c>
    </row>
    <row r="5568" spans="7:11" x14ac:dyDescent="0.25">
      <c r="G5568" s="80" t="str">
        <f t="shared" si="86"/>
        <v>-</v>
      </c>
      <c r="K5568" s="85" t="str">
        <f>+CONTACTO!$C$6</f>
        <v>-</v>
      </c>
    </row>
    <row r="5569" spans="7:11" x14ac:dyDescent="0.25">
      <c r="G5569" s="80" t="str">
        <f t="shared" si="86"/>
        <v>-</v>
      </c>
      <c r="K5569" s="85" t="str">
        <f>+CONTACTO!$C$6</f>
        <v>-</v>
      </c>
    </row>
    <row r="5570" spans="7:11" x14ac:dyDescent="0.25">
      <c r="G5570" s="80" t="str">
        <f t="shared" si="86"/>
        <v>-</v>
      </c>
      <c r="K5570" s="85" t="str">
        <f>+CONTACTO!$C$6</f>
        <v>-</v>
      </c>
    </row>
    <row r="5571" spans="7:11" x14ac:dyDescent="0.25">
      <c r="G5571" s="80" t="str">
        <f t="shared" si="86"/>
        <v>-</v>
      </c>
      <c r="K5571" s="85" t="str">
        <f>+CONTACTO!$C$6</f>
        <v>-</v>
      </c>
    </row>
    <row r="5572" spans="7:11" x14ac:dyDescent="0.25">
      <c r="G5572" s="80" t="str">
        <f t="shared" si="86"/>
        <v>-</v>
      </c>
      <c r="K5572" s="85" t="str">
        <f>+CONTACTO!$C$6</f>
        <v>-</v>
      </c>
    </row>
    <row r="5573" spans="7:11" x14ac:dyDescent="0.25">
      <c r="G5573" s="80" t="str">
        <f t="shared" si="86"/>
        <v>-</v>
      </c>
      <c r="K5573" s="85" t="str">
        <f>+CONTACTO!$C$6</f>
        <v>-</v>
      </c>
    </row>
    <row r="5574" spans="7:11" x14ac:dyDescent="0.25">
      <c r="G5574" s="80" t="str">
        <f t="shared" si="86"/>
        <v>-</v>
      </c>
      <c r="K5574" s="85" t="str">
        <f>+CONTACTO!$C$6</f>
        <v>-</v>
      </c>
    </row>
    <row r="5575" spans="7:11" x14ac:dyDescent="0.25">
      <c r="G5575" s="80" t="str">
        <f t="shared" ref="G5575:G5638" si="87">IF(F5575="","-",IFERROR(+IF(F5575="si",(((E5575*19)/100)+E5575),E5575),"-"))</f>
        <v>-</v>
      </c>
      <c r="K5575" s="85" t="str">
        <f>+CONTACTO!$C$6</f>
        <v>-</v>
      </c>
    </row>
    <row r="5576" spans="7:11" x14ac:dyDescent="0.25">
      <c r="G5576" s="80" t="str">
        <f t="shared" si="87"/>
        <v>-</v>
      </c>
      <c r="K5576" s="85" t="str">
        <f>+CONTACTO!$C$6</f>
        <v>-</v>
      </c>
    </row>
    <row r="5577" spans="7:11" x14ac:dyDescent="0.25">
      <c r="G5577" s="80" t="str">
        <f t="shared" si="87"/>
        <v>-</v>
      </c>
      <c r="K5577" s="85" t="str">
        <f>+CONTACTO!$C$6</f>
        <v>-</v>
      </c>
    </row>
    <row r="5578" spans="7:11" x14ac:dyDescent="0.25">
      <c r="G5578" s="80" t="str">
        <f t="shared" si="87"/>
        <v>-</v>
      </c>
      <c r="K5578" s="85" t="str">
        <f>+CONTACTO!$C$6</f>
        <v>-</v>
      </c>
    </row>
    <row r="5579" spans="7:11" x14ac:dyDescent="0.25">
      <c r="G5579" s="80" t="str">
        <f t="shared" si="87"/>
        <v>-</v>
      </c>
      <c r="K5579" s="85" t="str">
        <f>+CONTACTO!$C$6</f>
        <v>-</v>
      </c>
    </row>
    <row r="5580" spans="7:11" x14ac:dyDescent="0.25">
      <c r="G5580" s="80" t="str">
        <f t="shared" si="87"/>
        <v>-</v>
      </c>
      <c r="K5580" s="85" t="str">
        <f>+CONTACTO!$C$6</f>
        <v>-</v>
      </c>
    </row>
    <row r="5581" spans="7:11" x14ac:dyDescent="0.25">
      <c r="G5581" s="80" t="str">
        <f t="shared" si="87"/>
        <v>-</v>
      </c>
      <c r="K5581" s="85" t="str">
        <f>+CONTACTO!$C$6</f>
        <v>-</v>
      </c>
    </row>
    <row r="5582" spans="7:11" x14ac:dyDescent="0.25">
      <c r="G5582" s="80" t="str">
        <f t="shared" si="87"/>
        <v>-</v>
      </c>
      <c r="K5582" s="85" t="str">
        <f>+CONTACTO!$C$6</f>
        <v>-</v>
      </c>
    </row>
    <row r="5583" spans="7:11" x14ac:dyDescent="0.25">
      <c r="G5583" s="80" t="str">
        <f t="shared" si="87"/>
        <v>-</v>
      </c>
      <c r="K5583" s="85" t="str">
        <f>+CONTACTO!$C$6</f>
        <v>-</v>
      </c>
    </row>
    <row r="5584" spans="7:11" x14ac:dyDescent="0.25">
      <c r="G5584" s="80" t="str">
        <f t="shared" si="87"/>
        <v>-</v>
      </c>
      <c r="K5584" s="85" t="str">
        <f>+CONTACTO!$C$6</f>
        <v>-</v>
      </c>
    </row>
    <row r="5585" spans="7:11" x14ac:dyDescent="0.25">
      <c r="G5585" s="80" t="str">
        <f t="shared" si="87"/>
        <v>-</v>
      </c>
      <c r="K5585" s="85" t="str">
        <f>+CONTACTO!$C$6</f>
        <v>-</v>
      </c>
    </row>
    <row r="5586" spans="7:11" x14ac:dyDescent="0.25">
      <c r="G5586" s="80" t="str">
        <f t="shared" si="87"/>
        <v>-</v>
      </c>
      <c r="K5586" s="85" t="str">
        <f>+CONTACTO!$C$6</f>
        <v>-</v>
      </c>
    </row>
    <row r="5587" spans="7:11" x14ac:dyDescent="0.25">
      <c r="G5587" s="80" t="str">
        <f t="shared" si="87"/>
        <v>-</v>
      </c>
      <c r="K5587" s="85" t="str">
        <f>+CONTACTO!$C$6</f>
        <v>-</v>
      </c>
    </row>
    <row r="5588" spans="7:11" x14ac:dyDescent="0.25">
      <c r="G5588" s="80" t="str">
        <f t="shared" si="87"/>
        <v>-</v>
      </c>
      <c r="K5588" s="85" t="str">
        <f>+CONTACTO!$C$6</f>
        <v>-</v>
      </c>
    </row>
    <row r="5589" spans="7:11" x14ac:dyDescent="0.25">
      <c r="G5589" s="80" t="str">
        <f t="shared" si="87"/>
        <v>-</v>
      </c>
      <c r="K5589" s="85" t="str">
        <f>+CONTACTO!$C$6</f>
        <v>-</v>
      </c>
    </row>
    <row r="5590" spans="7:11" x14ac:dyDescent="0.25">
      <c r="G5590" s="80" t="str">
        <f t="shared" si="87"/>
        <v>-</v>
      </c>
      <c r="K5590" s="85" t="str">
        <f>+CONTACTO!$C$6</f>
        <v>-</v>
      </c>
    </row>
    <row r="5591" spans="7:11" x14ac:dyDescent="0.25">
      <c r="G5591" s="80" t="str">
        <f t="shared" si="87"/>
        <v>-</v>
      </c>
      <c r="K5591" s="85" t="str">
        <f>+CONTACTO!$C$6</f>
        <v>-</v>
      </c>
    </row>
    <row r="5592" spans="7:11" x14ac:dyDescent="0.25">
      <c r="G5592" s="80" t="str">
        <f t="shared" si="87"/>
        <v>-</v>
      </c>
      <c r="K5592" s="85" t="str">
        <f>+CONTACTO!$C$6</f>
        <v>-</v>
      </c>
    </row>
    <row r="5593" spans="7:11" x14ac:dyDescent="0.25">
      <c r="G5593" s="80" t="str">
        <f t="shared" si="87"/>
        <v>-</v>
      </c>
      <c r="K5593" s="85" t="str">
        <f>+CONTACTO!$C$6</f>
        <v>-</v>
      </c>
    </row>
    <row r="5594" spans="7:11" x14ac:dyDescent="0.25">
      <c r="G5594" s="80" t="str">
        <f t="shared" si="87"/>
        <v>-</v>
      </c>
      <c r="K5594" s="85" t="str">
        <f>+CONTACTO!$C$6</f>
        <v>-</v>
      </c>
    </row>
    <row r="5595" spans="7:11" x14ac:dyDescent="0.25">
      <c r="G5595" s="80" t="str">
        <f t="shared" si="87"/>
        <v>-</v>
      </c>
      <c r="K5595" s="85" t="str">
        <f>+CONTACTO!$C$6</f>
        <v>-</v>
      </c>
    </row>
    <row r="5596" spans="7:11" x14ac:dyDescent="0.25">
      <c r="G5596" s="80" t="str">
        <f t="shared" si="87"/>
        <v>-</v>
      </c>
      <c r="K5596" s="85" t="str">
        <f>+CONTACTO!$C$6</f>
        <v>-</v>
      </c>
    </row>
    <row r="5597" spans="7:11" x14ac:dyDescent="0.25">
      <c r="G5597" s="80" t="str">
        <f t="shared" si="87"/>
        <v>-</v>
      </c>
      <c r="K5597" s="85" t="str">
        <f>+CONTACTO!$C$6</f>
        <v>-</v>
      </c>
    </row>
    <row r="5598" spans="7:11" x14ac:dyDescent="0.25">
      <c r="G5598" s="80" t="str">
        <f t="shared" si="87"/>
        <v>-</v>
      </c>
      <c r="K5598" s="85" t="str">
        <f>+CONTACTO!$C$6</f>
        <v>-</v>
      </c>
    </row>
    <row r="5599" spans="7:11" x14ac:dyDescent="0.25">
      <c r="G5599" s="80" t="str">
        <f t="shared" si="87"/>
        <v>-</v>
      </c>
      <c r="K5599" s="85" t="str">
        <f>+CONTACTO!$C$6</f>
        <v>-</v>
      </c>
    </row>
    <row r="5600" spans="7:11" x14ac:dyDescent="0.25">
      <c r="G5600" s="80" t="str">
        <f t="shared" si="87"/>
        <v>-</v>
      </c>
      <c r="K5600" s="85" t="str">
        <f>+CONTACTO!$C$6</f>
        <v>-</v>
      </c>
    </row>
    <row r="5601" spans="7:11" x14ac:dyDescent="0.25">
      <c r="G5601" s="80" t="str">
        <f t="shared" si="87"/>
        <v>-</v>
      </c>
      <c r="K5601" s="85" t="str">
        <f>+CONTACTO!$C$6</f>
        <v>-</v>
      </c>
    </row>
    <row r="5602" spans="7:11" x14ac:dyDescent="0.25">
      <c r="G5602" s="80" t="str">
        <f t="shared" si="87"/>
        <v>-</v>
      </c>
      <c r="K5602" s="85" t="str">
        <f>+CONTACTO!$C$6</f>
        <v>-</v>
      </c>
    </row>
    <row r="5603" spans="7:11" x14ac:dyDescent="0.25">
      <c r="G5603" s="80" t="str">
        <f t="shared" si="87"/>
        <v>-</v>
      </c>
      <c r="K5603" s="85" t="str">
        <f>+CONTACTO!$C$6</f>
        <v>-</v>
      </c>
    </row>
    <row r="5604" spans="7:11" x14ac:dyDescent="0.25">
      <c r="G5604" s="80" t="str">
        <f t="shared" si="87"/>
        <v>-</v>
      </c>
      <c r="K5604" s="85" t="str">
        <f>+CONTACTO!$C$6</f>
        <v>-</v>
      </c>
    </row>
    <row r="5605" spans="7:11" x14ac:dyDescent="0.25">
      <c r="G5605" s="80" t="str">
        <f t="shared" si="87"/>
        <v>-</v>
      </c>
      <c r="K5605" s="85" t="str">
        <f>+CONTACTO!$C$6</f>
        <v>-</v>
      </c>
    </row>
    <row r="5606" spans="7:11" x14ac:dyDescent="0.25">
      <c r="G5606" s="80" t="str">
        <f t="shared" si="87"/>
        <v>-</v>
      </c>
      <c r="K5606" s="85" t="str">
        <f>+CONTACTO!$C$6</f>
        <v>-</v>
      </c>
    </row>
    <row r="5607" spans="7:11" x14ac:dyDescent="0.25">
      <c r="G5607" s="80" t="str">
        <f t="shared" si="87"/>
        <v>-</v>
      </c>
      <c r="K5607" s="85" t="str">
        <f>+CONTACTO!$C$6</f>
        <v>-</v>
      </c>
    </row>
    <row r="5608" spans="7:11" x14ac:dyDescent="0.25">
      <c r="G5608" s="80" t="str">
        <f t="shared" si="87"/>
        <v>-</v>
      </c>
      <c r="K5608" s="85" t="str">
        <f>+CONTACTO!$C$6</f>
        <v>-</v>
      </c>
    </row>
    <row r="5609" spans="7:11" x14ac:dyDescent="0.25">
      <c r="G5609" s="80" t="str">
        <f t="shared" si="87"/>
        <v>-</v>
      </c>
      <c r="K5609" s="85" t="str">
        <f>+CONTACTO!$C$6</f>
        <v>-</v>
      </c>
    </row>
    <row r="5610" spans="7:11" x14ac:dyDescent="0.25">
      <c r="G5610" s="80" t="str">
        <f t="shared" si="87"/>
        <v>-</v>
      </c>
      <c r="K5610" s="85" t="str">
        <f>+CONTACTO!$C$6</f>
        <v>-</v>
      </c>
    </row>
    <row r="5611" spans="7:11" x14ac:dyDescent="0.25">
      <c r="G5611" s="80" t="str">
        <f t="shared" si="87"/>
        <v>-</v>
      </c>
      <c r="K5611" s="85" t="str">
        <f>+CONTACTO!$C$6</f>
        <v>-</v>
      </c>
    </row>
    <row r="5612" spans="7:11" x14ac:dyDescent="0.25">
      <c r="G5612" s="80" t="str">
        <f t="shared" si="87"/>
        <v>-</v>
      </c>
      <c r="K5612" s="85" t="str">
        <f>+CONTACTO!$C$6</f>
        <v>-</v>
      </c>
    </row>
    <row r="5613" spans="7:11" x14ac:dyDescent="0.25">
      <c r="G5613" s="80" t="str">
        <f t="shared" si="87"/>
        <v>-</v>
      </c>
      <c r="K5613" s="85" t="str">
        <f>+CONTACTO!$C$6</f>
        <v>-</v>
      </c>
    </row>
    <row r="5614" spans="7:11" x14ac:dyDescent="0.25">
      <c r="G5614" s="80" t="str">
        <f t="shared" si="87"/>
        <v>-</v>
      </c>
      <c r="K5614" s="85" t="str">
        <f>+CONTACTO!$C$6</f>
        <v>-</v>
      </c>
    </row>
    <row r="5615" spans="7:11" x14ac:dyDescent="0.25">
      <c r="G5615" s="80" t="str">
        <f t="shared" si="87"/>
        <v>-</v>
      </c>
      <c r="K5615" s="85" t="str">
        <f>+CONTACTO!$C$6</f>
        <v>-</v>
      </c>
    </row>
    <row r="5616" spans="7:11" x14ac:dyDescent="0.25">
      <c r="G5616" s="80" t="str">
        <f t="shared" si="87"/>
        <v>-</v>
      </c>
      <c r="K5616" s="85" t="str">
        <f>+CONTACTO!$C$6</f>
        <v>-</v>
      </c>
    </row>
    <row r="5617" spans="7:11" x14ac:dyDescent="0.25">
      <c r="G5617" s="80" t="str">
        <f t="shared" si="87"/>
        <v>-</v>
      </c>
      <c r="K5617" s="85" t="str">
        <f>+CONTACTO!$C$6</f>
        <v>-</v>
      </c>
    </row>
    <row r="5618" spans="7:11" x14ac:dyDescent="0.25">
      <c r="G5618" s="80" t="str">
        <f t="shared" si="87"/>
        <v>-</v>
      </c>
      <c r="K5618" s="85" t="str">
        <f>+CONTACTO!$C$6</f>
        <v>-</v>
      </c>
    </row>
    <row r="5619" spans="7:11" x14ac:dyDescent="0.25">
      <c r="G5619" s="80" t="str">
        <f t="shared" si="87"/>
        <v>-</v>
      </c>
      <c r="K5619" s="85" t="str">
        <f>+CONTACTO!$C$6</f>
        <v>-</v>
      </c>
    </row>
    <row r="5620" spans="7:11" x14ac:dyDescent="0.25">
      <c r="G5620" s="80" t="str">
        <f t="shared" si="87"/>
        <v>-</v>
      </c>
      <c r="K5620" s="85" t="str">
        <f>+CONTACTO!$C$6</f>
        <v>-</v>
      </c>
    </row>
    <row r="5621" spans="7:11" x14ac:dyDescent="0.25">
      <c r="G5621" s="80" t="str">
        <f t="shared" si="87"/>
        <v>-</v>
      </c>
      <c r="K5621" s="85" t="str">
        <f>+CONTACTO!$C$6</f>
        <v>-</v>
      </c>
    </row>
    <row r="5622" spans="7:11" x14ac:dyDescent="0.25">
      <c r="G5622" s="80" t="str">
        <f t="shared" si="87"/>
        <v>-</v>
      </c>
      <c r="K5622" s="85" t="str">
        <f>+CONTACTO!$C$6</f>
        <v>-</v>
      </c>
    </row>
    <row r="5623" spans="7:11" x14ac:dyDescent="0.25">
      <c r="G5623" s="80" t="str">
        <f t="shared" si="87"/>
        <v>-</v>
      </c>
      <c r="K5623" s="85" t="str">
        <f>+CONTACTO!$C$6</f>
        <v>-</v>
      </c>
    </row>
    <row r="5624" spans="7:11" x14ac:dyDescent="0.25">
      <c r="G5624" s="80" t="str">
        <f t="shared" si="87"/>
        <v>-</v>
      </c>
      <c r="K5624" s="85" t="str">
        <f>+CONTACTO!$C$6</f>
        <v>-</v>
      </c>
    </row>
    <row r="5625" spans="7:11" x14ac:dyDescent="0.25">
      <c r="G5625" s="80" t="str">
        <f t="shared" si="87"/>
        <v>-</v>
      </c>
      <c r="K5625" s="85" t="str">
        <f>+CONTACTO!$C$6</f>
        <v>-</v>
      </c>
    </row>
    <row r="5626" spans="7:11" x14ac:dyDescent="0.25">
      <c r="G5626" s="80" t="str">
        <f t="shared" si="87"/>
        <v>-</v>
      </c>
      <c r="K5626" s="85" t="str">
        <f>+CONTACTO!$C$6</f>
        <v>-</v>
      </c>
    </row>
    <row r="5627" spans="7:11" x14ac:dyDescent="0.25">
      <c r="G5627" s="80" t="str">
        <f t="shared" si="87"/>
        <v>-</v>
      </c>
      <c r="K5627" s="85" t="str">
        <f>+CONTACTO!$C$6</f>
        <v>-</v>
      </c>
    </row>
    <row r="5628" spans="7:11" x14ac:dyDescent="0.25">
      <c r="G5628" s="80" t="str">
        <f t="shared" si="87"/>
        <v>-</v>
      </c>
      <c r="K5628" s="85" t="str">
        <f>+CONTACTO!$C$6</f>
        <v>-</v>
      </c>
    </row>
    <row r="5629" spans="7:11" x14ac:dyDescent="0.25">
      <c r="G5629" s="80" t="str">
        <f t="shared" si="87"/>
        <v>-</v>
      </c>
      <c r="K5629" s="85" t="str">
        <f>+CONTACTO!$C$6</f>
        <v>-</v>
      </c>
    </row>
    <row r="5630" spans="7:11" x14ac:dyDescent="0.25">
      <c r="G5630" s="80" t="str">
        <f t="shared" si="87"/>
        <v>-</v>
      </c>
      <c r="K5630" s="85" t="str">
        <f>+CONTACTO!$C$6</f>
        <v>-</v>
      </c>
    </row>
    <row r="5631" spans="7:11" x14ac:dyDescent="0.25">
      <c r="G5631" s="80" t="str">
        <f t="shared" si="87"/>
        <v>-</v>
      </c>
      <c r="K5631" s="85" t="str">
        <f>+CONTACTO!$C$6</f>
        <v>-</v>
      </c>
    </row>
    <row r="5632" spans="7:11" x14ac:dyDescent="0.25">
      <c r="G5632" s="80" t="str">
        <f t="shared" si="87"/>
        <v>-</v>
      </c>
      <c r="K5632" s="85" t="str">
        <f>+CONTACTO!$C$6</f>
        <v>-</v>
      </c>
    </row>
    <row r="5633" spans="7:11" x14ac:dyDescent="0.25">
      <c r="G5633" s="80" t="str">
        <f t="shared" si="87"/>
        <v>-</v>
      </c>
      <c r="K5633" s="85" t="str">
        <f>+CONTACTO!$C$6</f>
        <v>-</v>
      </c>
    </row>
    <row r="5634" spans="7:11" x14ac:dyDescent="0.25">
      <c r="G5634" s="80" t="str">
        <f t="shared" si="87"/>
        <v>-</v>
      </c>
      <c r="K5634" s="85" t="str">
        <f>+CONTACTO!$C$6</f>
        <v>-</v>
      </c>
    </row>
    <row r="5635" spans="7:11" x14ac:dyDescent="0.25">
      <c r="G5635" s="80" t="str">
        <f t="shared" si="87"/>
        <v>-</v>
      </c>
      <c r="K5635" s="85" t="str">
        <f>+CONTACTO!$C$6</f>
        <v>-</v>
      </c>
    </row>
    <row r="5636" spans="7:11" x14ac:dyDescent="0.25">
      <c r="G5636" s="80" t="str">
        <f t="shared" si="87"/>
        <v>-</v>
      </c>
      <c r="K5636" s="85" t="str">
        <f>+CONTACTO!$C$6</f>
        <v>-</v>
      </c>
    </row>
    <row r="5637" spans="7:11" x14ac:dyDescent="0.25">
      <c r="G5637" s="80" t="str">
        <f t="shared" si="87"/>
        <v>-</v>
      </c>
      <c r="K5637" s="85" t="str">
        <f>+CONTACTO!$C$6</f>
        <v>-</v>
      </c>
    </row>
    <row r="5638" spans="7:11" x14ac:dyDescent="0.25">
      <c r="G5638" s="80" t="str">
        <f t="shared" si="87"/>
        <v>-</v>
      </c>
      <c r="K5638" s="85" t="str">
        <f>+CONTACTO!$C$6</f>
        <v>-</v>
      </c>
    </row>
    <row r="5639" spans="7:11" x14ac:dyDescent="0.25">
      <c r="G5639" s="80" t="str">
        <f t="shared" ref="G5639:G5702" si="88">IF(F5639="","-",IFERROR(+IF(F5639="si",(((E5639*19)/100)+E5639),E5639),"-"))</f>
        <v>-</v>
      </c>
      <c r="K5639" s="85" t="str">
        <f>+CONTACTO!$C$6</f>
        <v>-</v>
      </c>
    </row>
    <row r="5640" spans="7:11" x14ac:dyDescent="0.25">
      <c r="G5640" s="80" t="str">
        <f t="shared" si="88"/>
        <v>-</v>
      </c>
      <c r="K5640" s="85" t="str">
        <f>+CONTACTO!$C$6</f>
        <v>-</v>
      </c>
    </row>
    <row r="5641" spans="7:11" x14ac:dyDescent="0.25">
      <c r="G5641" s="80" t="str">
        <f t="shared" si="88"/>
        <v>-</v>
      </c>
      <c r="K5641" s="85" t="str">
        <f>+CONTACTO!$C$6</f>
        <v>-</v>
      </c>
    </row>
    <row r="5642" spans="7:11" x14ac:dyDescent="0.25">
      <c r="G5642" s="80" t="str">
        <f t="shared" si="88"/>
        <v>-</v>
      </c>
      <c r="K5642" s="85" t="str">
        <f>+CONTACTO!$C$6</f>
        <v>-</v>
      </c>
    </row>
    <row r="5643" spans="7:11" x14ac:dyDescent="0.25">
      <c r="G5643" s="80" t="str">
        <f t="shared" si="88"/>
        <v>-</v>
      </c>
      <c r="K5643" s="85" t="str">
        <f>+CONTACTO!$C$6</f>
        <v>-</v>
      </c>
    </row>
    <row r="5644" spans="7:11" x14ac:dyDescent="0.25">
      <c r="G5644" s="80" t="str">
        <f t="shared" si="88"/>
        <v>-</v>
      </c>
      <c r="K5644" s="85" t="str">
        <f>+CONTACTO!$C$6</f>
        <v>-</v>
      </c>
    </row>
    <row r="5645" spans="7:11" x14ac:dyDescent="0.25">
      <c r="G5645" s="80" t="str">
        <f t="shared" si="88"/>
        <v>-</v>
      </c>
      <c r="K5645" s="85" t="str">
        <f>+CONTACTO!$C$6</f>
        <v>-</v>
      </c>
    </row>
    <row r="5646" spans="7:11" x14ac:dyDescent="0.25">
      <c r="G5646" s="80" t="str">
        <f t="shared" si="88"/>
        <v>-</v>
      </c>
      <c r="K5646" s="85" t="str">
        <f>+CONTACTO!$C$6</f>
        <v>-</v>
      </c>
    </row>
    <row r="5647" spans="7:11" x14ac:dyDescent="0.25">
      <c r="G5647" s="80" t="str">
        <f t="shared" si="88"/>
        <v>-</v>
      </c>
      <c r="K5647" s="85" t="str">
        <f>+CONTACTO!$C$6</f>
        <v>-</v>
      </c>
    </row>
    <row r="5648" spans="7:11" x14ac:dyDescent="0.25">
      <c r="G5648" s="80" t="str">
        <f t="shared" si="88"/>
        <v>-</v>
      </c>
      <c r="K5648" s="85" t="str">
        <f>+CONTACTO!$C$6</f>
        <v>-</v>
      </c>
    </row>
    <row r="5649" spans="7:11" x14ac:dyDescent="0.25">
      <c r="G5649" s="80" t="str">
        <f t="shared" si="88"/>
        <v>-</v>
      </c>
      <c r="K5649" s="85" t="str">
        <f>+CONTACTO!$C$6</f>
        <v>-</v>
      </c>
    </row>
    <row r="5650" spans="7:11" x14ac:dyDescent="0.25">
      <c r="G5650" s="80" t="str">
        <f t="shared" si="88"/>
        <v>-</v>
      </c>
      <c r="K5650" s="85" t="str">
        <f>+CONTACTO!$C$6</f>
        <v>-</v>
      </c>
    </row>
    <row r="5651" spans="7:11" x14ac:dyDescent="0.25">
      <c r="G5651" s="80" t="str">
        <f t="shared" si="88"/>
        <v>-</v>
      </c>
      <c r="K5651" s="85" t="str">
        <f>+CONTACTO!$C$6</f>
        <v>-</v>
      </c>
    </row>
    <row r="5652" spans="7:11" x14ac:dyDescent="0.25">
      <c r="G5652" s="80" t="str">
        <f t="shared" si="88"/>
        <v>-</v>
      </c>
      <c r="K5652" s="85" t="str">
        <f>+CONTACTO!$C$6</f>
        <v>-</v>
      </c>
    </row>
    <row r="5653" spans="7:11" x14ac:dyDescent="0.25">
      <c r="G5653" s="80" t="str">
        <f t="shared" si="88"/>
        <v>-</v>
      </c>
      <c r="K5653" s="85" t="str">
        <f>+CONTACTO!$C$6</f>
        <v>-</v>
      </c>
    </row>
    <row r="5654" spans="7:11" x14ac:dyDescent="0.25">
      <c r="G5654" s="80" t="str">
        <f t="shared" si="88"/>
        <v>-</v>
      </c>
      <c r="K5654" s="85" t="str">
        <f>+CONTACTO!$C$6</f>
        <v>-</v>
      </c>
    </row>
    <row r="5655" spans="7:11" x14ac:dyDescent="0.25">
      <c r="G5655" s="80" t="str">
        <f t="shared" si="88"/>
        <v>-</v>
      </c>
      <c r="K5655" s="85" t="str">
        <f>+CONTACTO!$C$6</f>
        <v>-</v>
      </c>
    </row>
    <row r="5656" spans="7:11" x14ac:dyDescent="0.25">
      <c r="G5656" s="80" t="str">
        <f t="shared" si="88"/>
        <v>-</v>
      </c>
      <c r="K5656" s="85" t="str">
        <f>+CONTACTO!$C$6</f>
        <v>-</v>
      </c>
    </row>
    <row r="5657" spans="7:11" x14ac:dyDescent="0.25">
      <c r="G5657" s="80" t="str">
        <f t="shared" si="88"/>
        <v>-</v>
      </c>
      <c r="K5657" s="85" t="str">
        <f>+CONTACTO!$C$6</f>
        <v>-</v>
      </c>
    </row>
    <row r="5658" spans="7:11" x14ac:dyDescent="0.25">
      <c r="G5658" s="80" t="str">
        <f t="shared" si="88"/>
        <v>-</v>
      </c>
      <c r="K5658" s="85" t="str">
        <f>+CONTACTO!$C$6</f>
        <v>-</v>
      </c>
    </row>
    <row r="5659" spans="7:11" x14ac:dyDescent="0.25">
      <c r="G5659" s="80" t="str">
        <f t="shared" si="88"/>
        <v>-</v>
      </c>
      <c r="K5659" s="85" t="str">
        <f>+CONTACTO!$C$6</f>
        <v>-</v>
      </c>
    </row>
    <row r="5660" spans="7:11" x14ac:dyDescent="0.25">
      <c r="G5660" s="80" t="str">
        <f t="shared" si="88"/>
        <v>-</v>
      </c>
      <c r="K5660" s="85" t="str">
        <f>+CONTACTO!$C$6</f>
        <v>-</v>
      </c>
    </row>
    <row r="5661" spans="7:11" x14ac:dyDescent="0.25">
      <c r="G5661" s="80" t="str">
        <f t="shared" si="88"/>
        <v>-</v>
      </c>
      <c r="K5661" s="85" t="str">
        <f>+CONTACTO!$C$6</f>
        <v>-</v>
      </c>
    </row>
    <row r="5662" spans="7:11" x14ac:dyDescent="0.25">
      <c r="G5662" s="80" t="str">
        <f t="shared" si="88"/>
        <v>-</v>
      </c>
      <c r="K5662" s="85" t="str">
        <f>+CONTACTO!$C$6</f>
        <v>-</v>
      </c>
    </row>
    <row r="5663" spans="7:11" x14ac:dyDescent="0.25">
      <c r="G5663" s="80" t="str">
        <f t="shared" si="88"/>
        <v>-</v>
      </c>
      <c r="K5663" s="85" t="str">
        <f>+CONTACTO!$C$6</f>
        <v>-</v>
      </c>
    </row>
    <row r="5664" spans="7:11" x14ac:dyDescent="0.25">
      <c r="G5664" s="80" t="str">
        <f t="shared" si="88"/>
        <v>-</v>
      </c>
      <c r="K5664" s="85" t="str">
        <f>+CONTACTO!$C$6</f>
        <v>-</v>
      </c>
    </row>
    <row r="5665" spans="7:11" x14ac:dyDescent="0.25">
      <c r="G5665" s="80" t="str">
        <f t="shared" si="88"/>
        <v>-</v>
      </c>
      <c r="K5665" s="85" t="str">
        <f>+CONTACTO!$C$6</f>
        <v>-</v>
      </c>
    </row>
    <row r="5666" spans="7:11" x14ac:dyDescent="0.25">
      <c r="G5666" s="80" t="str">
        <f t="shared" si="88"/>
        <v>-</v>
      </c>
      <c r="K5666" s="85" t="str">
        <f>+CONTACTO!$C$6</f>
        <v>-</v>
      </c>
    </row>
    <row r="5667" spans="7:11" x14ac:dyDescent="0.25">
      <c r="G5667" s="80" t="str">
        <f t="shared" si="88"/>
        <v>-</v>
      </c>
      <c r="K5667" s="85" t="str">
        <f>+CONTACTO!$C$6</f>
        <v>-</v>
      </c>
    </row>
    <row r="5668" spans="7:11" x14ac:dyDescent="0.25">
      <c r="G5668" s="80" t="str">
        <f t="shared" si="88"/>
        <v>-</v>
      </c>
      <c r="K5668" s="85" t="str">
        <f>+CONTACTO!$C$6</f>
        <v>-</v>
      </c>
    </row>
    <row r="5669" spans="7:11" x14ac:dyDescent="0.25">
      <c r="G5669" s="80" t="str">
        <f t="shared" si="88"/>
        <v>-</v>
      </c>
      <c r="K5669" s="85" t="str">
        <f>+CONTACTO!$C$6</f>
        <v>-</v>
      </c>
    </row>
    <row r="5670" spans="7:11" x14ac:dyDescent="0.25">
      <c r="G5670" s="80" t="str">
        <f t="shared" si="88"/>
        <v>-</v>
      </c>
      <c r="K5670" s="85" t="str">
        <f>+CONTACTO!$C$6</f>
        <v>-</v>
      </c>
    </row>
    <row r="5671" spans="7:11" x14ac:dyDescent="0.25">
      <c r="G5671" s="80" t="str">
        <f t="shared" si="88"/>
        <v>-</v>
      </c>
      <c r="K5671" s="85" t="str">
        <f>+CONTACTO!$C$6</f>
        <v>-</v>
      </c>
    </row>
    <row r="5672" spans="7:11" x14ac:dyDescent="0.25">
      <c r="G5672" s="80" t="str">
        <f t="shared" si="88"/>
        <v>-</v>
      </c>
      <c r="K5672" s="85" t="str">
        <f>+CONTACTO!$C$6</f>
        <v>-</v>
      </c>
    </row>
    <row r="5673" spans="7:11" x14ac:dyDescent="0.25">
      <c r="G5673" s="80" t="str">
        <f t="shared" si="88"/>
        <v>-</v>
      </c>
      <c r="K5673" s="85" t="str">
        <f>+CONTACTO!$C$6</f>
        <v>-</v>
      </c>
    </row>
    <row r="5674" spans="7:11" x14ac:dyDescent="0.25">
      <c r="G5674" s="80" t="str">
        <f t="shared" si="88"/>
        <v>-</v>
      </c>
      <c r="K5674" s="85" t="str">
        <f>+CONTACTO!$C$6</f>
        <v>-</v>
      </c>
    </row>
    <row r="5675" spans="7:11" x14ac:dyDescent="0.25">
      <c r="G5675" s="80" t="str">
        <f t="shared" si="88"/>
        <v>-</v>
      </c>
      <c r="K5675" s="85" t="str">
        <f>+CONTACTO!$C$6</f>
        <v>-</v>
      </c>
    </row>
    <row r="5676" spans="7:11" x14ac:dyDescent="0.25">
      <c r="G5676" s="80" t="str">
        <f t="shared" si="88"/>
        <v>-</v>
      </c>
      <c r="K5676" s="85" t="str">
        <f>+CONTACTO!$C$6</f>
        <v>-</v>
      </c>
    </row>
    <row r="5677" spans="7:11" x14ac:dyDescent="0.25">
      <c r="G5677" s="80" t="str">
        <f t="shared" si="88"/>
        <v>-</v>
      </c>
      <c r="K5677" s="85" t="str">
        <f>+CONTACTO!$C$6</f>
        <v>-</v>
      </c>
    </row>
    <row r="5678" spans="7:11" x14ac:dyDescent="0.25">
      <c r="G5678" s="80" t="str">
        <f t="shared" si="88"/>
        <v>-</v>
      </c>
      <c r="K5678" s="85" t="str">
        <f>+CONTACTO!$C$6</f>
        <v>-</v>
      </c>
    </row>
    <row r="5679" spans="7:11" x14ac:dyDescent="0.25">
      <c r="G5679" s="80" t="str">
        <f t="shared" si="88"/>
        <v>-</v>
      </c>
      <c r="K5679" s="85" t="str">
        <f>+CONTACTO!$C$6</f>
        <v>-</v>
      </c>
    </row>
    <row r="5680" spans="7:11" x14ac:dyDescent="0.25">
      <c r="G5680" s="80" t="str">
        <f t="shared" si="88"/>
        <v>-</v>
      </c>
      <c r="K5680" s="85" t="str">
        <f>+CONTACTO!$C$6</f>
        <v>-</v>
      </c>
    </row>
    <row r="5681" spans="7:11" x14ac:dyDescent="0.25">
      <c r="G5681" s="80" t="str">
        <f t="shared" si="88"/>
        <v>-</v>
      </c>
      <c r="K5681" s="85" t="str">
        <f>+CONTACTO!$C$6</f>
        <v>-</v>
      </c>
    </row>
    <row r="5682" spans="7:11" x14ac:dyDescent="0.25">
      <c r="G5682" s="80" t="str">
        <f t="shared" si="88"/>
        <v>-</v>
      </c>
      <c r="K5682" s="85" t="str">
        <f>+CONTACTO!$C$6</f>
        <v>-</v>
      </c>
    </row>
    <row r="5683" spans="7:11" x14ac:dyDescent="0.25">
      <c r="G5683" s="80" t="str">
        <f t="shared" si="88"/>
        <v>-</v>
      </c>
      <c r="K5683" s="85" t="str">
        <f>+CONTACTO!$C$6</f>
        <v>-</v>
      </c>
    </row>
    <row r="5684" spans="7:11" x14ac:dyDescent="0.25">
      <c r="G5684" s="80" t="str">
        <f t="shared" si="88"/>
        <v>-</v>
      </c>
      <c r="K5684" s="85" t="str">
        <f>+CONTACTO!$C$6</f>
        <v>-</v>
      </c>
    </row>
    <row r="5685" spans="7:11" x14ac:dyDescent="0.25">
      <c r="G5685" s="80" t="str">
        <f t="shared" si="88"/>
        <v>-</v>
      </c>
      <c r="K5685" s="85" t="str">
        <f>+CONTACTO!$C$6</f>
        <v>-</v>
      </c>
    </row>
    <row r="5686" spans="7:11" x14ac:dyDescent="0.25">
      <c r="G5686" s="80" t="str">
        <f t="shared" si="88"/>
        <v>-</v>
      </c>
      <c r="K5686" s="85" t="str">
        <f>+CONTACTO!$C$6</f>
        <v>-</v>
      </c>
    </row>
    <row r="5687" spans="7:11" x14ac:dyDescent="0.25">
      <c r="G5687" s="80" t="str">
        <f t="shared" si="88"/>
        <v>-</v>
      </c>
      <c r="K5687" s="85" t="str">
        <f>+CONTACTO!$C$6</f>
        <v>-</v>
      </c>
    </row>
    <row r="5688" spans="7:11" x14ac:dyDescent="0.25">
      <c r="G5688" s="80" t="str">
        <f t="shared" si="88"/>
        <v>-</v>
      </c>
      <c r="K5688" s="85" t="str">
        <f>+CONTACTO!$C$6</f>
        <v>-</v>
      </c>
    </row>
    <row r="5689" spans="7:11" x14ac:dyDescent="0.25">
      <c r="G5689" s="80" t="str">
        <f t="shared" si="88"/>
        <v>-</v>
      </c>
      <c r="K5689" s="85" t="str">
        <f>+CONTACTO!$C$6</f>
        <v>-</v>
      </c>
    </row>
    <row r="5690" spans="7:11" x14ac:dyDescent="0.25">
      <c r="G5690" s="80" t="str">
        <f t="shared" si="88"/>
        <v>-</v>
      </c>
      <c r="K5690" s="85" t="str">
        <f>+CONTACTO!$C$6</f>
        <v>-</v>
      </c>
    </row>
    <row r="5691" spans="7:11" x14ac:dyDescent="0.25">
      <c r="G5691" s="80" t="str">
        <f t="shared" si="88"/>
        <v>-</v>
      </c>
      <c r="K5691" s="85" t="str">
        <f>+CONTACTO!$C$6</f>
        <v>-</v>
      </c>
    </row>
    <row r="5692" spans="7:11" x14ac:dyDescent="0.25">
      <c r="G5692" s="80" t="str">
        <f t="shared" si="88"/>
        <v>-</v>
      </c>
      <c r="K5692" s="85" t="str">
        <f>+CONTACTO!$C$6</f>
        <v>-</v>
      </c>
    </row>
    <row r="5693" spans="7:11" x14ac:dyDescent="0.25">
      <c r="G5693" s="80" t="str">
        <f t="shared" si="88"/>
        <v>-</v>
      </c>
      <c r="K5693" s="85" t="str">
        <f>+CONTACTO!$C$6</f>
        <v>-</v>
      </c>
    </row>
    <row r="5694" spans="7:11" x14ac:dyDescent="0.25">
      <c r="G5694" s="80" t="str">
        <f t="shared" si="88"/>
        <v>-</v>
      </c>
      <c r="K5694" s="85" t="str">
        <f>+CONTACTO!$C$6</f>
        <v>-</v>
      </c>
    </row>
    <row r="5695" spans="7:11" x14ac:dyDescent="0.25">
      <c r="G5695" s="80" t="str">
        <f t="shared" si="88"/>
        <v>-</v>
      </c>
      <c r="K5695" s="85" t="str">
        <f>+CONTACTO!$C$6</f>
        <v>-</v>
      </c>
    </row>
    <row r="5696" spans="7:11" x14ac:dyDescent="0.25">
      <c r="G5696" s="80" t="str">
        <f t="shared" si="88"/>
        <v>-</v>
      </c>
      <c r="K5696" s="85" t="str">
        <f>+CONTACTO!$C$6</f>
        <v>-</v>
      </c>
    </row>
    <row r="5697" spans="7:11" x14ac:dyDescent="0.25">
      <c r="G5697" s="80" t="str">
        <f t="shared" si="88"/>
        <v>-</v>
      </c>
      <c r="K5697" s="85" t="str">
        <f>+CONTACTO!$C$6</f>
        <v>-</v>
      </c>
    </row>
    <row r="5698" spans="7:11" x14ac:dyDescent="0.25">
      <c r="G5698" s="80" t="str">
        <f t="shared" si="88"/>
        <v>-</v>
      </c>
      <c r="K5698" s="85" t="str">
        <f>+CONTACTO!$C$6</f>
        <v>-</v>
      </c>
    </row>
    <row r="5699" spans="7:11" x14ac:dyDescent="0.25">
      <c r="G5699" s="80" t="str">
        <f t="shared" si="88"/>
        <v>-</v>
      </c>
      <c r="K5699" s="85" t="str">
        <f>+CONTACTO!$C$6</f>
        <v>-</v>
      </c>
    </row>
    <row r="5700" spans="7:11" x14ac:dyDescent="0.25">
      <c r="G5700" s="80" t="str">
        <f t="shared" si="88"/>
        <v>-</v>
      </c>
      <c r="K5700" s="85" t="str">
        <f>+CONTACTO!$C$6</f>
        <v>-</v>
      </c>
    </row>
    <row r="5701" spans="7:11" x14ac:dyDescent="0.25">
      <c r="G5701" s="80" t="str">
        <f t="shared" si="88"/>
        <v>-</v>
      </c>
      <c r="K5701" s="85" t="str">
        <f>+CONTACTO!$C$6</f>
        <v>-</v>
      </c>
    </row>
    <row r="5702" spans="7:11" x14ac:dyDescent="0.25">
      <c r="G5702" s="80" t="str">
        <f t="shared" si="88"/>
        <v>-</v>
      </c>
      <c r="K5702" s="85" t="str">
        <f>+CONTACTO!$C$6</f>
        <v>-</v>
      </c>
    </row>
    <row r="5703" spans="7:11" x14ac:dyDescent="0.25">
      <c r="G5703" s="80" t="str">
        <f t="shared" ref="G5703:G5766" si="89">IF(F5703="","-",IFERROR(+IF(F5703="si",(((E5703*19)/100)+E5703),E5703),"-"))</f>
        <v>-</v>
      </c>
      <c r="K5703" s="85" t="str">
        <f>+CONTACTO!$C$6</f>
        <v>-</v>
      </c>
    </row>
    <row r="5704" spans="7:11" x14ac:dyDescent="0.25">
      <c r="G5704" s="80" t="str">
        <f t="shared" si="89"/>
        <v>-</v>
      </c>
      <c r="K5704" s="85" t="str">
        <f>+CONTACTO!$C$6</f>
        <v>-</v>
      </c>
    </row>
    <row r="5705" spans="7:11" x14ac:dyDescent="0.25">
      <c r="G5705" s="80" t="str">
        <f t="shared" si="89"/>
        <v>-</v>
      </c>
      <c r="K5705" s="85" t="str">
        <f>+CONTACTO!$C$6</f>
        <v>-</v>
      </c>
    </row>
    <row r="5706" spans="7:11" x14ac:dyDescent="0.25">
      <c r="G5706" s="80" t="str">
        <f t="shared" si="89"/>
        <v>-</v>
      </c>
      <c r="K5706" s="85" t="str">
        <f>+CONTACTO!$C$6</f>
        <v>-</v>
      </c>
    </row>
    <row r="5707" spans="7:11" x14ac:dyDescent="0.25">
      <c r="G5707" s="80" t="str">
        <f t="shared" si="89"/>
        <v>-</v>
      </c>
      <c r="K5707" s="85" t="str">
        <f>+CONTACTO!$C$6</f>
        <v>-</v>
      </c>
    </row>
    <row r="5708" spans="7:11" x14ac:dyDescent="0.25">
      <c r="G5708" s="80" t="str">
        <f t="shared" si="89"/>
        <v>-</v>
      </c>
      <c r="K5708" s="85" t="str">
        <f>+CONTACTO!$C$6</f>
        <v>-</v>
      </c>
    </row>
    <row r="5709" spans="7:11" x14ac:dyDescent="0.25">
      <c r="G5709" s="80" t="str">
        <f t="shared" si="89"/>
        <v>-</v>
      </c>
      <c r="K5709" s="85" t="str">
        <f>+CONTACTO!$C$6</f>
        <v>-</v>
      </c>
    </row>
    <row r="5710" spans="7:11" x14ac:dyDescent="0.25">
      <c r="G5710" s="80" t="str">
        <f t="shared" si="89"/>
        <v>-</v>
      </c>
      <c r="K5710" s="85" t="str">
        <f>+CONTACTO!$C$6</f>
        <v>-</v>
      </c>
    </row>
    <row r="5711" spans="7:11" x14ac:dyDescent="0.25">
      <c r="G5711" s="80" t="str">
        <f t="shared" si="89"/>
        <v>-</v>
      </c>
      <c r="K5711" s="85" t="str">
        <f>+CONTACTO!$C$6</f>
        <v>-</v>
      </c>
    </row>
    <row r="5712" spans="7:11" x14ac:dyDescent="0.25">
      <c r="G5712" s="80" t="str">
        <f t="shared" si="89"/>
        <v>-</v>
      </c>
      <c r="K5712" s="85" t="str">
        <f>+CONTACTO!$C$6</f>
        <v>-</v>
      </c>
    </row>
    <row r="5713" spans="7:11" x14ac:dyDescent="0.25">
      <c r="G5713" s="80" t="str">
        <f t="shared" si="89"/>
        <v>-</v>
      </c>
      <c r="K5713" s="85" t="str">
        <f>+CONTACTO!$C$6</f>
        <v>-</v>
      </c>
    </row>
    <row r="5714" spans="7:11" x14ac:dyDescent="0.25">
      <c r="G5714" s="80" t="str">
        <f t="shared" si="89"/>
        <v>-</v>
      </c>
      <c r="K5714" s="85" t="str">
        <f>+CONTACTO!$C$6</f>
        <v>-</v>
      </c>
    </row>
    <row r="5715" spans="7:11" x14ac:dyDescent="0.25">
      <c r="G5715" s="80" t="str">
        <f t="shared" si="89"/>
        <v>-</v>
      </c>
      <c r="K5715" s="85" t="str">
        <f>+CONTACTO!$C$6</f>
        <v>-</v>
      </c>
    </row>
    <row r="5716" spans="7:11" x14ac:dyDescent="0.25">
      <c r="G5716" s="80" t="str">
        <f t="shared" si="89"/>
        <v>-</v>
      </c>
      <c r="K5716" s="85" t="str">
        <f>+CONTACTO!$C$6</f>
        <v>-</v>
      </c>
    </row>
    <row r="5717" spans="7:11" x14ac:dyDescent="0.25">
      <c r="G5717" s="80" t="str">
        <f t="shared" si="89"/>
        <v>-</v>
      </c>
      <c r="K5717" s="85" t="str">
        <f>+CONTACTO!$C$6</f>
        <v>-</v>
      </c>
    </row>
    <row r="5718" spans="7:11" x14ac:dyDescent="0.25">
      <c r="G5718" s="80" t="str">
        <f t="shared" si="89"/>
        <v>-</v>
      </c>
      <c r="K5718" s="85" t="str">
        <f>+CONTACTO!$C$6</f>
        <v>-</v>
      </c>
    </row>
    <row r="5719" spans="7:11" x14ac:dyDescent="0.25">
      <c r="G5719" s="80" t="str">
        <f t="shared" si="89"/>
        <v>-</v>
      </c>
      <c r="K5719" s="85" t="str">
        <f>+CONTACTO!$C$6</f>
        <v>-</v>
      </c>
    </row>
    <row r="5720" spans="7:11" x14ac:dyDescent="0.25">
      <c r="G5720" s="80" t="str">
        <f t="shared" si="89"/>
        <v>-</v>
      </c>
      <c r="K5720" s="85" t="str">
        <f>+CONTACTO!$C$6</f>
        <v>-</v>
      </c>
    </row>
    <row r="5721" spans="7:11" x14ac:dyDescent="0.25">
      <c r="G5721" s="80" t="str">
        <f t="shared" si="89"/>
        <v>-</v>
      </c>
      <c r="K5721" s="85" t="str">
        <f>+CONTACTO!$C$6</f>
        <v>-</v>
      </c>
    </row>
    <row r="5722" spans="7:11" x14ac:dyDescent="0.25">
      <c r="G5722" s="80" t="str">
        <f t="shared" si="89"/>
        <v>-</v>
      </c>
      <c r="K5722" s="85" t="str">
        <f>+CONTACTO!$C$6</f>
        <v>-</v>
      </c>
    </row>
    <row r="5723" spans="7:11" x14ac:dyDescent="0.25">
      <c r="G5723" s="80" t="str">
        <f t="shared" si="89"/>
        <v>-</v>
      </c>
      <c r="K5723" s="85" t="str">
        <f>+CONTACTO!$C$6</f>
        <v>-</v>
      </c>
    </row>
    <row r="5724" spans="7:11" x14ac:dyDescent="0.25">
      <c r="G5724" s="80" t="str">
        <f t="shared" si="89"/>
        <v>-</v>
      </c>
      <c r="K5724" s="85" t="str">
        <f>+CONTACTO!$C$6</f>
        <v>-</v>
      </c>
    </row>
    <row r="5725" spans="7:11" x14ac:dyDescent="0.25">
      <c r="G5725" s="80" t="str">
        <f t="shared" si="89"/>
        <v>-</v>
      </c>
      <c r="K5725" s="85" t="str">
        <f>+CONTACTO!$C$6</f>
        <v>-</v>
      </c>
    </row>
    <row r="5726" spans="7:11" x14ac:dyDescent="0.25">
      <c r="G5726" s="80" t="str">
        <f t="shared" si="89"/>
        <v>-</v>
      </c>
      <c r="K5726" s="85" t="str">
        <f>+CONTACTO!$C$6</f>
        <v>-</v>
      </c>
    </row>
    <row r="5727" spans="7:11" x14ac:dyDescent="0.25">
      <c r="G5727" s="80" t="str">
        <f t="shared" si="89"/>
        <v>-</v>
      </c>
      <c r="K5727" s="85" t="str">
        <f>+CONTACTO!$C$6</f>
        <v>-</v>
      </c>
    </row>
    <row r="5728" spans="7:11" x14ac:dyDescent="0.25">
      <c r="G5728" s="80" t="str">
        <f t="shared" si="89"/>
        <v>-</v>
      </c>
      <c r="K5728" s="85" t="str">
        <f>+CONTACTO!$C$6</f>
        <v>-</v>
      </c>
    </row>
    <row r="5729" spans="7:11" x14ac:dyDescent="0.25">
      <c r="G5729" s="80" t="str">
        <f t="shared" si="89"/>
        <v>-</v>
      </c>
      <c r="K5729" s="85" t="str">
        <f>+CONTACTO!$C$6</f>
        <v>-</v>
      </c>
    </row>
    <row r="5730" spans="7:11" x14ac:dyDescent="0.25">
      <c r="G5730" s="80" t="str">
        <f t="shared" si="89"/>
        <v>-</v>
      </c>
      <c r="K5730" s="85" t="str">
        <f>+CONTACTO!$C$6</f>
        <v>-</v>
      </c>
    </row>
    <row r="5731" spans="7:11" x14ac:dyDescent="0.25">
      <c r="G5731" s="80" t="str">
        <f t="shared" si="89"/>
        <v>-</v>
      </c>
      <c r="K5731" s="85" t="str">
        <f>+CONTACTO!$C$6</f>
        <v>-</v>
      </c>
    </row>
    <row r="5732" spans="7:11" x14ac:dyDescent="0.25">
      <c r="G5732" s="80" t="str">
        <f t="shared" si="89"/>
        <v>-</v>
      </c>
      <c r="K5732" s="85" t="str">
        <f>+CONTACTO!$C$6</f>
        <v>-</v>
      </c>
    </row>
    <row r="5733" spans="7:11" x14ac:dyDescent="0.25">
      <c r="G5733" s="80" t="str">
        <f t="shared" si="89"/>
        <v>-</v>
      </c>
      <c r="K5733" s="85" t="str">
        <f>+CONTACTO!$C$6</f>
        <v>-</v>
      </c>
    </row>
    <row r="5734" spans="7:11" x14ac:dyDescent="0.25">
      <c r="G5734" s="80" t="str">
        <f t="shared" si="89"/>
        <v>-</v>
      </c>
      <c r="K5734" s="85" t="str">
        <f>+CONTACTO!$C$6</f>
        <v>-</v>
      </c>
    </row>
    <row r="5735" spans="7:11" x14ac:dyDescent="0.25">
      <c r="G5735" s="80" t="str">
        <f t="shared" si="89"/>
        <v>-</v>
      </c>
      <c r="K5735" s="85" t="str">
        <f>+CONTACTO!$C$6</f>
        <v>-</v>
      </c>
    </row>
    <row r="5736" spans="7:11" x14ac:dyDescent="0.25">
      <c r="G5736" s="80" t="str">
        <f t="shared" si="89"/>
        <v>-</v>
      </c>
      <c r="K5736" s="85" t="str">
        <f>+CONTACTO!$C$6</f>
        <v>-</v>
      </c>
    </row>
    <row r="5737" spans="7:11" x14ac:dyDescent="0.25">
      <c r="G5737" s="80" t="str">
        <f t="shared" si="89"/>
        <v>-</v>
      </c>
      <c r="K5737" s="85" t="str">
        <f>+CONTACTO!$C$6</f>
        <v>-</v>
      </c>
    </row>
    <row r="5738" spans="7:11" x14ac:dyDescent="0.25">
      <c r="G5738" s="80" t="str">
        <f t="shared" si="89"/>
        <v>-</v>
      </c>
      <c r="K5738" s="85" t="str">
        <f>+CONTACTO!$C$6</f>
        <v>-</v>
      </c>
    </row>
    <row r="5739" spans="7:11" x14ac:dyDescent="0.25">
      <c r="G5739" s="80" t="str">
        <f t="shared" si="89"/>
        <v>-</v>
      </c>
      <c r="K5739" s="85" t="str">
        <f>+CONTACTO!$C$6</f>
        <v>-</v>
      </c>
    </row>
    <row r="5740" spans="7:11" x14ac:dyDescent="0.25">
      <c r="G5740" s="80" t="str">
        <f t="shared" si="89"/>
        <v>-</v>
      </c>
      <c r="K5740" s="85" t="str">
        <f>+CONTACTO!$C$6</f>
        <v>-</v>
      </c>
    </row>
    <row r="5741" spans="7:11" x14ac:dyDescent="0.25">
      <c r="G5741" s="80" t="str">
        <f t="shared" si="89"/>
        <v>-</v>
      </c>
      <c r="K5741" s="85" t="str">
        <f>+CONTACTO!$C$6</f>
        <v>-</v>
      </c>
    </row>
    <row r="5742" spans="7:11" x14ac:dyDescent="0.25">
      <c r="G5742" s="80" t="str">
        <f t="shared" si="89"/>
        <v>-</v>
      </c>
      <c r="K5742" s="85" t="str">
        <f>+CONTACTO!$C$6</f>
        <v>-</v>
      </c>
    </row>
    <row r="5743" spans="7:11" x14ac:dyDescent="0.25">
      <c r="G5743" s="80" t="str">
        <f t="shared" si="89"/>
        <v>-</v>
      </c>
      <c r="K5743" s="85" t="str">
        <f>+CONTACTO!$C$6</f>
        <v>-</v>
      </c>
    </row>
    <row r="5744" spans="7:11" x14ac:dyDescent="0.25">
      <c r="G5744" s="80" t="str">
        <f t="shared" si="89"/>
        <v>-</v>
      </c>
      <c r="K5744" s="85" t="str">
        <f>+CONTACTO!$C$6</f>
        <v>-</v>
      </c>
    </row>
    <row r="5745" spans="7:11" x14ac:dyDescent="0.25">
      <c r="G5745" s="80" t="str">
        <f t="shared" si="89"/>
        <v>-</v>
      </c>
      <c r="K5745" s="85" t="str">
        <f>+CONTACTO!$C$6</f>
        <v>-</v>
      </c>
    </row>
    <row r="5746" spans="7:11" x14ac:dyDescent="0.25">
      <c r="G5746" s="80" t="str">
        <f t="shared" si="89"/>
        <v>-</v>
      </c>
      <c r="K5746" s="85" t="str">
        <f>+CONTACTO!$C$6</f>
        <v>-</v>
      </c>
    </row>
    <row r="5747" spans="7:11" x14ac:dyDescent="0.25">
      <c r="G5747" s="80" t="str">
        <f t="shared" si="89"/>
        <v>-</v>
      </c>
      <c r="K5747" s="85" t="str">
        <f>+CONTACTO!$C$6</f>
        <v>-</v>
      </c>
    </row>
    <row r="5748" spans="7:11" x14ac:dyDescent="0.25">
      <c r="G5748" s="80" t="str">
        <f t="shared" si="89"/>
        <v>-</v>
      </c>
      <c r="K5748" s="85" t="str">
        <f>+CONTACTO!$C$6</f>
        <v>-</v>
      </c>
    </row>
    <row r="5749" spans="7:11" x14ac:dyDescent="0.25">
      <c r="G5749" s="80" t="str">
        <f t="shared" si="89"/>
        <v>-</v>
      </c>
      <c r="K5749" s="85" t="str">
        <f>+CONTACTO!$C$6</f>
        <v>-</v>
      </c>
    </row>
    <row r="5750" spans="7:11" x14ac:dyDescent="0.25">
      <c r="G5750" s="80" t="str">
        <f t="shared" si="89"/>
        <v>-</v>
      </c>
      <c r="K5750" s="85" t="str">
        <f>+CONTACTO!$C$6</f>
        <v>-</v>
      </c>
    </row>
    <row r="5751" spans="7:11" x14ac:dyDescent="0.25">
      <c r="G5751" s="80" t="str">
        <f t="shared" si="89"/>
        <v>-</v>
      </c>
      <c r="K5751" s="85" t="str">
        <f>+CONTACTO!$C$6</f>
        <v>-</v>
      </c>
    </row>
    <row r="5752" spans="7:11" x14ac:dyDescent="0.25">
      <c r="G5752" s="80" t="str">
        <f t="shared" si="89"/>
        <v>-</v>
      </c>
      <c r="K5752" s="85" t="str">
        <f>+CONTACTO!$C$6</f>
        <v>-</v>
      </c>
    </row>
    <row r="5753" spans="7:11" x14ac:dyDescent="0.25">
      <c r="G5753" s="80" t="str">
        <f t="shared" si="89"/>
        <v>-</v>
      </c>
      <c r="K5753" s="85" t="str">
        <f>+CONTACTO!$C$6</f>
        <v>-</v>
      </c>
    </row>
    <row r="5754" spans="7:11" x14ac:dyDescent="0.25">
      <c r="G5754" s="80" t="str">
        <f t="shared" si="89"/>
        <v>-</v>
      </c>
      <c r="K5754" s="85" t="str">
        <f>+CONTACTO!$C$6</f>
        <v>-</v>
      </c>
    </row>
    <row r="5755" spans="7:11" x14ac:dyDescent="0.25">
      <c r="G5755" s="80" t="str">
        <f t="shared" si="89"/>
        <v>-</v>
      </c>
      <c r="K5755" s="85" t="str">
        <f>+CONTACTO!$C$6</f>
        <v>-</v>
      </c>
    </row>
    <row r="5756" spans="7:11" x14ac:dyDescent="0.25">
      <c r="G5756" s="80" t="str">
        <f t="shared" si="89"/>
        <v>-</v>
      </c>
      <c r="K5756" s="85" t="str">
        <f>+CONTACTO!$C$6</f>
        <v>-</v>
      </c>
    </row>
    <row r="5757" spans="7:11" x14ac:dyDescent="0.25">
      <c r="G5757" s="80" t="str">
        <f t="shared" si="89"/>
        <v>-</v>
      </c>
      <c r="K5757" s="85" t="str">
        <f>+CONTACTO!$C$6</f>
        <v>-</v>
      </c>
    </row>
    <row r="5758" spans="7:11" x14ac:dyDescent="0.25">
      <c r="G5758" s="80" t="str">
        <f t="shared" si="89"/>
        <v>-</v>
      </c>
      <c r="K5758" s="85" t="str">
        <f>+CONTACTO!$C$6</f>
        <v>-</v>
      </c>
    </row>
    <row r="5759" spans="7:11" x14ac:dyDescent="0.25">
      <c r="G5759" s="80" t="str">
        <f t="shared" si="89"/>
        <v>-</v>
      </c>
      <c r="K5759" s="85" t="str">
        <f>+CONTACTO!$C$6</f>
        <v>-</v>
      </c>
    </row>
    <row r="5760" spans="7:11" x14ac:dyDescent="0.25">
      <c r="G5760" s="80" t="str">
        <f t="shared" si="89"/>
        <v>-</v>
      </c>
      <c r="K5760" s="85" t="str">
        <f>+CONTACTO!$C$6</f>
        <v>-</v>
      </c>
    </row>
    <row r="5761" spans="7:11" x14ac:dyDescent="0.25">
      <c r="G5761" s="80" t="str">
        <f t="shared" si="89"/>
        <v>-</v>
      </c>
      <c r="K5761" s="85" t="str">
        <f>+CONTACTO!$C$6</f>
        <v>-</v>
      </c>
    </row>
    <row r="5762" spans="7:11" x14ac:dyDescent="0.25">
      <c r="G5762" s="80" t="str">
        <f t="shared" si="89"/>
        <v>-</v>
      </c>
      <c r="K5762" s="85" t="str">
        <f>+CONTACTO!$C$6</f>
        <v>-</v>
      </c>
    </row>
    <row r="5763" spans="7:11" x14ac:dyDescent="0.25">
      <c r="G5763" s="80" t="str">
        <f t="shared" si="89"/>
        <v>-</v>
      </c>
      <c r="K5763" s="85" t="str">
        <f>+CONTACTO!$C$6</f>
        <v>-</v>
      </c>
    </row>
    <row r="5764" spans="7:11" x14ac:dyDescent="0.25">
      <c r="G5764" s="80" t="str">
        <f t="shared" si="89"/>
        <v>-</v>
      </c>
      <c r="K5764" s="85" t="str">
        <f>+CONTACTO!$C$6</f>
        <v>-</v>
      </c>
    </row>
    <row r="5765" spans="7:11" x14ac:dyDescent="0.25">
      <c r="G5765" s="80" t="str">
        <f t="shared" si="89"/>
        <v>-</v>
      </c>
      <c r="K5765" s="85" t="str">
        <f>+CONTACTO!$C$6</f>
        <v>-</v>
      </c>
    </row>
    <row r="5766" spans="7:11" x14ac:dyDescent="0.25">
      <c r="G5766" s="80" t="str">
        <f t="shared" si="89"/>
        <v>-</v>
      </c>
      <c r="K5766" s="85" t="str">
        <f>+CONTACTO!$C$6</f>
        <v>-</v>
      </c>
    </row>
    <row r="5767" spans="7:11" x14ac:dyDescent="0.25">
      <c r="G5767" s="80" t="str">
        <f t="shared" ref="G5767:G5830" si="90">IF(F5767="","-",IFERROR(+IF(F5767="si",(((E5767*19)/100)+E5767),E5767),"-"))</f>
        <v>-</v>
      </c>
      <c r="K5767" s="85" t="str">
        <f>+CONTACTO!$C$6</f>
        <v>-</v>
      </c>
    </row>
    <row r="5768" spans="7:11" x14ac:dyDescent="0.25">
      <c r="G5768" s="80" t="str">
        <f t="shared" si="90"/>
        <v>-</v>
      </c>
      <c r="K5768" s="85" t="str">
        <f>+CONTACTO!$C$6</f>
        <v>-</v>
      </c>
    </row>
    <row r="5769" spans="7:11" x14ac:dyDescent="0.25">
      <c r="G5769" s="80" t="str">
        <f t="shared" si="90"/>
        <v>-</v>
      </c>
      <c r="K5769" s="85" t="str">
        <f>+CONTACTO!$C$6</f>
        <v>-</v>
      </c>
    </row>
    <row r="5770" spans="7:11" x14ac:dyDescent="0.25">
      <c r="G5770" s="80" t="str">
        <f t="shared" si="90"/>
        <v>-</v>
      </c>
      <c r="K5770" s="85" t="str">
        <f>+CONTACTO!$C$6</f>
        <v>-</v>
      </c>
    </row>
    <row r="5771" spans="7:11" x14ac:dyDescent="0.25">
      <c r="G5771" s="80" t="str">
        <f t="shared" si="90"/>
        <v>-</v>
      </c>
      <c r="K5771" s="85" t="str">
        <f>+CONTACTO!$C$6</f>
        <v>-</v>
      </c>
    </row>
    <row r="5772" spans="7:11" x14ac:dyDescent="0.25">
      <c r="G5772" s="80" t="str">
        <f t="shared" si="90"/>
        <v>-</v>
      </c>
      <c r="K5772" s="85" t="str">
        <f>+CONTACTO!$C$6</f>
        <v>-</v>
      </c>
    </row>
    <row r="5773" spans="7:11" x14ac:dyDescent="0.25">
      <c r="G5773" s="80" t="str">
        <f t="shared" si="90"/>
        <v>-</v>
      </c>
      <c r="K5773" s="85" t="str">
        <f>+CONTACTO!$C$6</f>
        <v>-</v>
      </c>
    </row>
    <row r="5774" spans="7:11" x14ac:dyDescent="0.25">
      <c r="G5774" s="80" t="str">
        <f t="shared" si="90"/>
        <v>-</v>
      </c>
      <c r="K5774" s="85" t="str">
        <f>+CONTACTO!$C$6</f>
        <v>-</v>
      </c>
    </row>
    <row r="5775" spans="7:11" x14ac:dyDescent="0.25">
      <c r="G5775" s="80" t="str">
        <f t="shared" si="90"/>
        <v>-</v>
      </c>
      <c r="K5775" s="85" t="str">
        <f>+CONTACTO!$C$6</f>
        <v>-</v>
      </c>
    </row>
    <row r="5776" spans="7:11" x14ac:dyDescent="0.25">
      <c r="G5776" s="80" t="str">
        <f t="shared" si="90"/>
        <v>-</v>
      </c>
      <c r="K5776" s="85" t="str">
        <f>+CONTACTO!$C$6</f>
        <v>-</v>
      </c>
    </row>
    <row r="5777" spans="7:11" x14ac:dyDescent="0.25">
      <c r="G5777" s="80" t="str">
        <f t="shared" si="90"/>
        <v>-</v>
      </c>
      <c r="K5777" s="85" t="str">
        <f>+CONTACTO!$C$6</f>
        <v>-</v>
      </c>
    </row>
    <row r="5778" spans="7:11" x14ac:dyDescent="0.25">
      <c r="G5778" s="80" t="str">
        <f t="shared" si="90"/>
        <v>-</v>
      </c>
      <c r="K5778" s="85" t="str">
        <f>+CONTACTO!$C$6</f>
        <v>-</v>
      </c>
    </row>
    <row r="5779" spans="7:11" x14ac:dyDescent="0.25">
      <c r="G5779" s="80" t="str">
        <f t="shared" si="90"/>
        <v>-</v>
      </c>
      <c r="K5779" s="85" t="str">
        <f>+CONTACTO!$C$6</f>
        <v>-</v>
      </c>
    </row>
    <row r="5780" spans="7:11" x14ac:dyDescent="0.25">
      <c r="G5780" s="80" t="str">
        <f t="shared" si="90"/>
        <v>-</v>
      </c>
      <c r="K5780" s="85" t="str">
        <f>+CONTACTO!$C$6</f>
        <v>-</v>
      </c>
    </row>
    <row r="5781" spans="7:11" x14ac:dyDescent="0.25">
      <c r="G5781" s="80" t="str">
        <f t="shared" si="90"/>
        <v>-</v>
      </c>
      <c r="K5781" s="85" t="str">
        <f>+CONTACTO!$C$6</f>
        <v>-</v>
      </c>
    </row>
    <row r="5782" spans="7:11" x14ac:dyDescent="0.25">
      <c r="G5782" s="80" t="str">
        <f t="shared" si="90"/>
        <v>-</v>
      </c>
      <c r="K5782" s="85" t="str">
        <f>+CONTACTO!$C$6</f>
        <v>-</v>
      </c>
    </row>
    <row r="5783" spans="7:11" x14ac:dyDescent="0.25">
      <c r="G5783" s="80" t="str">
        <f t="shared" si="90"/>
        <v>-</v>
      </c>
      <c r="K5783" s="85" t="str">
        <f>+CONTACTO!$C$6</f>
        <v>-</v>
      </c>
    </row>
    <row r="5784" spans="7:11" x14ac:dyDescent="0.25">
      <c r="G5784" s="80" t="str">
        <f t="shared" si="90"/>
        <v>-</v>
      </c>
      <c r="K5784" s="85" t="str">
        <f>+CONTACTO!$C$6</f>
        <v>-</v>
      </c>
    </row>
    <row r="5785" spans="7:11" x14ac:dyDescent="0.25">
      <c r="G5785" s="80" t="str">
        <f t="shared" si="90"/>
        <v>-</v>
      </c>
      <c r="K5785" s="85" t="str">
        <f>+CONTACTO!$C$6</f>
        <v>-</v>
      </c>
    </row>
    <row r="5786" spans="7:11" x14ac:dyDescent="0.25">
      <c r="G5786" s="80" t="str">
        <f t="shared" si="90"/>
        <v>-</v>
      </c>
      <c r="K5786" s="85" t="str">
        <f>+CONTACTO!$C$6</f>
        <v>-</v>
      </c>
    </row>
    <row r="5787" spans="7:11" x14ac:dyDescent="0.25">
      <c r="G5787" s="80" t="str">
        <f t="shared" si="90"/>
        <v>-</v>
      </c>
      <c r="K5787" s="85" t="str">
        <f>+CONTACTO!$C$6</f>
        <v>-</v>
      </c>
    </row>
    <row r="5788" spans="7:11" x14ac:dyDescent="0.25">
      <c r="G5788" s="80" t="str">
        <f t="shared" si="90"/>
        <v>-</v>
      </c>
      <c r="K5788" s="85" t="str">
        <f>+CONTACTO!$C$6</f>
        <v>-</v>
      </c>
    </row>
    <row r="5789" spans="7:11" x14ac:dyDescent="0.25">
      <c r="G5789" s="80" t="str">
        <f t="shared" si="90"/>
        <v>-</v>
      </c>
      <c r="K5789" s="85" t="str">
        <f>+CONTACTO!$C$6</f>
        <v>-</v>
      </c>
    </row>
    <row r="5790" spans="7:11" x14ac:dyDescent="0.25">
      <c r="G5790" s="80" t="str">
        <f t="shared" si="90"/>
        <v>-</v>
      </c>
      <c r="K5790" s="85" t="str">
        <f>+CONTACTO!$C$6</f>
        <v>-</v>
      </c>
    </row>
    <row r="5791" spans="7:11" x14ac:dyDescent="0.25">
      <c r="G5791" s="80" t="str">
        <f t="shared" si="90"/>
        <v>-</v>
      </c>
      <c r="K5791" s="85" t="str">
        <f>+CONTACTO!$C$6</f>
        <v>-</v>
      </c>
    </row>
    <row r="5792" spans="7:11" x14ac:dyDescent="0.25">
      <c r="G5792" s="80" t="str">
        <f t="shared" si="90"/>
        <v>-</v>
      </c>
      <c r="K5792" s="85" t="str">
        <f>+CONTACTO!$C$6</f>
        <v>-</v>
      </c>
    </row>
    <row r="5793" spans="7:11" x14ac:dyDescent="0.25">
      <c r="G5793" s="80" t="str">
        <f t="shared" si="90"/>
        <v>-</v>
      </c>
      <c r="K5793" s="85" t="str">
        <f>+CONTACTO!$C$6</f>
        <v>-</v>
      </c>
    </row>
    <row r="5794" spans="7:11" x14ac:dyDescent="0.25">
      <c r="G5794" s="80" t="str">
        <f t="shared" si="90"/>
        <v>-</v>
      </c>
      <c r="K5794" s="85" t="str">
        <f>+CONTACTO!$C$6</f>
        <v>-</v>
      </c>
    </row>
    <row r="5795" spans="7:11" x14ac:dyDescent="0.25">
      <c r="G5795" s="80" t="str">
        <f t="shared" si="90"/>
        <v>-</v>
      </c>
      <c r="K5795" s="85" t="str">
        <f>+CONTACTO!$C$6</f>
        <v>-</v>
      </c>
    </row>
    <row r="5796" spans="7:11" x14ac:dyDescent="0.25">
      <c r="G5796" s="80" t="str">
        <f t="shared" si="90"/>
        <v>-</v>
      </c>
      <c r="K5796" s="85" t="str">
        <f>+CONTACTO!$C$6</f>
        <v>-</v>
      </c>
    </row>
    <row r="5797" spans="7:11" x14ac:dyDescent="0.25">
      <c r="G5797" s="80" t="str">
        <f t="shared" si="90"/>
        <v>-</v>
      </c>
      <c r="K5797" s="85" t="str">
        <f>+CONTACTO!$C$6</f>
        <v>-</v>
      </c>
    </row>
    <row r="5798" spans="7:11" x14ac:dyDescent="0.25">
      <c r="G5798" s="80" t="str">
        <f t="shared" si="90"/>
        <v>-</v>
      </c>
      <c r="K5798" s="85" t="str">
        <f>+CONTACTO!$C$6</f>
        <v>-</v>
      </c>
    </row>
    <row r="5799" spans="7:11" x14ac:dyDescent="0.25">
      <c r="G5799" s="80" t="str">
        <f t="shared" si="90"/>
        <v>-</v>
      </c>
      <c r="K5799" s="85" t="str">
        <f>+CONTACTO!$C$6</f>
        <v>-</v>
      </c>
    </row>
    <row r="5800" spans="7:11" x14ac:dyDescent="0.25">
      <c r="G5800" s="80" t="str">
        <f t="shared" si="90"/>
        <v>-</v>
      </c>
      <c r="K5800" s="85" t="str">
        <f>+CONTACTO!$C$6</f>
        <v>-</v>
      </c>
    </row>
    <row r="5801" spans="7:11" x14ac:dyDescent="0.25">
      <c r="G5801" s="80" t="str">
        <f t="shared" si="90"/>
        <v>-</v>
      </c>
      <c r="K5801" s="85" t="str">
        <f>+CONTACTO!$C$6</f>
        <v>-</v>
      </c>
    </row>
    <row r="5802" spans="7:11" x14ac:dyDescent="0.25">
      <c r="G5802" s="80" t="str">
        <f t="shared" si="90"/>
        <v>-</v>
      </c>
      <c r="K5802" s="85" t="str">
        <f>+CONTACTO!$C$6</f>
        <v>-</v>
      </c>
    </row>
    <row r="5803" spans="7:11" x14ac:dyDescent="0.25">
      <c r="G5803" s="80" t="str">
        <f t="shared" si="90"/>
        <v>-</v>
      </c>
      <c r="K5803" s="85" t="str">
        <f>+CONTACTO!$C$6</f>
        <v>-</v>
      </c>
    </row>
    <row r="5804" spans="7:11" x14ac:dyDescent="0.25">
      <c r="G5804" s="80" t="str">
        <f t="shared" si="90"/>
        <v>-</v>
      </c>
      <c r="K5804" s="85" t="str">
        <f>+CONTACTO!$C$6</f>
        <v>-</v>
      </c>
    </row>
    <row r="5805" spans="7:11" x14ac:dyDescent="0.25">
      <c r="G5805" s="80" t="str">
        <f t="shared" si="90"/>
        <v>-</v>
      </c>
      <c r="K5805" s="85" t="str">
        <f>+CONTACTO!$C$6</f>
        <v>-</v>
      </c>
    </row>
    <row r="5806" spans="7:11" x14ac:dyDescent="0.25">
      <c r="G5806" s="80" t="str">
        <f t="shared" si="90"/>
        <v>-</v>
      </c>
      <c r="K5806" s="85" t="str">
        <f>+CONTACTO!$C$6</f>
        <v>-</v>
      </c>
    </row>
    <row r="5807" spans="7:11" x14ac:dyDescent="0.25">
      <c r="G5807" s="80" t="str">
        <f t="shared" si="90"/>
        <v>-</v>
      </c>
      <c r="K5807" s="85" t="str">
        <f>+CONTACTO!$C$6</f>
        <v>-</v>
      </c>
    </row>
    <row r="5808" spans="7:11" x14ac:dyDescent="0.25">
      <c r="G5808" s="80" t="str">
        <f t="shared" si="90"/>
        <v>-</v>
      </c>
      <c r="K5808" s="85" t="str">
        <f>+CONTACTO!$C$6</f>
        <v>-</v>
      </c>
    </row>
    <row r="5809" spans="7:11" x14ac:dyDescent="0.25">
      <c r="G5809" s="80" t="str">
        <f t="shared" si="90"/>
        <v>-</v>
      </c>
      <c r="K5809" s="85" t="str">
        <f>+CONTACTO!$C$6</f>
        <v>-</v>
      </c>
    </row>
    <row r="5810" spans="7:11" x14ac:dyDescent="0.25">
      <c r="G5810" s="80" t="str">
        <f t="shared" si="90"/>
        <v>-</v>
      </c>
      <c r="K5810" s="85" t="str">
        <f>+CONTACTO!$C$6</f>
        <v>-</v>
      </c>
    </row>
    <row r="5811" spans="7:11" x14ac:dyDescent="0.25">
      <c r="G5811" s="80" t="str">
        <f t="shared" si="90"/>
        <v>-</v>
      </c>
      <c r="K5811" s="85" t="str">
        <f>+CONTACTO!$C$6</f>
        <v>-</v>
      </c>
    </row>
    <row r="5812" spans="7:11" x14ac:dyDescent="0.25">
      <c r="G5812" s="80" t="str">
        <f t="shared" si="90"/>
        <v>-</v>
      </c>
      <c r="K5812" s="85" t="str">
        <f>+CONTACTO!$C$6</f>
        <v>-</v>
      </c>
    </row>
    <row r="5813" spans="7:11" x14ac:dyDescent="0.25">
      <c r="G5813" s="80" t="str">
        <f t="shared" si="90"/>
        <v>-</v>
      </c>
      <c r="K5813" s="85" t="str">
        <f>+CONTACTO!$C$6</f>
        <v>-</v>
      </c>
    </row>
    <row r="5814" spans="7:11" x14ac:dyDescent="0.25">
      <c r="G5814" s="80" t="str">
        <f t="shared" si="90"/>
        <v>-</v>
      </c>
      <c r="K5814" s="85" t="str">
        <f>+CONTACTO!$C$6</f>
        <v>-</v>
      </c>
    </row>
    <row r="5815" spans="7:11" x14ac:dyDescent="0.25">
      <c r="G5815" s="80" t="str">
        <f t="shared" si="90"/>
        <v>-</v>
      </c>
      <c r="K5815" s="85" t="str">
        <f>+CONTACTO!$C$6</f>
        <v>-</v>
      </c>
    </row>
    <row r="5816" spans="7:11" x14ac:dyDescent="0.25">
      <c r="G5816" s="80" t="str">
        <f t="shared" si="90"/>
        <v>-</v>
      </c>
      <c r="K5816" s="85" t="str">
        <f>+CONTACTO!$C$6</f>
        <v>-</v>
      </c>
    </row>
    <row r="5817" spans="7:11" x14ac:dyDescent="0.25">
      <c r="G5817" s="80" t="str">
        <f t="shared" si="90"/>
        <v>-</v>
      </c>
      <c r="K5817" s="85" t="str">
        <f>+CONTACTO!$C$6</f>
        <v>-</v>
      </c>
    </row>
    <row r="5818" spans="7:11" x14ac:dyDescent="0.25">
      <c r="G5818" s="80" t="str">
        <f t="shared" si="90"/>
        <v>-</v>
      </c>
      <c r="K5818" s="85" t="str">
        <f>+CONTACTO!$C$6</f>
        <v>-</v>
      </c>
    </row>
    <row r="5819" spans="7:11" x14ac:dyDescent="0.25">
      <c r="G5819" s="80" t="str">
        <f t="shared" si="90"/>
        <v>-</v>
      </c>
      <c r="K5819" s="85" t="str">
        <f>+CONTACTO!$C$6</f>
        <v>-</v>
      </c>
    </row>
    <row r="5820" spans="7:11" x14ac:dyDescent="0.25">
      <c r="G5820" s="80" t="str">
        <f t="shared" si="90"/>
        <v>-</v>
      </c>
      <c r="K5820" s="85" t="str">
        <f>+CONTACTO!$C$6</f>
        <v>-</v>
      </c>
    </row>
    <row r="5821" spans="7:11" x14ac:dyDescent="0.25">
      <c r="G5821" s="80" t="str">
        <f t="shared" si="90"/>
        <v>-</v>
      </c>
      <c r="K5821" s="85" t="str">
        <f>+CONTACTO!$C$6</f>
        <v>-</v>
      </c>
    </row>
    <row r="5822" spans="7:11" x14ac:dyDescent="0.25">
      <c r="G5822" s="80" t="str">
        <f t="shared" si="90"/>
        <v>-</v>
      </c>
      <c r="K5822" s="85" t="str">
        <f>+CONTACTO!$C$6</f>
        <v>-</v>
      </c>
    </row>
    <row r="5823" spans="7:11" x14ac:dyDescent="0.25">
      <c r="G5823" s="80" t="str">
        <f t="shared" si="90"/>
        <v>-</v>
      </c>
      <c r="K5823" s="85" t="str">
        <f>+CONTACTO!$C$6</f>
        <v>-</v>
      </c>
    </row>
    <row r="5824" spans="7:11" x14ac:dyDescent="0.25">
      <c r="G5824" s="80" t="str">
        <f t="shared" si="90"/>
        <v>-</v>
      </c>
      <c r="K5824" s="85" t="str">
        <f>+CONTACTO!$C$6</f>
        <v>-</v>
      </c>
    </row>
    <row r="5825" spans="7:11" x14ac:dyDescent="0.25">
      <c r="G5825" s="80" t="str">
        <f t="shared" si="90"/>
        <v>-</v>
      </c>
      <c r="K5825" s="85" t="str">
        <f>+CONTACTO!$C$6</f>
        <v>-</v>
      </c>
    </row>
    <row r="5826" spans="7:11" x14ac:dyDescent="0.25">
      <c r="G5826" s="80" t="str">
        <f t="shared" si="90"/>
        <v>-</v>
      </c>
      <c r="K5826" s="85" t="str">
        <f>+CONTACTO!$C$6</f>
        <v>-</v>
      </c>
    </row>
    <row r="5827" spans="7:11" x14ac:dyDescent="0.25">
      <c r="G5827" s="80" t="str">
        <f t="shared" si="90"/>
        <v>-</v>
      </c>
      <c r="K5827" s="85" t="str">
        <f>+CONTACTO!$C$6</f>
        <v>-</v>
      </c>
    </row>
    <row r="5828" spans="7:11" x14ac:dyDescent="0.25">
      <c r="G5828" s="80" t="str">
        <f t="shared" si="90"/>
        <v>-</v>
      </c>
      <c r="K5828" s="85" t="str">
        <f>+CONTACTO!$C$6</f>
        <v>-</v>
      </c>
    </row>
    <row r="5829" spans="7:11" x14ac:dyDescent="0.25">
      <c r="G5829" s="80" t="str">
        <f t="shared" si="90"/>
        <v>-</v>
      </c>
      <c r="K5829" s="85" t="str">
        <f>+CONTACTO!$C$6</f>
        <v>-</v>
      </c>
    </row>
    <row r="5830" spans="7:11" x14ac:dyDescent="0.25">
      <c r="G5830" s="80" t="str">
        <f t="shared" si="90"/>
        <v>-</v>
      </c>
      <c r="K5830" s="85" t="str">
        <f>+CONTACTO!$C$6</f>
        <v>-</v>
      </c>
    </row>
    <row r="5831" spans="7:11" x14ac:dyDescent="0.25">
      <c r="G5831" s="80" t="str">
        <f t="shared" ref="G5831:G5894" si="91">IF(F5831="","-",IFERROR(+IF(F5831="si",(((E5831*19)/100)+E5831),E5831),"-"))</f>
        <v>-</v>
      </c>
      <c r="K5831" s="85" t="str">
        <f>+CONTACTO!$C$6</f>
        <v>-</v>
      </c>
    </row>
    <row r="5832" spans="7:11" x14ac:dyDescent="0.25">
      <c r="G5832" s="80" t="str">
        <f t="shared" si="91"/>
        <v>-</v>
      </c>
      <c r="K5832" s="85" t="str">
        <f>+CONTACTO!$C$6</f>
        <v>-</v>
      </c>
    </row>
    <row r="5833" spans="7:11" x14ac:dyDescent="0.25">
      <c r="G5833" s="80" t="str">
        <f t="shared" si="91"/>
        <v>-</v>
      </c>
      <c r="K5833" s="85" t="str">
        <f>+CONTACTO!$C$6</f>
        <v>-</v>
      </c>
    </row>
    <row r="5834" spans="7:11" x14ac:dyDescent="0.25">
      <c r="G5834" s="80" t="str">
        <f t="shared" si="91"/>
        <v>-</v>
      </c>
      <c r="K5834" s="85" t="str">
        <f>+CONTACTO!$C$6</f>
        <v>-</v>
      </c>
    </row>
    <row r="5835" spans="7:11" x14ac:dyDescent="0.25">
      <c r="G5835" s="80" t="str">
        <f t="shared" si="91"/>
        <v>-</v>
      </c>
      <c r="K5835" s="85" t="str">
        <f>+CONTACTO!$C$6</f>
        <v>-</v>
      </c>
    </row>
    <row r="5836" spans="7:11" x14ac:dyDescent="0.25">
      <c r="G5836" s="80" t="str">
        <f t="shared" si="91"/>
        <v>-</v>
      </c>
      <c r="K5836" s="85" t="str">
        <f>+CONTACTO!$C$6</f>
        <v>-</v>
      </c>
    </row>
    <row r="5837" spans="7:11" x14ac:dyDescent="0.25">
      <c r="G5837" s="80" t="str">
        <f t="shared" si="91"/>
        <v>-</v>
      </c>
      <c r="K5837" s="85" t="str">
        <f>+CONTACTO!$C$6</f>
        <v>-</v>
      </c>
    </row>
    <row r="5838" spans="7:11" x14ac:dyDescent="0.25">
      <c r="G5838" s="80" t="str">
        <f t="shared" si="91"/>
        <v>-</v>
      </c>
      <c r="K5838" s="85" t="str">
        <f>+CONTACTO!$C$6</f>
        <v>-</v>
      </c>
    </row>
    <row r="5839" spans="7:11" x14ac:dyDescent="0.25">
      <c r="G5839" s="80" t="str">
        <f t="shared" si="91"/>
        <v>-</v>
      </c>
      <c r="K5839" s="85" t="str">
        <f>+CONTACTO!$C$6</f>
        <v>-</v>
      </c>
    </row>
    <row r="5840" spans="7:11" x14ac:dyDescent="0.25">
      <c r="G5840" s="80" t="str">
        <f t="shared" si="91"/>
        <v>-</v>
      </c>
      <c r="K5840" s="85" t="str">
        <f>+CONTACTO!$C$6</f>
        <v>-</v>
      </c>
    </row>
    <row r="5841" spans="7:11" x14ac:dyDescent="0.25">
      <c r="G5841" s="80" t="str">
        <f t="shared" si="91"/>
        <v>-</v>
      </c>
      <c r="K5841" s="85" t="str">
        <f>+CONTACTO!$C$6</f>
        <v>-</v>
      </c>
    </row>
    <row r="5842" spans="7:11" x14ac:dyDescent="0.25">
      <c r="G5842" s="80" t="str">
        <f t="shared" si="91"/>
        <v>-</v>
      </c>
      <c r="K5842" s="85" t="str">
        <f>+CONTACTO!$C$6</f>
        <v>-</v>
      </c>
    </row>
    <row r="5843" spans="7:11" x14ac:dyDescent="0.25">
      <c r="G5843" s="80" t="str">
        <f t="shared" si="91"/>
        <v>-</v>
      </c>
      <c r="K5843" s="85" t="str">
        <f>+CONTACTO!$C$6</f>
        <v>-</v>
      </c>
    </row>
    <row r="5844" spans="7:11" x14ac:dyDescent="0.25">
      <c r="G5844" s="80" t="str">
        <f t="shared" si="91"/>
        <v>-</v>
      </c>
      <c r="K5844" s="85" t="str">
        <f>+CONTACTO!$C$6</f>
        <v>-</v>
      </c>
    </row>
    <row r="5845" spans="7:11" x14ac:dyDescent="0.25">
      <c r="G5845" s="80" t="str">
        <f t="shared" si="91"/>
        <v>-</v>
      </c>
      <c r="K5845" s="85" t="str">
        <f>+CONTACTO!$C$6</f>
        <v>-</v>
      </c>
    </row>
    <row r="5846" spans="7:11" x14ac:dyDescent="0.25">
      <c r="G5846" s="80" t="str">
        <f t="shared" si="91"/>
        <v>-</v>
      </c>
      <c r="K5846" s="85" t="str">
        <f>+CONTACTO!$C$6</f>
        <v>-</v>
      </c>
    </row>
    <row r="5847" spans="7:11" x14ac:dyDescent="0.25">
      <c r="G5847" s="80" t="str">
        <f t="shared" si="91"/>
        <v>-</v>
      </c>
      <c r="K5847" s="85" t="str">
        <f>+CONTACTO!$C$6</f>
        <v>-</v>
      </c>
    </row>
    <row r="5848" spans="7:11" x14ac:dyDescent="0.25">
      <c r="G5848" s="80" t="str">
        <f t="shared" si="91"/>
        <v>-</v>
      </c>
      <c r="K5848" s="85" t="str">
        <f>+CONTACTO!$C$6</f>
        <v>-</v>
      </c>
    </row>
    <row r="5849" spans="7:11" x14ac:dyDescent="0.25">
      <c r="G5849" s="80" t="str">
        <f t="shared" si="91"/>
        <v>-</v>
      </c>
      <c r="K5849" s="85" t="str">
        <f>+CONTACTO!$C$6</f>
        <v>-</v>
      </c>
    </row>
    <row r="5850" spans="7:11" x14ac:dyDescent="0.25">
      <c r="G5850" s="80" t="str">
        <f t="shared" si="91"/>
        <v>-</v>
      </c>
      <c r="K5850" s="85" t="str">
        <f>+CONTACTO!$C$6</f>
        <v>-</v>
      </c>
    </row>
    <row r="5851" spans="7:11" x14ac:dyDescent="0.25">
      <c r="G5851" s="80" t="str">
        <f t="shared" si="91"/>
        <v>-</v>
      </c>
      <c r="K5851" s="85" t="str">
        <f>+CONTACTO!$C$6</f>
        <v>-</v>
      </c>
    </row>
    <row r="5852" spans="7:11" x14ac:dyDescent="0.25">
      <c r="G5852" s="80" t="str">
        <f t="shared" si="91"/>
        <v>-</v>
      </c>
      <c r="K5852" s="85" t="str">
        <f>+CONTACTO!$C$6</f>
        <v>-</v>
      </c>
    </row>
    <row r="5853" spans="7:11" x14ac:dyDescent="0.25">
      <c r="G5853" s="80" t="str">
        <f t="shared" si="91"/>
        <v>-</v>
      </c>
      <c r="K5853" s="85" t="str">
        <f>+CONTACTO!$C$6</f>
        <v>-</v>
      </c>
    </row>
    <row r="5854" spans="7:11" x14ac:dyDescent="0.25">
      <c r="G5854" s="80" t="str">
        <f t="shared" si="91"/>
        <v>-</v>
      </c>
      <c r="K5854" s="85" t="str">
        <f>+CONTACTO!$C$6</f>
        <v>-</v>
      </c>
    </row>
    <row r="5855" spans="7:11" x14ac:dyDescent="0.25">
      <c r="G5855" s="80" t="str">
        <f t="shared" si="91"/>
        <v>-</v>
      </c>
      <c r="K5855" s="85" t="str">
        <f>+CONTACTO!$C$6</f>
        <v>-</v>
      </c>
    </row>
    <row r="5856" spans="7:11" x14ac:dyDescent="0.25">
      <c r="G5856" s="80" t="str">
        <f t="shared" si="91"/>
        <v>-</v>
      </c>
      <c r="K5856" s="85" t="str">
        <f>+CONTACTO!$C$6</f>
        <v>-</v>
      </c>
    </row>
    <row r="5857" spans="7:11" x14ac:dyDescent="0.25">
      <c r="G5857" s="80" t="str">
        <f t="shared" si="91"/>
        <v>-</v>
      </c>
      <c r="K5857" s="85" t="str">
        <f>+CONTACTO!$C$6</f>
        <v>-</v>
      </c>
    </row>
    <row r="5858" spans="7:11" x14ac:dyDescent="0.25">
      <c r="G5858" s="80" t="str">
        <f t="shared" si="91"/>
        <v>-</v>
      </c>
      <c r="K5858" s="85" t="str">
        <f>+CONTACTO!$C$6</f>
        <v>-</v>
      </c>
    </row>
    <row r="5859" spans="7:11" x14ac:dyDescent="0.25">
      <c r="G5859" s="80" t="str">
        <f t="shared" si="91"/>
        <v>-</v>
      </c>
      <c r="K5859" s="85" t="str">
        <f>+CONTACTO!$C$6</f>
        <v>-</v>
      </c>
    </row>
    <row r="5860" spans="7:11" x14ac:dyDescent="0.25">
      <c r="G5860" s="80" t="str">
        <f t="shared" si="91"/>
        <v>-</v>
      </c>
      <c r="K5860" s="85" t="str">
        <f>+CONTACTO!$C$6</f>
        <v>-</v>
      </c>
    </row>
    <row r="5861" spans="7:11" x14ac:dyDescent="0.25">
      <c r="G5861" s="80" t="str">
        <f t="shared" si="91"/>
        <v>-</v>
      </c>
      <c r="K5861" s="85" t="str">
        <f>+CONTACTO!$C$6</f>
        <v>-</v>
      </c>
    </row>
    <row r="5862" spans="7:11" x14ac:dyDescent="0.25">
      <c r="G5862" s="80" t="str">
        <f t="shared" si="91"/>
        <v>-</v>
      </c>
      <c r="K5862" s="85" t="str">
        <f>+CONTACTO!$C$6</f>
        <v>-</v>
      </c>
    </row>
    <row r="5863" spans="7:11" x14ac:dyDescent="0.25">
      <c r="G5863" s="80" t="str">
        <f t="shared" si="91"/>
        <v>-</v>
      </c>
      <c r="K5863" s="85" t="str">
        <f>+CONTACTO!$C$6</f>
        <v>-</v>
      </c>
    </row>
    <row r="5864" spans="7:11" x14ac:dyDescent="0.25">
      <c r="G5864" s="80" t="str">
        <f t="shared" si="91"/>
        <v>-</v>
      </c>
      <c r="K5864" s="85" t="str">
        <f>+CONTACTO!$C$6</f>
        <v>-</v>
      </c>
    </row>
    <row r="5865" spans="7:11" x14ac:dyDescent="0.25">
      <c r="G5865" s="80" t="str">
        <f t="shared" si="91"/>
        <v>-</v>
      </c>
      <c r="K5865" s="85" t="str">
        <f>+CONTACTO!$C$6</f>
        <v>-</v>
      </c>
    </row>
    <row r="5866" spans="7:11" x14ac:dyDescent="0.25">
      <c r="G5866" s="80" t="str">
        <f t="shared" si="91"/>
        <v>-</v>
      </c>
      <c r="K5866" s="85" t="str">
        <f>+CONTACTO!$C$6</f>
        <v>-</v>
      </c>
    </row>
    <row r="5867" spans="7:11" x14ac:dyDescent="0.25">
      <c r="G5867" s="80" t="str">
        <f t="shared" si="91"/>
        <v>-</v>
      </c>
      <c r="K5867" s="85" t="str">
        <f>+CONTACTO!$C$6</f>
        <v>-</v>
      </c>
    </row>
    <row r="5868" spans="7:11" x14ac:dyDescent="0.25">
      <c r="G5868" s="80" t="str">
        <f t="shared" si="91"/>
        <v>-</v>
      </c>
      <c r="K5868" s="85" t="str">
        <f>+CONTACTO!$C$6</f>
        <v>-</v>
      </c>
    </row>
    <row r="5869" spans="7:11" x14ac:dyDescent="0.25">
      <c r="G5869" s="80" t="str">
        <f t="shared" si="91"/>
        <v>-</v>
      </c>
      <c r="K5869" s="85" t="str">
        <f>+CONTACTO!$C$6</f>
        <v>-</v>
      </c>
    </row>
    <row r="5870" spans="7:11" x14ac:dyDescent="0.25">
      <c r="G5870" s="80" t="str">
        <f t="shared" si="91"/>
        <v>-</v>
      </c>
      <c r="K5870" s="85" t="str">
        <f>+CONTACTO!$C$6</f>
        <v>-</v>
      </c>
    </row>
    <row r="5871" spans="7:11" x14ac:dyDescent="0.25">
      <c r="G5871" s="80" t="str">
        <f t="shared" si="91"/>
        <v>-</v>
      </c>
      <c r="K5871" s="85" t="str">
        <f>+CONTACTO!$C$6</f>
        <v>-</v>
      </c>
    </row>
    <row r="5872" spans="7:11" x14ac:dyDescent="0.25">
      <c r="G5872" s="80" t="str">
        <f t="shared" si="91"/>
        <v>-</v>
      </c>
      <c r="K5872" s="85" t="str">
        <f>+CONTACTO!$C$6</f>
        <v>-</v>
      </c>
    </row>
    <row r="5873" spans="7:11" x14ac:dyDescent="0.25">
      <c r="G5873" s="80" t="str">
        <f t="shared" si="91"/>
        <v>-</v>
      </c>
      <c r="K5873" s="85" t="str">
        <f>+CONTACTO!$C$6</f>
        <v>-</v>
      </c>
    </row>
    <row r="5874" spans="7:11" x14ac:dyDescent="0.25">
      <c r="G5874" s="80" t="str">
        <f t="shared" si="91"/>
        <v>-</v>
      </c>
      <c r="K5874" s="85" t="str">
        <f>+CONTACTO!$C$6</f>
        <v>-</v>
      </c>
    </row>
    <row r="5875" spans="7:11" x14ac:dyDescent="0.25">
      <c r="G5875" s="80" t="str">
        <f t="shared" si="91"/>
        <v>-</v>
      </c>
      <c r="K5875" s="85" t="str">
        <f>+CONTACTO!$C$6</f>
        <v>-</v>
      </c>
    </row>
    <row r="5876" spans="7:11" x14ac:dyDescent="0.25">
      <c r="G5876" s="80" t="str">
        <f t="shared" si="91"/>
        <v>-</v>
      </c>
      <c r="K5876" s="85" t="str">
        <f>+CONTACTO!$C$6</f>
        <v>-</v>
      </c>
    </row>
    <row r="5877" spans="7:11" x14ac:dyDescent="0.25">
      <c r="G5877" s="80" t="str">
        <f t="shared" si="91"/>
        <v>-</v>
      </c>
      <c r="K5877" s="85" t="str">
        <f>+CONTACTO!$C$6</f>
        <v>-</v>
      </c>
    </row>
    <row r="5878" spans="7:11" x14ac:dyDescent="0.25">
      <c r="G5878" s="80" t="str">
        <f t="shared" si="91"/>
        <v>-</v>
      </c>
      <c r="K5878" s="85" t="str">
        <f>+CONTACTO!$C$6</f>
        <v>-</v>
      </c>
    </row>
    <row r="5879" spans="7:11" x14ac:dyDescent="0.25">
      <c r="G5879" s="80" t="str">
        <f t="shared" si="91"/>
        <v>-</v>
      </c>
      <c r="K5879" s="85" t="str">
        <f>+CONTACTO!$C$6</f>
        <v>-</v>
      </c>
    </row>
    <row r="5880" spans="7:11" x14ac:dyDescent="0.25">
      <c r="G5880" s="80" t="str">
        <f t="shared" si="91"/>
        <v>-</v>
      </c>
      <c r="K5880" s="85" t="str">
        <f>+CONTACTO!$C$6</f>
        <v>-</v>
      </c>
    </row>
    <row r="5881" spans="7:11" x14ac:dyDescent="0.25">
      <c r="G5881" s="80" t="str">
        <f t="shared" si="91"/>
        <v>-</v>
      </c>
      <c r="K5881" s="85" t="str">
        <f>+CONTACTO!$C$6</f>
        <v>-</v>
      </c>
    </row>
    <row r="5882" spans="7:11" x14ac:dyDescent="0.25">
      <c r="G5882" s="80" t="str">
        <f t="shared" si="91"/>
        <v>-</v>
      </c>
      <c r="K5882" s="85" t="str">
        <f>+CONTACTO!$C$6</f>
        <v>-</v>
      </c>
    </row>
    <row r="5883" spans="7:11" x14ac:dyDescent="0.25">
      <c r="G5883" s="80" t="str">
        <f t="shared" si="91"/>
        <v>-</v>
      </c>
      <c r="K5883" s="85" t="str">
        <f>+CONTACTO!$C$6</f>
        <v>-</v>
      </c>
    </row>
    <row r="5884" spans="7:11" x14ac:dyDescent="0.25">
      <c r="G5884" s="80" t="str">
        <f t="shared" si="91"/>
        <v>-</v>
      </c>
      <c r="K5884" s="85" t="str">
        <f>+CONTACTO!$C$6</f>
        <v>-</v>
      </c>
    </row>
    <row r="5885" spans="7:11" x14ac:dyDescent="0.25">
      <c r="G5885" s="80" t="str">
        <f t="shared" si="91"/>
        <v>-</v>
      </c>
      <c r="K5885" s="85" t="str">
        <f>+CONTACTO!$C$6</f>
        <v>-</v>
      </c>
    </row>
    <row r="5886" spans="7:11" x14ac:dyDescent="0.25">
      <c r="G5886" s="80" t="str">
        <f t="shared" si="91"/>
        <v>-</v>
      </c>
      <c r="K5886" s="85" t="str">
        <f>+CONTACTO!$C$6</f>
        <v>-</v>
      </c>
    </row>
    <row r="5887" spans="7:11" x14ac:dyDescent="0.25">
      <c r="G5887" s="80" t="str">
        <f t="shared" si="91"/>
        <v>-</v>
      </c>
      <c r="K5887" s="85" t="str">
        <f>+CONTACTO!$C$6</f>
        <v>-</v>
      </c>
    </row>
    <row r="5888" spans="7:11" x14ac:dyDescent="0.25">
      <c r="G5888" s="80" t="str">
        <f t="shared" si="91"/>
        <v>-</v>
      </c>
      <c r="K5888" s="85" t="str">
        <f>+CONTACTO!$C$6</f>
        <v>-</v>
      </c>
    </row>
    <row r="5889" spans="7:11" x14ac:dyDescent="0.25">
      <c r="G5889" s="80" t="str">
        <f t="shared" si="91"/>
        <v>-</v>
      </c>
      <c r="K5889" s="85" t="str">
        <f>+CONTACTO!$C$6</f>
        <v>-</v>
      </c>
    </row>
    <row r="5890" spans="7:11" x14ac:dyDescent="0.25">
      <c r="G5890" s="80" t="str">
        <f t="shared" si="91"/>
        <v>-</v>
      </c>
      <c r="K5890" s="85" t="str">
        <f>+CONTACTO!$C$6</f>
        <v>-</v>
      </c>
    </row>
    <row r="5891" spans="7:11" x14ac:dyDescent="0.25">
      <c r="G5891" s="80" t="str">
        <f t="shared" si="91"/>
        <v>-</v>
      </c>
      <c r="K5891" s="85" t="str">
        <f>+CONTACTO!$C$6</f>
        <v>-</v>
      </c>
    </row>
    <row r="5892" spans="7:11" x14ac:dyDescent="0.25">
      <c r="G5892" s="80" t="str">
        <f t="shared" si="91"/>
        <v>-</v>
      </c>
      <c r="K5892" s="85" t="str">
        <f>+CONTACTO!$C$6</f>
        <v>-</v>
      </c>
    </row>
    <row r="5893" spans="7:11" x14ac:dyDescent="0.25">
      <c r="G5893" s="80" t="str">
        <f t="shared" si="91"/>
        <v>-</v>
      </c>
      <c r="K5893" s="85" t="str">
        <f>+CONTACTO!$C$6</f>
        <v>-</v>
      </c>
    </row>
    <row r="5894" spans="7:11" x14ac:dyDescent="0.25">
      <c r="G5894" s="80" t="str">
        <f t="shared" si="91"/>
        <v>-</v>
      </c>
      <c r="K5894" s="85" t="str">
        <f>+CONTACTO!$C$6</f>
        <v>-</v>
      </c>
    </row>
    <row r="5895" spans="7:11" x14ac:dyDescent="0.25">
      <c r="G5895" s="80" t="str">
        <f t="shared" ref="G5895:G5958" si="92">IF(F5895="","-",IFERROR(+IF(F5895="si",(((E5895*19)/100)+E5895),E5895),"-"))</f>
        <v>-</v>
      </c>
      <c r="K5895" s="85" t="str">
        <f>+CONTACTO!$C$6</f>
        <v>-</v>
      </c>
    </row>
    <row r="5896" spans="7:11" x14ac:dyDescent="0.25">
      <c r="G5896" s="80" t="str">
        <f t="shared" si="92"/>
        <v>-</v>
      </c>
      <c r="K5896" s="85" t="str">
        <f>+CONTACTO!$C$6</f>
        <v>-</v>
      </c>
    </row>
    <row r="5897" spans="7:11" x14ac:dyDescent="0.25">
      <c r="G5897" s="80" t="str">
        <f t="shared" si="92"/>
        <v>-</v>
      </c>
      <c r="K5897" s="85" t="str">
        <f>+CONTACTO!$C$6</f>
        <v>-</v>
      </c>
    </row>
    <row r="5898" spans="7:11" x14ac:dyDescent="0.25">
      <c r="G5898" s="80" t="str">
        <f t="shared" si="92"/>
        <v>-</v>
      </c>
      <c r="K5898" s="85" t="str">
        <f>+CONTACTO!$C$6</f>
        <v>-</v>
      </c>
    </row>
    <row r="5899" spans="7:11" x14ac:dyDescent="0.25">
      <c r="G5899" s="80" t="str">
        <f t="shared" si="92"/>
        <v>-</v>
      </c>
      <c r="K5899" s="85" t="str">
        <f>+CONTACTO!$C$6</f>
        <v>-</v>
      </c>
    </row>
    <row r="5900" spans="7:11" x14ac:dyDescent="0.25">
      <c r="G5900" s="80" t="str">
        <f t="shared" si="92"/>
        <v>-</v>
      </c>
      <c r="K5900" s="85" t="str">
        <f>+CONTACTO!$C$6</f>
        <v>-</v>
      </c>
    </row>
    <row r="5901" spans="7:11" x14ac:dyDescent="0.25">
      <c r="G5901" s="80" t="str">
        <f t="shared" si="92"/>
        <v>-</v>
      </c>
      <c r="K5901" s="85" t="str">
        <f>+CONTACTO!$C$6</f>
        <v>-</v>
      </c>
    </row>
    <row r="5902" spans="7:11" x14ac:dyDescent="0.25">
      <c r="G5902" s="80" t="str">
        <f t="shared" si="92"/>
        <v>-</v>
      </c>
      <c r="K5902" s="85" t="str">
        <f>+CONTACTO!$C$6</f>
        <v>-</v>
      </c>
    </row>
    <row r="5903" spans="7:11" x14ac:dyDescent="0.25">
      <c r="G5903" s="80" t="str">
        <f t="shared" si="92"/>
        <v>-</v>
      </c>
      <c r="K5903" s="85" t="str">
        <f>+CONTACTO!$C$6</f>
        <v>-</v>
      </c>
    </row>
    <row r="5904" spans="7:11" x14ac:dyDescent="0.25">
      <c r="G5904" s="80" t="str">
        <f t="shared" si="92"/>
        <v>-</v>
      </c>
      <c r="K5904" s="85" t="str">
        <f>+CONTACTO!$C$6</f>
        <v>-</v>
      </c>
    </row>
    <row r="5905" spans="7:11" x14ac:dyDescent="0.25">
      <c r="G5905" s="80" t="str">
        <f t="shared" si="92"/>
        <v>-</v>
      </c>
      <c r="K5905" s="85" t="str">
        <f>+CONTACTO!$C$6</f>
        <v>-</v>
      </c>
    </row>
    <row r="5906" spans="7:11" x14ac:dyDescent="0.25">
      <c r="G5906" s="80" t="str">
        <f t="shared" si="92"/>
        <v>-</v>
      </c>
      <c r="K5906" s="85" t="str">
        <f>+CONTACTO!$C$6</f>
        <v>-</v>
      </c>
    </row>
    <row r="5907" spans="7:11" x14ac:dyDescent="0.25">
      <c r="G5907" s="80" t="str">
        <f t="shared" si="92"/>
        <v>-</v>
      </c>
      <c r="K5907" s="85" t="str">
        <f>+CONTACTO!$C$6</f>
        <v>-</v>
      </c>
    </row>
    <row r="5908" spans="7:11" x14ac:dyDescent="0.25">
      <c r="G5908" s="80" t="str">
        <f t="shared" si="92"/>
        <v>-</v>
      </c>
      <c r="K5908" s="85" t="str">
        <f>+CONTACTO!$C$6</f>
        <v>-</v>
      </c>
    </row>
    <row r="5909" spans="7:11" x14ac:dyDescent="0.25">
      <c r="G5909" s="80" t="str">
        <f t="shared" si="92"/>
        <v>-</v>
      </c>
      <c r="K5909" s="85" t="str">
        <f>+CONTACTO!$C$6</f>
        <v>-</v>
      </c>
    </row>
    <row r="5910" spans="7:11" x14ac:dyDescent="0.25">
      <c r="G5910" s="80" t="str">
        <f t="shared" si="92"/>
        <v>-</v>
      </c>
      <c r="K5910" s="85" t="str">
        <f>+CONTACTO!$C$6</f>
        <v>-</v>
      </c>
    </row>
    <row r="5911" spans="7:11" x14ac:dyDescent="0.25">
      <c r="G5911" s="80" t="str">
        <f t="shared" si="92"/>
        <v>-</v>
      </c>
      <c r="K5911" s="85" t="str">
        <f>+CONTACTO!$C$6</f>
        <v>-</v>
      </c>
    </row>
    <row r="5912" spans="7:11" x14ac:dyDescent="0.25">
      <c r="G5912" s="80" t="str">
        <f t="shared" si="92"/>
        <v>-</v>
      </c>
      <c r="K5912" s="85" t="str">
        <f>+CONTACTO!$C$6</f>
        <v>-</v>
      </c>
    </row>
    <row r="5913" spans="7:11" x14ac:dyDescent="0.25">
      <c r="G5913" s="80" t="str">
        <f t="shared" si="92"/>
        <v>-</v>
      </c>
      <c r="K5913" s="85" t="str">
        <f>+CONTACTO!$C$6</f>
        <v>-</v>
      </c>
    </row>
    <row r="5914" spans="7:11" x14ac:dyDescent="0.25">
      <c r="G5914" s="80" t="str">
        <f t="shared" si="92"/>
        <v>-</v>
      </c>
      <c r="K5914" s="85" t="str">
        <f>+CONTACTO!$C$6</f>
        <v>-</v>
      </c>
    </row>
    <row r="5915" spans="7:11" x14ac:dyDescent="0.25">
      <c r="G5915" s="80" t="str">
        <f t="shared" si="92"/>
        <v>-</v>
      </c>
      <c r="K5915" s="85" t="str">
        <f>+CONTACTO!$C$6</f>
        <v>-</v>
      </c>
    </row>
    <row r="5916" spans="7:11" x14ac:dyDescent="0.25">
      <c r="G5916" s="80" t="str">
        <f t="shared" si="92"/>
        <v>-</v>
      </c>
      <c r="K5916" s="85" t="str">
        <f>+CONTACTO!$C$6</f>
        <v>-</v>
      </c>
    </row>
    <row r="5917" spans="7:11" x14ac:dyDescent="0.25">
      <c r="G5917" s="80" t="str">
        <f t="shared" si="92"/>
        <v>-</v>
      </c>
      <c r="K5917" s="85" t="str">
        <f>+CONTACTO!$C$6</f>
        <v>-</v>
      </c>
    </row>
    <row r="5918" spans="7:11" x14ac:dyDescent="0.25">
      <c r="G5918" s="80" t="str">
        <f t="shared" si="92"/>
        <v>-</v>
      </c>
      <c r="K5918" s="85" t="str">
        <f>+CONTACTO!$C$6</f>
        <v>-</v>
      </c>
    </row>
    <row r="5919" spans="7:11" x14ac:dyDescent="0.25">
      <c r="G5919" s="80" t="str">
        <f t="shared" si="92"/>
        <v>-</v>
      </c>
      <c r="K5919" s="85" t="str">
        <f>+CONTACTO!$C$6</f>
        <v>-</v>
      </c>
    </row>
    <row r="5920" spans="7:11" x14ac:dyDescent="0.25">
      <c r="G5920" s="80" t="str">
        <f t="shared" si="92"/>
        <v>-</v>
      </c>
      <c r="K5920" s="85" t="str">
        <f>+CONTACTO!$C$6</f>
        <v>-</v>
      </c>
    </row>
    <row r="5921" spans="7:11" x14ac:dyDescent="0.25">
      <c r="G5921" s="80" t="str">
        <f t="shared" si="92"/>
        <v>-</v>
      </c>
      <c r="K5921" s="85" t="str">
        <f>+CONTACTO!$C$6</f>
        <v>-</v>
      </c>
    </row>
    <row r="5922" spans="7:11" x14ac:dyDescent="0.25">
      <c r="G5922" s="80" t="str">
        <f t="shared" si="92"/>
        <v>-</v>
      </c>
      <c r="K5922" s="85" t="str">
        <f>+CONTACTO!$C$6</f>
        <v>-</v>
      </c>
    </row>
    <row r="5923" spans="7:11" x14ac:dyDescent="0.25">
      <c r="G5923" s="80" t="str">
        <f t="shared" si="92"/>
        <v>-</v>
      </c>
      <c r="K5923" s="85" t="str">
        <f>+CONTACTO!$C$6</f>
        <v>-</v>
      </c>
    </row>
    <row r="5924" spans="7:11" x14ac:dyDescent="0.25">
      <c r="G5924" s="80" t="str">
        <f t="shared" si="92"/>
        <v>-</v>
      </c>
      <c r="K5924" s="85" t="str">
        <f>+CONTACTO!$C$6</f>
        <v>-</v>
      </c>
    </row>
    <row r="5925" spans="7:11" x14ac:dyDescent="0.25">
      <c r="G5925" s="80" t="str">
        <f t="shared" si="92"/>
        <v>-</v>
      </c>
      <c r="K5925" s="85" t="str">
        <f>+CONTACTO!$C$6</f>
        <v>-</v>
      </c>
    </row>
    <row r="5926" spans="7:11" x14ac:dyDescent="0.25">
      <c r="G5926" s="80" t="str">
        <f t="shared" si="92"/>
        <v>-</v>
      </c>
      <c r="K5926" s="85" t="str">
        <f>+CONTACTO!$C$6</f>
        <v>-</v>
      </c>
    </row>
    <row r="5927" spans="7:11" x14ac:dyDescent="0.25">
      <c r="G5927" s="80" t="str">
        <f t="shared" si="92"/>
        <v>-</v>
      </c>
      <c r="K5927" s="85" t="str">
        <f>+CONTACTO!$C$6</f>
        <v>-</v>
      </c>
    </row>
    <row r="5928" spans="7:11" x14ac:dyDescent="0.25">
      <c r="G5928" s="80" t="str">
        <f t="shared" si="92"/>
        <v>-</v>
      </c>
      <c r="K5928" s="85" t="str">
        <f>+CONTACTO!$C$6</f>
        <v>-</v>
      </c>
    </row>
    <row r="5929" spans="7:11" x14ac:dyDescent="0.25">
      <c r="G5929" s="80" t="str">
        <f t="shared" si="92"/>
        <v>-</v>
      </c>
      <c r="K5929" s="85" t="str">
        <f>+CONTACTO!$C$6</f>
        <v>-</v>
      </c>
    </row>
    <row r="5930" spans="7:11" x14ac:dyDescent="0.25">
      <c r="G5930" s="80" t="str">
        <f t="shared" si="92"/>
        <v>-</v>
      </c>
      <c r="K5930" s="85" t="str">
        <f>+CONTACTO!$C$6</f>
        <v>-</v>
      </c>
    </row>
    <row r="5931" spans="7:11" x14ac:dyDescent="0.25">
      <c r="G5931" s="80" t="str">
        <f t="shared" si="92"/>
        <v>-</v>
      </c>
      <c r="K5931" s="85" t="str">
        <f>+CONTACTO!$C$6</f>
        <v>-</v>
      </c>
    </row>
    <row r="5932" spans="7:11" x14ac:dyDescent="0.25">
      <c r="G5932" s="80" t="str">
        <f t="shared" si="92"/>
        <v>-</v>
      </c>
      <c r="K5932" s="85" t="str">
        <f>+CONTACTO!$C$6</f>
        <v>-</v>
      </c>
    </row>
    <row r="5933" spans="7:11" x14ac:dyDescent="0.25">
      <c r="G5933" s="80" t="str">
        <f t="shared" si="92"/>
        <v>-</v>
      </c>
      <c r="K5933" s="85" t="str">
        <f>+CONTACTO!$C$6</f>
        <v>-</v>
      </c>
    </row>
    <row r="5934" spans="7:11" x14ac:dyDescent="0.25">
      <c r="G5934" s="80" t="str">
        <f t="shared" si="92"/>
        <v>-</v>
      </c>
      <c r="K5934" s="85" t="str">
        <f>+CONTACTO!$C$6</f>
        <v>-</v>
      </c>
    </row>
    <row r="5935" spans="7:11" x14ac:dyDescent="0.25">
      <c r="G5935" s="80" t="str">
        <f t="shared" si="92"/>
        <v>-</v>
      </c>
      <c r="K5935" s="85" t="str">
        <f>+CONTACTO!$C$6</f>
        <v>-</v>
      </c>
    </row>
    <row r="5936" spans="7:11" x14ac:dyDescent="0.25">
      <c r="G5936" s="80" t="str">
        <f t="shared" si="92"/>
        <v>-</v>
      </c>
      <c r="K5936" s="85" t="str">
        <f>+CONTACTO!$C$6</f>
        <v>-</v>
      </c>
    </row>
    <row r="5937" spans="7:11" x14ac:dyDescent="0.25">
      <c r="G5937" s="80" t="str">
        <f t="shared" si="92"/>
        <v>-</v>
      </c>
      <c r="K5937" s="85" t="str">
        <f>+CONTACTO!$C$6</f>
        <v>-</v>
      </c>
    </row>
    <row r="5938" spans="7:11" x14ac:dyDescent="0.25">
      <c r="G5938" s="80" t="str">
        <f t="shared" si="92"/>
        <v>-</v>
      </c>
      <c r="K5938" s="85" t="str">
        <f>+CONTACTO!$C$6</f>
        <v>-</v>
      </c>
    </row>
    <row r="5939" spans="7:11" x14ac:dyDescent="0.25">
      <c r="G5939" s="80" t="str">
        <f t="shared" si="92"/>
        <v>-</v>
      </c>
      <c r="K5939" s="85" t="str">
        <f>+CONTACTO!$C$6</f>
        <v>-</v>
      </c>
    </row>
    <row r="5940" spans="7:11" x14ac:dyDescent="0.25">
      <c r="G5940" s="80" t="str">
        <f t="shared" si="92"/>
        <v>-</v>
      </c>
      <c r="K5940" s="85" t="str">
        <f>+CONTACTO!$C$6</f>
        <v>-</v>
      </c>
    </row>
    <row r="5941" spans="7:11" x14ac:dyDescent="0.25">
      <c r="G5941" s="80" t="str">
        <f t="shared" si="92"/>
        <v>-</v>
      </c>
      <c r="K5941" s="85" t="str">
        <f>+CONTACTO!$C$6</f>
        <v>-</v>
      </c>
    </row>
    <row r="5942" spans="7:11" x14ac:dyDescent="0.25">
      <c r="G5942" s="80" t="str">
        <f t="shared" si="92"/>
        <v>-</v>
      </c>
      <c r="K5942" s="85" t="str">
        <f>+CONTACTO!$C$6</f>
        <v>-</v>
      </c>
    </row>
    <row r="5943" spans="7:11" x14ac:dyDescent="0.25">
      <c r="G5943" s="80" t="str">
        <f t="shared" si="92"/>
        <v>-</v>
      </c>
      <c r="K5943" s="85" t="str">
        <f>+CONTACTO!$C$6</f>
        <v>-</v>
      </c>
    </row>
    <row r="5944" spans="7:11" x14ac:dyDescent="0.25">
      <c r="G5944" s="80" t="str">
        <f t="shared" si="92"/>
        <v>-</v>
      </c>
      <c r="K5944" s="85" t="str">
        <f>+CONTACTO!$C$6</f>
        <v>-</v>
      </c>
    </row>
    <row r="5945" spans="7:11" x14ac:dyDescent="0.25">
      <c r="G5945" s="80" t="str">
        <f t="shared" si="92"/>
        <v>-</v>
      </c>
      <c r="K5945" s="85" t="str">
        <f>+CONTACTO!$C$6</f>
        <v>-</v>
      </c>
    </row>
    <row r="5946" spans="7:11" x14ac:dyDescent="0.25">
      <c r="G5946" s="80" t="str">
        <f t="shared" si="92"/>
        <v>-</v>
      </c>
      <c r="K5946" s="85" t="str">
        <f>+CONTACTO!$C$6</f>
        <v>-</v>
      </c>
    </row>
    <row r="5947" spans="7:11" x14ac:dyDescent="0.25">
      <c r="G5947" s="80" t="str">
        <f t="shared" si="92"/>
        <v>-</v>
      </c>
      <c r="K5947" s="85" t="str">
        <f>+CONTACTO!$C$6</f>
        <v>-</v>
      </c>
    </row>
    <row r="5948" spans="7:11" x14ac:dyDescent="0.25">
      <c r="G5948" s="80" t="str">
        <f t="shared" si="92"/>
        <v>-</v>
      </c>
      <c r="K5948" s="85" t="str">
        <f>+CONTACTO!$C$6</f>
        <v>-</v>
      </c>
    </row>
    <row r="5949" spans="7:11" x14ac:dyDescent="0.25">
      <c r="G5949" s="80" t="str">
        <f t="shared" si="92"/>
        <v>-</v>
      </c>
      <c r="K5949" s="85" t="str">
        <f>+CONTACTO!$C$6</f>
        <v>-</v>
      </c>
    </row>
    <row r="5950" spans="7:11" x14ac:dyDescent="0.25">
      <c r="G5950" s="80" t="str">
        <f t="shared" si="92"/>
        <v>-</v>
      </c>
      <c r="K5950" s="85" t="str">
        <f>+CONTACTO!$C$6</f>
        <v>-</v>
      </c>
    </row>
    <row r="5951" spans="7:11" x14ac:dyDescent="0.25">
      <c r="G5951" s="80" t="str">
        <f t="shared" si="92"/>
        <v>-</v>
      </c>
      <c r="K5951" s="85" t="str">
        <f>+CONTACTO!$C$6</f>
        <v>-</v>
      </c>
    </row>
    <row r="5952" spans="7:11" x14ac:dyDescent="0.25">
      <c r="G5952" s="80" t="str">
        <f t="shared" si="92"/>
        <v>-</v>
      </c>
      <c r="K5952" s="85" t="str">
        <f>+CONTACTO!$C$6</f>
        <v>-</v>
      </c>
    </row>
    <row r="5953" spans="7:11" x14ac:dyDescent="0.25">
      <c r="G5953" s="80" t="str">
        <f t="shared" si="92"/>
        <v>-</v>
      </c>
      <c r="K5953" s="85" t="str">
        <f>+CONTACTO!$C$6</f>
        <v>-</v>
      </c>
    </row>
    <row r="5954" spans="7:11" x14ac:dyDescent="0.25">
      <c r="G5954" s="80" t="str">
        <f t="shared" si="92"/>
        <v>-</v>
      </c>
      <c r="K5954" s="85" t="str">
        <f>+CONTACTO!$C$6</f>
        <v>-</v>
      </c>
    </row>
    <row r="5955" spans="7:11" x14ac:dyDescent="0.25">
      <c r="G5955" s="80" t="str">
        <f t="shared" si="92"/>
        <v>-</v>
      </c>
      <c r="K5955" s="85" t="str">
        <f>+CONTACTO!$C$6</f>
        <v>-</v>
      </c>
    </row>
    <row r="5956" spans="7:11" x14ac:dyDescent="0.25">
      <c r="G5956" s="80" t="str">
        <f t="shared" si="92"/>
        <v>-</v>
      </c>
      <c r="K5956" s="85" t="str">
        <f>+CONTACTO!$C$6</f>
        <v>-</v>
      </c>
    </row>
    <row r="5957" spans="7:11" x14ac:dyDescent="0.25">
      <c r="G5957" s="80" t="str">
        <f t="shared" si="92"/>
        <v>-</v>
      </c>
      <c r="K5957" s="85" t="str">
        <f>+CONTACTO!$C$6</f>
        <v>-</v>
      </c>
    </row>
    <row r="5958" spans="7:11" x14ac:dyDescent="0.25">
      <c r="G5958" s="80" t="str">
        <f t="shared" si="92"/>
        <v>-</v>
      </c>
      <c r="K5958" s="85" t="str">
        <f>+CONTACTO!$C$6</f>
        <v>-</v>
      </c>
    </row>
    <row r="5959" spans="7:11" x14ac:dyDescent="0.25">
      <c r="G5959" s="80" t="str">
        <f t="shared" ref="G5959:G6000" si="93">IF(F5959="","-",IFERROR(+IF(F5959="si",(((E5959*19)/100)+E5959),E5959),"-"))</f>
        <v>-</v>
      </c>
      <c r="K5959" s="85" t="str">
        <f>+CONTACTO!$C$6</f>
        <v>-</v>
      </c>
    </row>
    <row r="5960" spans="7:11" x14ac:dyDescent="0.25">
      <c r="G5960" s="80" t="str">
        <f t="shared" si="93"/>
        <v>-</v>
      </c>
      <c r="K5960" s="85" t="str">
        <f>+CONTACTO!$C$6</f>
        <v>-</v>
      </c>
    </row>
    <row r="5961" spans="7:11" x14ac:dyDescent="0.25">
      <c r="G5961" s="80" t="str">
        <f t="shared" si="93"/>
        <v>-</v>
      </c>
      <c r="K5961" s="85" t="str">
        <f>+CONTACTO!$C$6</f>
        <v>-</v>
      </c>
    </row>
    <row r="5962" spans="7:11" x14ac:dyDescent="0.25">
      <c r="G5962" s="80" t="str">
        <f t="shared" si="93"/>
        <v>-</v>
      </c>
      <c r="K5962" s="85" t="str">
        <f>+CONTACTO!$C$6</f>
        <v>-</v>
      </c>
    </row>
    <row r="5963" spans="7:11" x14ac:dyDescent="0.25">
      <c r="G5963" s="80" t="str">
        <f t="shared" si="93"/>
        <v>-</v>
      </c>
      <c r="K5963" s="85" t="str">
        <f>+CONTACTO!$C$6</f>
        <v>-</v>
      </c>
    </row>
    <row r="5964" spans="7:11" x14ac:dyDescent="0.25">
      <c r="G5964" s="80" t="str">
        <f t="shared" si="93"/>
        <v>-</v>
      </c>
      <c r="K5964" s="85" t="str">
        <f>+CONTACTO!$C$6</f>
        <v>-</v>
      </c>
    </row>
    <row r="5965" spans="7:11" x14ac:dyDescent="0.25">
      <c r="G5965" s="80" t="str">
        <f t="shared" si="93"/>
        <v>-</v>
      </c>
      <c r="K5965" s="85" t="str">
        <f>+CONTACTO!$C$6</f>
        <v>-</v>
      </c>
    </row>
    <row r="5966" spans="7:11" x14ac:dyDescent="0.25">
      <c r="G5966" s="80" t="str">
        <f t="shared" si="93"/>
        <v>-</v>
      </c>
      <c r="K5966" s="85" t="str">
        <f>+CONTACTO!$C$6</f>
        <v>-</v>
      </c>
    </row>
    <row r="5967" spans="7:11" x14ac:dyDescent="0.25">
      <c r="G5967" s="80" t="str">
        <f t="shared" si="93"/>
        <v>-</v>
      </c>
      <c r="K5967" s="85" t="str">
        <f>+CONTACTO!$C$6</f>
        <v>-</v>
      </c>
    </row>
    <row r="5968" spans="7:11" x14ac:dyDescent="0.25">
      <c r="G5968" s="80" t="str">
        <f t="shared" si="93"/>
        <v>-</v>
      </c>
      <c r="K5968" s="85" t="str">
        <f>+CONTACTO!$C$6</f>
        <v>-</v>
      </c>
    </row>
    <row r="5969" spans="7:11" x14ac:dyDescent="0.25">
      <c r="G5969" s="80" t="str">
        <f t="shared" si="93"/>
        <v>-</v>
      </c>
      <c r="K5969" s="85" t="str">
        <f>+CONTACTO!$C$6</f>
        <v>-</v>
      </c>
    </row>
    <row r="5970" spans="7:11" x14ac:dyDescent="0.25">
      <c r="G5970" s="80" t="str">
        <f t="shared" si="93"/>
        <v>-</v>
      </c>
      <c r="K5970" s="85" t="str">
        <f>+CONTACTO!$C$6</f>
        <v>-</v>
      </c>
    </row>
    <row r="5971" spans="7:11" x14ac:dyDescent="0.25">
      <c r="G5971" s="80" t="str">
        <f t="shared" si="93"/>
        <v>-</v>
      </c>
      <c r="K5971" s="85" t="str">
        <f>+CONTACTO!$C$6</f>
        <v>-</v>
      </c>
    </row>
    <row r="5972" spans="7:11" x14ac:dyDescent="0.25">
      <c r="G5972" s="80" t="str">
        <f t="shared" si="93"/>
        <v>-</v>
      </c>
      <c r="K5972" s="85" t="str">
        <f>+CONTACTO!$C$6</f>
        <v>-</v>
      </c>
    </row>
    <row r="5973" spans="7:11" x14ac:dyDescent="0.25">
      <c r="G5973" s="80" t="str">
        <f t="shared" si="93"/>
        <v>-</v>
      </c>
      <c r="K5973" s="85" t="str">
        <f>+CONTACTO!$C$6</f>
        <v>-</v>
      </c>
    </row>
    <row r="5974" spans="7:11" x14ac:dyDescent="0.25">
      <c r="G5974" s="80" t="str">
        <f t="shared" si="93"/>
        <v>-</v>
      </c>
      <c r="K5974" s="85" t="str">
        <f>+CONTACTO!$C$6</f>
        <v>-</v>
      </c>
    </row>
    <row r="5975" spans="7:11" x14ac:dyDescent="0.25">
      <c r="G5975" s="80" t="str">
        <f t="shared" si="93"/>
        <v>-</v>
      </c>
      <c r="K5975" s="85" t="str">
        <f>+CONTACTO!$C$6</f>
        <v>-</v>
      </c>
    </row>
    <row r="5976" spans="7:11" x14ac:dyDescent="0.25">
      <c r="G5976" s="80" t="str">
        <f t="shared" si="93"/>
        <v>-</v>
      </c>
      <c r="K5976" s="85" t="str">
        <f>+CONTACTO!$C$6</f>
        <v>-</v>
      </c>
    </row>
    <row r="5977" spans="7:11" x14ac:dyDescent="0.25">
      <c r="G5977" s="80" t="str">
        <f t="shared" si="93"/>
        <v>-</v>
      </c>
      <c r="K5977" s="85" t="str">
        <f>+CONTACTO!$C$6</f>
        <v>-</v>
      </c>
    </row>
    <row r="5978" spans="7:11" x14ac:dyDescent="0.25">
      <c r="G5978" s="80" t="str">
        <f t="shared" si="93"/>
        <v>-</v>
      </c>
      <c r="K5978" s="85" t="str">
        <f>+CONTACTO!$C$6</f>
        <v>-</v>
      </c>
    </row>
    <row r="5979" spans="7:11" x14ac:dyDescent="0.25">
      <c r="G5979" s="80" t="str">
        <f t="shared" si="93"/>
        <v>-</v>
      </c>
      <c r="K5979" s="85" t="str">
        <f>+CONTACTO!$C$6</f>
        <v>-</v>
      </c>
    </row>
    <row r="5980" spans="7:11" x14ac:dyDescent="0.25">
      <c r="G5980" s="80" t="str">
        <f t="shared" si="93"/>
        <v>-</v>
      </c>
      <c r="K5980" s="85" t="str">
        <f>+CONTACTO!$C$6</f>
        <v>-</v>
      </c>
    </row>
    <row r="5981" spans="7:11" x14ac:dyDescent="0.25">
      <c r="G5981" s="80" t="str">
        <f t="shared" si="93"/>
        <v>-</v>
      </c>
      <c r="K5981" s="85" t="str">
        <f>+CONTACTO!$C$6</f>
        <v>-</v>
      </c>
    </row>
    <row r="5982" spans="7:11" x14ac:dyDescent="0.25">
      <c r="G5982" s="80" t="str">
        <f t="shared" si="93"/>
        <v>-</v>
      </c>
      <c r="K5982" s="85" t="str">
        <f>+CONTACTO!$C$6</f>
        <v>-</v>
      </c>
    </row>
    <row r="5983" spans="7:11" x14ac:dyDescent="0.25">
      <c r="G5983" s="80" t="str">
        <f t="shared" si="93"/>
        <v>-</v>
      </c>
      <c r="K5983" s="85" t="str">
        <f>+CONTACTO!$C$6</f>
        <v>-</v>
      </c>
    </row>
    <row r="5984" spans="7:11" x14ac:dyDescent="0.25">
      <c r="G5984" s="80" t="str">
        <f t="shared" si="93"/>
        <v>-</v>
      </c>
      <c r="K5984" s="85" t="str">
        <f>+CONTACTO!$C$6</f>
        <v>-</v>
      </c>
    </row>
    <row r="5985" spans="7:11" x14ac:dyDescent="0.25">
      <c r="G5985" s="80" t="str">
        <f t="shared" si="93"/>
        <v>-</v>
      </c>
      <c r="K5985" s="85" t="str">
        <f>+CONTACTO!$C$6</f>
        <v>-</v>
      </c>
    </row>
    <row r="5986" spans="7:11" x14ac:dyDescent="0.25">
      <c r="G5986" s="80" t="str">
        <f t="shared" si="93"/>
        <v>-</v>
      </c>
      <c r="K5986" s="85" t="str">
        <f>+CONTACTO!$C$6</f>
        <v>-</v>
      </c>
    </row>
    <row r="5987" spans="7:11" x14ac:dyDescent="0.25">
      <c r="G5987" s="80" t="str">
        <f t="shared" si="93"/>
        <v>-</v>
      </c>
      <c r="K5987" s="85" t="str">
        <f>+CONTACTO!$C$6</f>
        <v>-</v>
      </c>
    </row>
    <row r="5988" spans="7:11" x14ac:dyDescent="0.25">
      <c r="G5988" s="80" t="str">
        <f t="shared" si="93"/>
        <v>-</v>
      </c>
      <c r="K5988" s="85" t="str">
        <f>+CONTACTO!$C$6</f>
        <v>-</v>
      </c>
    </row>
    <row r="5989" spans="7:11" x14ac:dyDescent="0.25">
      <c r="G5989" s="80" t="str">
        <f t="shared" si="93"/>
        <v>-</v>
      </c>
      <c r="K5989" s="85" t="str">
        <f>+CONTACTO!$C$6</f>
        <v>-</v>
      </c>
    </row>
    <row r="5990" spans="7:11" x14ac:dyDescent="0.25">
      <c r="G5990" s="80" t="str">
        <f t="shared" si="93"/>
        <v>-</v>
      </c>
      <c r="K5990" s="85" t="str">
        <f>+CONTACTO!$C$6</f>
        <v>-</v>
      </c>
    </row>
    <row r="5991" spans="7:11" x14ac:dyDescent="0.25">
      <c r="G5991" s="80" t="str">
        <f t="shared" si="93"/>
        <v>-</v>
      </c>
      <c r="K5991" s="85" t="str">
        <f>+CONTACTO!$C$6</f>
        <v>-</v>
      </c>
    </row>
    <row r="5992" spans="7:11" x14ac:dyDescent="0.25">
      <c r="G5992" s="80" t="str">
        <f t="shared" si="93"/>
        <v>-</v>
      </c>
      <c r="K5992" s="85" t="str">
        <f>+CONTACTO!$C$6</f>
        <v>-</v>
      </c>
    </row>
    <row r="5993" spans="7:11" x14ac:dyDescent="0.25">
      <c r="G5993" s="80" t="str">
        <f t="shared" si="93"/>
        <v>-</v>
      </c>
      <c r="K5993" s="85" t="str">
        <f>+CONTACTO!$C$6</f>
        <v>-</v>
      </c>
    </row>
    <row r="5994" spans="7:11" x14ac:dyDescent="0.25">
      <c r="G5994" s="80" t="str">
        <f t="shared" si="93"/>
        <v>-</v>
      </c>
      <c r="K5994" s="85" t="str">
        <f>+CONTACTO!$C$6</f>
        <v>-</v>
      </c>
    </row>
    <row r="5995" spans="7:11" x14ac:dyDescent="0.25">
      <c r="G5995" s="80" t="str">
        <f t="shared" si="93"/>
        <v>-</v>
      </c>
      <c r="K5995" s="85" t="str">
        <f>+CONTACTO!$C$6</f>
        <v>-</v>
      </c>
    </row>
    <row r="5996" spans="7:11" x14ac:dyDescent="0.25">
      <c r="G5996" s="80" t="str">
        <f t="shared" si="93"/>
        <v>-</v>
      </c>
      <c r="K5996" s="85" t="str">
        <f>+CONTACTO!$C$6</f>
        <v>-</v>
      </c>
    </row>
    <row r="5997" spans="7:11" x14ac:dyDescent="0.25">
      <c r="G5997" s="80" t="str">
        <f t="shared" si="93"/>
        <v>-</v>
      </c>
      <c r="K5997" s="85" t="str">
        <f>+CONTACTO!$C$6</f>
        <v>-</v>
      </c>
    </row>
    <row r="5998" spans="7:11" x14ac:dyDescent="0.25">
      <c r="G5998" s="80" t="str">
        <f t="shared" si="93"/>
        <v>-</v>
      </c>
      <c r="K5998" s="85" t="str">
        <f>+CONTACTO!$C$6</f>
        <v>-</v>
      </c>
    </row>
    <row r="5999" spans="7:11" x14ac:dyDescent="0.25">
      <c r="G5999" s="80" t="str">
        <f t="shared" si="93"/>
        <v>-</v>
      </c>
      <c r="K5999" s="85" t="str">
        <f>+CONTACTO!$C$6</f>
        <v>-</v>
      </c>
    </row>
    <row r="6000" spans="7:11" x14ac:dyDescent="0.25">
      <c r="G6000" s="80" t="str">
        <f t="shared" si="93"/>
        <v>-</v>
      </c>
      <c r="K6000" s="85" t="str">
        <f>+CONTACTO!$C$6</f>
        <v>-</v>
      </c>
    </row>
  </sheetData>
  <sheetProtection algorithmName="SHA-512" hashValue="wW/ymtZeQLiFJiiLf109zLCmeSWANZUfrSIbcVTg2DcEO7Gyigz3TNEGNAO198qTzjPvm50LAm4bkDjmBlVPLA==" saltValue="olq86glDmhbh1C0gRVpJsw==" spinCount="100000" sheet="1" objects="1" scenarios="1"/>
  <conditionalFormatting sqref="I7:I6000">
    <cfRule type="timePeriod" dxfId="2" priority="1" timePeriod="yesterday">
      <formula>FLOOR(I7,1)=TODAY()-1</formula>
    </cfRule>
  </conditionalFormatting>
  <conditionalFormatting sqref="I1:I6 I6001:I1048576">
    <cfRule type="timePeriod" dxfId="1" priority="2" timePeriod="yesterday">
      <formula>FLOOR(I1,1)=TODAY()-1</formula>
    </cfRule>
  </conditionalFormatting>
  <dataValidations count="2">
    <dataValidation type="date" operator="greaterThanOrEqual" allowBlank="1" showInputMessage="1" showErrorMessage="1" sqref="I1:I1048576" xr:uid="{C35EC697-A976-4951-B8A6-9762256DB855}">
      <formula1>43891</formula1>
    </dataValidation>
    <dataValidation type="whole" allowBlank="1" showInputMessage="1" showErrorMessage="1" sqref="G1:G1048576" xr:uid="{C78FD333-5CE3-4D53-A583-1DAD7FED0BB9}">
      <formula1>0</formula1>
      <formula2>10000000000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CBB14E-EA14-45FD-8CAC-0F1300440B9F}">
          <x14:formula1>
            <xm:f>Hoja1!$A$14:$A$15</xm:f>
          </x14:formula1>
          <xm:sqref>F6:F7890</xm:sqref>
        </x14:dataValidation>
        <x14:dataValidation type="list" allowBlank="1" showInputMessage="1" showErrorMessage="1" xr:uid="{BB7BA4FA-BB8D-4E8F-B53F-E35A2621D4E9}">
          <x14:formula1>
            <xm:f>Hoja1!$A$21:$A$25</xm:f>
          </x14:formula1>
          <xm:sqref>J6:J6000</xm:sqref>
        </x14:dataValidation>
        <x14:dataValidation type="list" allowBlank="1" showInputMessage="1" showErrorMessage="1" xr:uid="{3E2A1D32-9390-4716-AF40-D15FE5D443C5}">
          <x14:formula1>
            <xm:f>Hoja1!$A$3:$A$12</xm:f>
          </x14:formula1>
          <xm:sqref>D6:D10893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theme="4" tint="0.59999389629810485"/>
  </sheetPr>
  <dimension ref="A2:M6001"/>
  <sheetViews>
    <sheetView zoomScaleNormal="100" workbookViewId="0"/>
  </sheetViews>
  <sheetFormatPr baseColWidth="10" defaultRowHeight="15.75" x14ac:dyDescent="0.25"/>
  <cols>
    <col min="1" max="1" width="13.28515625" style="80" customWidth="1"/>
    <col min="2" max="2" width="20.7109375" style="74" customWidth="1"/>
    <col min="3" max="3" width="55.42578125" style="78" customWidth="1"/>
    <col min="4" max="4" width="23.5703125" style="200" customWidth="1"/>
    <col min="5" max="5" width="18.42578125" style="204" customWidth="1"/>
    <col min="6" max="6" width="8.42578125" style="78" customWidth="1"/>
    <col min="7" max="7" width="15.7109375" style="206" customWidth="1"/>
    <col min="8" max="8" width="33.5703125" style="78" customWidth="1"/>
    <col min="9" max="9" width="47.28515625" style="78" bestFit="1" customWidth="1"/>
    <col min="10" max="10" width="23.85546875" style="74" customWidth="1"/>
    <col min="11" max="11" width="31.7109375" style="78" customWidth="1"/>
    <col min="12" max="12" width="27.5703125" style="200" bestFit="1" customWidth="1"/>
    <col min="13" max="13" width="11.42578125" style="203"/>
    <col min="14" max="16384" width="11.42578125" style="78"/>
  </cols>
  <sheetData>
    <row r="2" spans="1:13" x14ac:dyDescent="0.25">
      <c r="M2" s="78"/>
    </row>
    <row r="3" spans="1:13" x14ac:dyDescent="0.25">
      <c r="M3" s="78"/>
    </row>
    <row r="4" spans="1:13" ht="16.5" thickBot="1" x14ac:dyDescent="0.3">
      <c r="M4" s="78"/>
    </row>
    <row r="5" spans="1:13" s="199" customFormat="1" ht="52.5" customHeight="1" thickBot="1" x14ac:dyDescent="0.3">
      <c r="A5" s="81" t="s">
        <v>240</v>
      </c>
      <c r="B5" s="82" t="s">
        <v>239</v>
      </c>
      <c r="C5" s="86" t="s">
        <v>802</v>
      </c>
      <c r="D5" s="84" t="s">
        <v>1038</v>
      </c>
      <c r="E5" s="205" t="s">
        <v>618</v>
      </c>
      <c r="F5" s="86" t="s">
        <v>242</v>
      </c>
      <c r="G5" s="205" t="s">
        <v>619</v>
      </c>
      <c r="H5" s="86" t="s">
        <v>1039</v>
      </c>
      <c r="I5" s="86" t="s">
        <v>1040</v>
      </c>
      <c r="J5" s="82" t="s">
        <v>245</v>
      </c>
      <c r="K5" s="197" t="s">
        <v>1041</v>
      </c>
      <c r="L5" s="198" t="s">
        <v>21</v>
      </c>
    </row>
    <row r="6" spans="1:13" x14ac:dyDescent="0.25">
      <c r="D6" s="201" t="s">
        <v>1042</v>
      </c>
      <c r="G6" s="206" t="str">
        <f>IF(F6="","-",IFERROR(+IF(F6="si",(((E6*19)/100)+E6),E6),"-"))</f>
        <v>-</v>
      </c>
      <c r="L6" s="202" t="str">
        <f>+CONTACTO!$C$6</f>
        <v>-</v>
      </c>
      <c r="M6" s="78"/>
    </row>
    <row r="7" spans="1:13" x14ac:dyDescent="0.25">
      <c r="D7" s="201" t="s">
        <v>1042</v>
      </c>
      <c r="G7" s="206" t="str">
        <f t="shared" ref="G7:G70" si="0">IF(F7="","-",IFERROR(+IF(F7="si",(((E7*19)/100)+E7),E7),"-"))</f>
        <v>-</v>
      </c>
      <c r="L7" s="202" t="str">
        <f>+CONTACTO!$C$6</f>
        <v>-</v>
      </c>
      <c r="M7" s="78"/>
    </row>
    <row r="8" spans="1:13" x14ac:dyDescent="0.25">
      <c r="D8" s="201" t="s">
        <v>1042</v>
      </c>
      <c r="G8" s="206" t="str">
        <f t="shared" si="0"/>
        <v>-</v>
      </c>
      <c r="L8" s="202" t="str">
        <f>+CONTACTO!$C$6</f>
        <v>-</v>
      </c>
      <c r="M8" s="78"/>
    </row>
    <row r="9" spans="1:13" x14ac:dyDescent="0.25">
      <c r="D9" s="201" t="s">
        <v>1042</v>
      </c>
      <c r="G9" s="206" t="str">
        <f t="shared" si="0"/>
        <v>-</v>
      </c>
      <c r="L9" s="202" t="str">
        <f>+CONTACTO!$C$6</f>
        <v>-</v>
      </c>
      <c r="M9" s="78"/>
    </row>
    <row r="10" spans="1:13" x14ac:dyDescent="0.25">
      <c r="D10" s="201" t="s">
        <v>1042</v>
      </c>
      <c r="G10" s="206" t="str">
        <f t="shared" si="0"/>
        <v>-</v>
      </c>
      <c r="L10" s="202" t="str">
        <f>+CONTACTO!$C$6</f>
        <v>-</v>
      </c>
      <c r="M10" s="78"/>
    </row>
    <row r="11" spans="1:13" x14ac:dyDescent="0.25">
      <c r="D11" s="201" t="s">
        <v>1042</v>
      </c>
      <c r="G11" s="206" t="str">
        <f t="shared" si="0"/>
        <v>-</v>
      </c>
      <c r="L11" s="202" t="str">
        <f>+CONTACTO!$C$6</f>
        <v>-</v>
      </c>
      <c r="M11" s="78"/>
    </row>
    <row r="12" spans="1:13" x14ac:dyDescent="0.25">
      <c r="D12" s="201" t="s">
        <v>1042</v>
      </c>
      <c r="G12" s="206" t="str">
        <f t="shared" si="0"/>
        <v>-</v>
      </c>
      <c r="L12" s="202" t="str">
        <f>+CONTACTO!$C$6</f>
        <v>-</v>
      </c>
      <c r="M12" s="78"/>
    </row>
    <row r="13" spans="1:13" x14ac:dyDescent="0.25">
      <c r="D13" s="201" t="s">
        <v>1042</v>
      </c>
      <c r="G13" s="206" t="str">
        <f t="shared" si="0"/>
        <v>-</v>
      </c>
      <c r="L13" s="202" t="str">
        <f>+CONTACTO!$C$6</f>
        <v>-</v>
      </c>
      <c r="M13" s="78"/>
    </row>
    <row r="14" spans="1:13" x14ac:dyDescent="0.25">
      <c r="D14" s="201" t="s">
        <v>1042</v>
      </c>
      <c r="G14" s="206" t="str">
        <f t="shared" si="0"/>
        <v>-</v>
      </c>
      <c r="L14" s="202" t="str">
        <f>+CONTACTO!$C$6</f>
        <v>-</v>
      </c>
      <c r="M14" s="78"/>
    </row>
    <row r="15" spans="1:13" x14ac:dyDescent="0.25">
      <c r="D15" s="201" t="s">
        <v>1042</v>
      </c>
      <c r="G15" s="206" t="str">
        <f t="shared" si="0"/>
        <v>-</v>
      </c>
      <c r="L15" s="202" t="str">
        <f>+CONTACTO!$C$6</f>
        <v>-</v>
      </c>
      <c r="M15" s="78"/>
    </row>
    <row r="16" spans="1:13" x14ac:dyDescent="0.25">
      <c r="D16" s="201" t="s">
        <v>1042</v>
      </c>
      <c r="G16" s="206" t="str">
        <f t="shared" si="0"/>
        <v>-</v>
      </c>
      <c r="L16" s="202" t="str">
        <f>+CONTACTO!$C$6</f>
        <v>-</v>
      </c>
      <c r="M16" s="78"/>
    </row>
    <row r="17" spans="4:13" x14ac:dyDescent="0.25">
      <c r="D17" s="201" t="s">
        <v>1042</v>
      </c>
      <c r="G17" s="206" t="str">
        <f t="shared" si="0"/>
        <v>-</v>
      </c>
      <c r="L17" s="202" t="str">
        <f>+CONTACTO!$C$6</f>
        <v>-</v>
      </c>
      <c r="M17" s="78"/>
    </row>
    <row r="18" spans="4:13" x14ac:dyDescent="0.25">
      <c r="D18" s="201" t="s">
        <v>1042</v>
      </c>
      <c r="G18" s="206" t="str">
        <f t="shared" si="0"/>
        <v>-</v>
      </c>
      <c r="L18" s="202" t="str">
        <f>+CONTACTO!$C$6</f>
        <v>-</v>
      </c>
      <c r="M18" s="78"/>
    </row>
    <row r="19" spans="4:13" x14ac:dyDescent="0.25">
      <c r="D19" s="201" t="s">
        <v>1042</v>
      </c>
      <c r="G19" s="206" t="str">
        <f t="shared" si="0"/>
        <v>-</v>
      </c>
      <c r="L19" s="202" t="str">
        <f>+CONTACTO!$C$6</f>
        <v>-</v>
      </c>
      <c r="M19" s="78"/>
    </row>
    <row r="20" spans="4:13" x14ac:dyDescent="0.25">
      <c r="D20" s="201" t="s">
        <v>1042</v>
      </c>
      <c r="G20" s="206" t="str">
        <f t="shared" si="0"/>
        <v>-</v>
      </c>
      <c r="L20" s="202" t="str">
        <f>+CONTACTO!$C$6</f>
        <v>-</v>
      </c>
      <c r="M20" s="78"/>
    </row>
    <row r="21" spans="4:13" x14ac:dyDescent="0.25">
      <c r="D21" s="201" t="s">
        <v>1042</v>
      </c>
      <c r="G21" s="206" t="str">
        <f t="shared" si="0"/>
        <v>-</v>
      </c>
      <c r="L21" s="202" t="str">
        <f>+CONTACTO!$C$6</f>
        <v>-</v>
      </c>
      <c r="M21" s="78"/>
    </row>
    <row r="22" spans="4:13" x14ac:dyDescent="0.25">
      <c r="D22" s="201" t="s">
        <v>1042</v>
      </c>
      <c r="G22" s="206" t="str">
        <f t="shared" si="0"/>
        <v>-</v>
      </c>
      <c r="L22" s="202" t="str">
        <f>+CONTACTO!$C$6</f>
        <v>-</v>
      </c>
      <c r="M22" s="78"/>
    </row>
    <row r="23" spans="4:13" x14ac:dyDescent="0.25">
      <c r="D23" s="201" t="s">
        <v>1042</v>
      </c>
      <c r="G23" s="206" t="str">
        <f t="shared" si="0"/>
        <v>-</v>
      </c>
      <c r="L23" s="202" t="str">
        <f>+CONTACTO!$C$6</f>
        <v>-</v>
      </c>
      <c r="M23" s="78"/>
    </row>
    <row r="24" spans="4:13" x14ac:dyDescent="0.25">
      <c r="D24" s="201" t="s">
        <v>1042</v>
      </c>
      <c r="G24" s="206" t="str">
        <f t="shared" si="0"/>
        <v>-</v>
      </c>
      <c r="L24" s="202" t="str">
        <f>+CONTACTO!$C$6</f>
        <v>-</v>
      </c>
      <c r="M24" s="78"/>
    </row>
    <row r="25" spans="4:13" x14ac:dyDescent="0.25">
      <c r="D25" s="201" t="s">
        <v>1042</v>
      </c>
      <c r="G25" s="206" t="str">
        <f t="shared" si="0"/>
        <v>-</v>
      </c>
      <c r="L25" s="202" t="str">
        <f>+CONTACTO!$C$6</f>
        <v>-</v>
      </c>
      <c r="M25" s="78"/>
    </row>
    <row r="26" spans="4:13" x14ac:dyDescent="0.25">
      <c r="D26" s="201" t="s">
        <v>1042</v>
      </c>
      <c r="G26" s="206" t="str">
        <f t="shared" si="0"/>
        <v>-</v>
      </c>
      <c r="L26" s="202" t="str">
        <f>+CONTACTO!$C$6</f>
        <v>-</v>
      </c>
      <c r="M26" s="78"/>
    </row>
    <row r="27" spans="4:13" x14ac:dyDescent="0.25">
      <c r="D27" s="201" t="s">
        <v>1042</v>
      </c>
      <c r="G27" s="206" t="str">
        <f t="shared" si="0"/>
        <v>-</v>
      </c>
      <c r="L27" s="202" t="str">
        <f>+CONTACTO!$C$6</f>
        <v>-</v>
      </c>
      <c r="M27" s="78"/>
    </row>
    <row r="28" spans="4:13" x14ac:dyDescent="0.25">
      <c r="D28" s="201" t="s">
        <v>1042</v>
      </c>
      <c r="G28" s="206" t="str">
        <f t="shared" si="0"/>
        <v>-</v>
      </c>
      <c r="L28" s="202" t="str">
        <f>+CONTACTO!$C$6</f>
        <v>-</v>
      </c>
      <c r="M28" s="78"/>
    </row>
    <row r="29" spans="4:13" x14ac:dyDescent="0.25">
      <c r="D29" s="201" t="s">
        <v>1042</v>
      </c>
      <c r="G29" s="206" t="str">
        <f t="shared" si="0"/>
        <v>-</v>
      </c>
      <c r="L29" s="202" t="str">
        <f>+CONTACTO!$C$6</f>
        <v>-</v>
      </c>
      <c r="M29" s="78"/>
    </row>
    <row r="30" spans="4:13" x14ac:dyDescent="0.25">
      <c r="D30" s="201" t="s">
        <v>1042</v>
      </c>
      <c r="G30" s="206" t="str">
        <f t="shared" si="0"/>
        <v>-</v>
      </c>
      <c r="L30" s="202" t="str">
        <f>+CONTACTO!$C$6</f>
        <v>-</v>
      </c>
      <c r="M30" s="78"/>
    </row>
    <row r="31" spans="4:13" x14ac:dyDescent="0.25">
      <c r="D31" s="201" t="s">
        <v>1042</v>
      </c>
      <c r="G31" s="206" t="str">
        <f t="shared" si="0"/>
        <v>-</v>
      </c>
      <c r="L31" s="202" t="str">
        <f>+CONTACTO!$C$6</f>
        <v>-</v>
      </c>
      <c r="M31" s="78"/>
    </row>
    <row r="32" spans="4:13" x14ac:dyDescent="0.25">
      <c r="D32" s="201" t="s">
        <v>1042</v>
      </c>
      <c r="G32" s="206" t="str">
        <f t="shared" si="0"/>
        <v>-</v>
      </c>
      <c r="L32" s="202" t="str">
        <f>+CONTACTO!$C$6</f>
        <v>-</v>
      </c>
      <c r="M32" s="78"/>
    </row>
    <row r="33" spans="4:13" x14ac:dyDescent="0.25">
      <c r="D33" s="201" t="s">
        <v>1042</v>
      </c>
      <c r="G33" s="206" t="str">
        <f t="shared" si="0"/>
        <v>-</v>
      </c>
      <c r="L33" s="202" t="str">
        <f>+CONTACTO!$C$6</f>
        <v>-</v>
      </c>
      <c r="M33" s="78"/>
    </row>
    <row r="34" spans="4:13" x14ac:dyDescent="0.25">
      <c r="D34" s="201" t="s">
        <v>1042</v>
      </c>
      <c r="G34" s="206" t="str">
        <f t="shared" si="0"/>
        <v>-</v>
      </c>
      <c r="L34" s="202" t="str">
        <f>+CONTACTO!$C$6</f>
        <v>-</v>
      </c>
      <c r="M34" s="78"/>
    </row>
    <row r="35" spans="4:13" x14ac:dyDescent="0.25">
      <c r="D35" s="201" t="s">
        <v>1042</v>
      </c>
      <c r="G35" s="206" t="str">
        <f t="shared" si="0"/>
        <v>-</v>
      </c>
      <c r="L35" s="202" t="str">
        <f>+CONTACTO!$C$6</f>
        <v>-</v>
      </c>
      <c r="M35" s="78"/>
    </row>
    <row r="36" spans="4:13" x14ac:dyDescent="0.25">
      <c r="D36" s="201" t="s">
        <v>1042</v>
      </c>
      <c r="G36" s="206" t="str">
        <f t="shared" si="0"/>
        <v>-</v>
      </c>
      <c r="L36" s="202" t="str">
        <f>+CONTACTO!$C$6</f>
        <v>-</v>
      </c>
      <c r="M36" s="78"/>
    </row>
    <row r="37" spans="4:13" x14ac:dyDescent="0.25">
      <c r="D37" s="201" t="s">
        <v>1042</v>
      </c>
      <c r="G37" s="206" t="str">
        <f t="shared" si="0"/>
        <v>-</v>
      </c>
      <c r="L37" s="202" t="str">
        <f>+CONTACTO!$C$6</f>
        <v>-</v>
      </c>
      <c r="M37" s="78"/>
    </row>
    <row r="38" spans="4:13" x14ac:dyDescent="0.25">
      <c r="D38" s="201" t="s">
        <v>1042</v>
      </c>
      <c r="G38" s="206" t="str">
        <f t="shared" si="0"/>
        <v>-</v>
      </c>
      <c r="L38" s="202" t="str">
        <f>+CONTACTO!$C$6</f>
        <v>-</v>
      </c>
      <c r="M38" s="78"/>
    </row>
    <row r="39" spans="4:13" x14ac:dyDescent="0.25">
      <c r="D39" s="201" t="s">
        <v>1042</v>
      </c>
      <c r="G39" s="206" t="str">
        <f t="shared" si="0"/>
        <v>-</v>
      </c>
      <c r="L39" s="202" t="str">
        <f>+CONTACTO!$C$6</f>
        <v>-</v>
      </c>
      <c r="M39" s="78"/>
    </row>
    <row r="40" spans="4:13" x14ac:dyDescent="0.25">
      <c r="D40" s="201" t="s">
        <v>1042</v>
      </c>
      <c r="G40" s="206" t="str">
        <f t="shared" si="0"/>
        <v>-</v>
      </c>
      <c r="L40" s="202" t="str">
        <f>+CONTACTO!$C$6</f>
        <v>-</v>
      </c>
      <c r="M40" s="78"/>
    </row>
    <row r="41" spans="4:13" x14ac:dyDescent="0.25">
      <c r="D41" s="201" t="s">
        <v>1042</v>
      </c>
      <c r="G41" s="206" t="str">
        <f t="shared" si="0"/>
        <v>-</v>
      </c>
      <c r="L41" s="202" t="str">
        <f>+CONTACTO!$C$6</f>
        <v>-</v>
      </c>
      <c r="M41" s="78"/>
    </row>
    <row r="42" spans="4:13" x14ac:dyDescent="0.25">
      <c r="D42" s="201" t="s">
        <v>1042</v>
      </c>
      <c r="G42" s="206" t="str">
        <f t="shared" si="0"/>
        <v>-</v>
      </c>
      <c r="L42" s="202" t="str">
        <f>+CONTACTO!$C$6</f>
        <v>-</v>
      </c>
      <c r="M42" s="78"/>
    </row>
    <row r="43" spans="4:13" x14ac:dyDescent="0.25">
      <c r="D43" s="201" t="s">
        <v>1042</v>
      </c>
      <c r="G43" s="206" t="str">
        <f t="shared" si="0"/>
        <v>-</v>
      </c>
      <c r="L43" s="202" t="str">
        <f>+CONTACTO!$C$6</f>
        <v>-</v>
      </c>
      <c r="M43" s="78"/>
    </row>
    <row r="44" spans="4:13" x14ac:dyDescent="0.25">
      <c r="D44" s="201" t="s">
        <v>1042</v>
      </c>
      <c r="G44" s="206" t="str">
        <f t="shared" si="0"/>
        <v>-</v>
      </c>
      <c r="L44" s="202" t="str">
        <f>+CONTACTO!$C$6</f>
        <v>-</v>
      </c>
      <c r="M44" s="78"/>
    </row>
    <row r="45" spans="4:13" x14ac:dyDescent="0.25">
      <c r="D45" s="201" t="s">
        <v>1042</v>
      </c>
      <c r="G45" s="206" t="str">
        <f t="shared" si="0"/>
        <v>-</v>
      </c>
      <c r="L45" s="202" t="str">
        <f>+CONTACTO!$C$6</f>
        <v>-</v>
      </c>
      <c r="M45" s="78"/>
    </row>
    <row r="46" spans="4:13" x14ac:dyDescent="0.25">
      <c r="D46" s="201" t="s">
        <v>1042</v>
      </c>
      <c r="G46" s="206" t="str">
        <f t="shared" si="0"/>
        <v>-</v>
      </c>
      <c r="L46" s="202" t="str">
        <f>+CONTACTO!$C$6</f>
        <v>-</v>
      </c>
      <c r="M46" s="78"/>
    </row>
    <row r="47" spans="4:13" x14ac:dyDescent="0.25">
      <c r="D47" s="201" t="s">
        <v>1042</v>
      </c>
      <c r="G47" s="206" t="str">
        <f t="shared" si="0"/>
        <v>-</v>
      </c>
      <c r="L47" s="202" t="str">
        <f>+CONTACTO!$C$6</f>
        <v>-</v>
      </c>
      <c r="M47" s="78"/>
    </row>
    <row r="48" spans="4:13" x14ac:dyDescent="0.25">
      <c r="D48" s="201" t="s">
        <v>1042</v>
      </c>
      <c r="G48" s="206" t="str">
        <f t="shared" si="0"/>
        <v>-</v>
      </c>
      <c r="L48" s="202" t="str">
        <f>+CONTACTO!$C$6</f>
        <v>-</v>
      </c>
      <c r="M48" s="78"/>
    </row>
    <row r="49" spans="4:13" x14ac:dyDescent="0.25">
      <c r="D49" s="201" t="s">
        <v>1042</v>
      </c>
      <c r="G49" s="206" t="str">
        <f t="shared" si="0"/>
        <v>-</v>
      </c>
      <c r="L49" s="202" t="str">
        <f>+CONTACTO!$C$6</f>
        <v>-</v>
      </c>
      <c r="M49" s="78"/>
    </row>
    <row r="50" spans="4:13" x14ac:dyDescent="0.25">
      <c r="D50" s="201" t="s">
        <v>1042</v>
      </c>
      <c r="G50" s="206" t="str">
        <f t="shared" si="0"/>
        <v>-</v>
      </c>
      <c r="L50" s="202" t="str">
        <f>+CONTACTO!$C$6</f>
        <v>-</v>
      </c>
      <c r="M50" s="78"/>
    </row>
    <row r="51" spans="4:13" x14ac:dyDescent="0.25">
      <c r="D51" s="201" t="s">
        <v>1042</v>
      </c>
      <c r="G51" s="206" t="str">
        <f t="shared" si="0"/>
        <v>-</v>
      </c>
      <c r="L51" s="202" t="str">
        <f>+CONTACTO!$C$6</f>
        <v>-</v>
      </c>
      <c r="M51" s="78"/>
    </row>
    <row r="52" spans="4:13" x14ac:dyDescent="0.25">
      <c r="D52" s="201" t="s">
        <v>1042</v>
      </c>
      <c r="G52" s="206" t="str">
        <f t="shared" si="0"/>
        <v>-</v>
      </c>
      <c r="L52" s="202" t="str">
        <f>+CONTACTO!$C$6</f>
        <v>-</v>
      </c>
      <c r="M52" s="78"/>
    </row>
    <row r="53" spans="4:13" x14ac:dyDescent="0.25">
      <c r="D53" s="201" t="s">
        <v>1042</v>
      </c>
      <c r="G53" s="206" t="str">
        <f t="shared" si="0"/>
        <v>-</v>
      </c>
      <c r="L53" s="202" t="str">
        <f>+CONTACTO!$C$6</f>
        <v>-</v>
      </c>
      <c r="M53" s="78"/>
    </row>
    <row r="54" spans="4:13" x14ac:dyDescent="0.25">
      <c r="D54" s="201" t="s">
        <v>1042</v>
      </c>
      <c r="G54" s="206" t="str">
        <f t="shared" si="0"/>
        <v>-</v>
      </c>
      <c r="L54" s="202" t="str">
        <f>+CONTACTO!$C$6</f>
        <v>-</v>
      </c>
      <c r="M54" s="78"/>
    </row>
    <row r="55" spans="4:13" x14ac:dyDescent="0.25">
      <c r="D55" s="201" t="s">
        <v>1042</v>
      </c>
      <c r="G55" s="206" t="str">
        <f t="shared" si="0"/>
        <v>-</v>
      </c>
      <c r="L55" s="202" t="str">
        <f>+CONTACTO!$C$6</f>
        <v>-</v>
      </c>
      <c r="M55" s="78"/>
    </row>
    <row r="56" spans="4:13" x14ac:dyDescent="0.25">
      <c r="D56" s="201" t="s">
        <v>1042</v>
      </c>
      <c r="G56" s="206" t="str">
        <f t="shared" si="0"/>
        <v>-</v>
      </c>
      <c r="L56" s="202" t="str">
        <f>+CONTACTO!$C$6</f>
        <v>-</v>
      </c>
      <c r="M56" s="78"/>
    </row>
    <row r="57" spans="4:13" x14ac:dyDescent="0.25">
      <c r="D57" s="201" t="s">
        <v>1042</v>
      </c>
      <c r="G57" s="206" t="str">
        <f t="shared" si="0"/>
        <v>-</v>
      </c>
      <c r="L57" s="202" t="str">
        <f>+CONTACTO!$C$6</f>
        <v>-</v>
      </c>
      <c r="M57" s="78"/>
    </row>
    <row r="58" spans="4:13" x14ac:dyDescent="0.25">
      <c r="D58" s="201" t="s">
        <v>1042</v>
      </c>
      <c r="G58" s="206" t="str">
        <f t="shared" si="0"/>
        <v>-</v>
      </c>
      <c r="L58" s="202" t="str">
        <f>+CONTACTO!$C$6</f>
        <v>-</v>
      </c>
      <c r="M58" s="78"/>
    </row>
    <row r="59" spans="4:13" x14ac:dyDescent="0.25">
      <c r="D59" s="201" t="s">
        <v>1042</v>
      </c>
      <c r="G59" s="206" t="str">
        <f t="shared" si="0"/>
        <v>-</v>
      </c>
      <c r="L59" s="202" t="str">
        <f>+CONTACTO!$C$6</f>
        <v>-</v>
      </c>
      <c r="M59" s="78"/>
    </row>
    <row r="60" spans="4:13" x14ac:dyDescent="0.25">
      <c r="D60" s="201" t="s">
        <v>1042</v>
      </c>
      <c r="G60" s="206" t="str">
        <f t="shared" si="0"/>
        <v>-</v>
      </c>
      <c r="L60" s="202" t="str">
        <f>+CONTACTO!$C$6</f>
        <v>-</v>
      </c>
      <c r="M60" s="78"/>
    </row>
    <row r="61" spans="4:13" x14ac:dyDescent="0.25">
      <c r="D61" s="201" t="s">
        <v>1042</v>
      </c>
      <c r="G61" s="206" t="str">
        <f t="shared" si="0"/>
        <v>-</v>
      </c>
      <c r="L61" s="202" t="str">
        <f>+CONTACTO!$C$6</f>
        <v>-</v>
      </c>
      <c r="M61" s="78"/>
    </row>
    <row r="62" spans="4:13" x14ac:dyDescent="0.25">
      <c r="D62" s="201" t="s">
        <v>1042</v>
      </c>
      <c r="G62" s="206" t="str">
        <f t="shared" si="0"/>
        <v>-</v>
      </c>
      <c r="L62" s="202" t="str">
        <f>+CONTACTO!$C$6</f>
        <v>-</v>
      </c>
      <c r="M62" s="78"/>
    </row>
    <row r="63" spans="4:13" x14ac:dyDescent="0.25">
      <c r="D63" s="201" t="s">
        <v>1042</v>
      </c>
      <c r="G63" s="206" t="str">
        <f t="shared" si="0"/>
        <v>-</v>
      </c>
      <c r="L63" s="202" t="str">
        <f>+CONTACTO!$C$6</f>
        <v>-</v>
      </c>
      <c r="M63" s="78"/>
    </row>
    <row r="64" spans="4:13" x14ac:dyDescent="0.25">
      <c r="D64" s="201" t="s">
        <v>1042</v>
      </c>
      <c r="G64" s="206" t="str">
        <f t="shared" si="0"/>
        <v>-</v>
      </c>
      <c r="L64" s="202" t="str">
        <f>+CONTACTO!$C$6</f>
        <v>-</v>
      </c>
      <c r="M64" s="78"/>
    </row>
    <row r="65" spans="4:13" x14ac:dyDescent="0.25">
      <c r="D65" s="201" t="s">
        <v>1042</v>
      </c>
      <c r="G65" s="206" t="str">
        <f t="shared" si="0"/>
        <v>-</v>
      </c>
      <c r="L65" s="202" t="str">
        <f>+CONTACTO!$C$6</f>
        <v>-</v>
      </c>
      <c r="M65" s="78"/>
    </row>
    <row r="66" spans="4:13" x14ac:dyDescent="0.25">
      <c r="D66" s="201" t="s">
        <v>1042</v>
      </c>
      <c r="G66" s="206" t="str">
        <f t="shared" si="0"/>
        <v>-</v>
      </c>
      <c r="L66" s="202" t="str">
        <f>+CONTACTO!$C$6</f>
        <v>-</v>
      </c>
      <c r="M66" s="78"/>
    </row>
    <row r="67" spans="4:13" x14ac:dyDescent="0.25">
      <c r="D67" s="201" t="s">
        <v>1042</v>
      </c>
      <c r="G67" s="206" t="str">
        <f t="shared" si="0"/>
        <v>-</v>
      </c>
      <c r="L67" s="202" t="str">
        <f>+CONTACTO!$C$6</f>
        <v>-</v>
      </c>
      <c r="M67" s="78"/>
    </row>
    <row r="68" spans="4:13" x14ac:dyDescent="0.25">
      <c r="D68" s="201" t="s">
        <v>1042</v>
      </c>
      <c r="G68" s="206" t="str">
        <f t="shared" si="0"/>
        <v>-</v>
      </c>
      <c r="L68" s="202" t="str">
        <f>+CONTACTO!$C$6</f>
        <v>-</v>
      </c>
      <c r="M68" s="78"/>
    </row>
    <row r="69" spans="4:13" x14ac:dyDescent="0.25">
      <c r="D69" s="201" t="s">
        <v>1042</v>
      </c>
      <c r="G69" s="206" t="str">
        <f t="shared" si="0"/>
        <v>-</v>
      </c>
      <c r="L69" s="202" t="str">
        <f>+CONTACTO!$C$6</f>
        <v>-</v>
      </c>
      <c r="M69" s="78"/>
    </row>
    <row r="70" spans="4:13" x14ac:dyDescent="0.25">
      <c r="D70" s="201" t="s">
        <v>1042</v>
      </c>
      <c r="G70" s="206" t="str">
        <f t="shared" si="0"/>
        <v>-</v>
      </c>
      <c r="L70" s="202" t="str">
        <f>+CONTACTO!$C$6</f>
        <v>-</v>
      </c>
      <c r="M70" s="78"/>
    </row>
    <row r="71" spans="4:13" x14ac:dyDescent="0.25">
      <c r="D71" s="201" t="s">
        <v>1042</v>
      </c>
      <c r="G71" s="206" t="str">
        <f t="shared" ref="G71:G134" si="1">IF(F71="","-",IFERROR(+IF(F71="si",(((E71*19)/100)+E71),E71),"-"))</f>
        <v>-</v>
      </c>
      <c r="L71" s="202" t="str">
        <f>+CONTACTO!$C$6</f>
        <v>-</v>
      </c>
      <c r="M71" s="78"/>
    </row>
    <row r="72" spans="4:13" x14ac:dyDescent="0.25">
      <c r="D72" s="201" t="s">
        <v>1042</v>
      </c>
      <c r="G72" s="206" t="str">
        <f t="shared" si="1"/>
        <v>-</v>
      </c>
      <c r="L72" s="202" t="str">
        <f>+CONTACTO!$C$6</f>
        <v>-</v>
      </c>
      <c r="M72" s="78"/>
    </row>
    <row r="73" spans="4:13" x14ac:dyDescent="0.25">
      <c r="D73" s="201" t="s">
        <v>1042</v>
      </c>
      <c r="G73" s="206" t="str">
        <f t="shared" si="1"/>
        <v>-</v>
      </c>
      <c r="L73" s="202" t="str">
        <f>+CONTACTO!$C$6</f>
        <v>-</v>
      </c>
      <c r="M73" s="78"/>
    </row>
    <row r="74" spans="4:13" x14ac:dyDescent="0.25">
      <c r="D74" s="201" t="s">
        <v>1042</v>
      </c>
      <c r="G74" s="206" t="str">
        <f t="shared" si="1"/>
        <v>-</v>
      </c>
      <c r="L74" s="202" t="str">
        <f>+CONTACTO!$C$6</f>
        <v>-</v>
      </c>
      <c r="M74" s="78"/>
    </row>
    <row r="75" spans="4:13" x14ac:dyDescent="0.25">
      <c r="D75" s="201" t="s">
        <v>1042</v>
      </c>
      <c r="G75" s="206" t="str">
        <f t="shared" si="1"/>
        <v>-</v>
      </c>
      <c r="L75" s="202" t="str">
        <f>+CONTACTO!$C$6</f>
        <v>-</v>
      </c>
      <c r="M75" s="78"/>
    </row>
    <row r="76" spans="4:13" x14ac:dyDescent="0.25">
      <c r="D76" s="201" t="s">
        <v>1042</v>
      </c>
      <c r="G76" s="206" t="str">
        <f t="shared" si="1"/>
        <v>-</v>
      </c>
      <c r="L76" s="202" t="str">
        <f>+CONTACTO!$C$6</f>
        <v>-</v>
      </c>
      <c r="M76" s="78"/>
    </row>
    <row r="77" spans="4:13" x14ac:dyDescent="0.25">
      <c r="D77" s="201" t="s">
        <v>1042</v>
      </c>
      <c r="G77" s="206" t="str">
        <f t="shared" si="1"/>
        <v>-</v>
      </c>
      <c r="L77" s="202" t="str">
        <f>+CONTACTO!$C$6</f>
        <v>-</v>
      </c>
      <c r="M77" s="78"/>
    </row>
    <row r="78" spans="4:13" x14ac:dyDescent="0.25">
      <c r="D78" s="201" t="s">
        <v>1042</v>
      </c>
      <c r="G78" s="206" t="str">
        <f t="shared" si="1"/>
        <v>-</v>
      </c>
      <c r="L78" s="202" t="str">
        <f>+CONTACTO!$C$6</f>
        <v>-</v>
      </c>
      <c r="M78" s="78"/>
    </row>
    <row r="79" spans="4:13" x14ac:dyDescent="0.25">
      <c r="D79" s="201" t="s">
        <v>1042</v>
      </c>
      <c r="G79" s="206" t="str">
        <f t="shared" si="1"/>
        <v>-</v>
      </c>
      <c r="L79" s="202" t="str">
        <f>+CONTACTO!$C$6</f>
        <v>-</v>
      </c>
      <c r="M79" s="78"/>
    </row>
    <row r="80" spans="4:13" x14ac:dyDescent="0.25">
      <c r="D80" s="201" t="s">
        <v>1042</v>
      </c>
      <c r="G80" s="206" t="str">
        <f t="shared" si="1"/>
        <v>-</v>
      </c>
      <c r="L80" s="202" t="str">
        <f>+CONTACTO!$C$6</f>
        <v>-</v>
      </c>
      <c r="M80" s="78"/>
    </row>
    <row r="81" spans="4:13" x14ac:dyDescent="0.25">
      <c r="D81" s="201" t="s">
        <v>1042</v>
      </c>
      <c r="G81" s="206" t="str">
        <f t="shared" si="1"/>
        <v>-</v>
      </c>
      <c r="L81" s="202" t="str">
        <f>+CONTACTO!$C$6</f>
        <v>-</v>
      </c>
      <c r="M81" s="78"/>
    </row>
    <row r="82" spans="4:13" x14ac:dyDescent="0.25">
      <c r="D82" s="201" t="s">
        <v>1042</v>
      </c>
      <c r="G82" s="206" t="str">
        <f t="shared" si="1"/>
        <v>-</v>
      </c>
      <c r="L82" s="202" t="str">
        <f>+CONTACTO!$C$6</f>
        <v>-</v>
      </c>
      <c r="M82" s="78"/>
    </row>
    <row r="83" spans="4:13" x14ac:dyDescent="0.25">
      <c r="D83" s="201" t="s">
        <v>1042</v>
      </c>
      <c r="G83" s="206" t="str">
        <f t="shared" si="1"/>
        <v>-</v>
      </c>
      <c r="L83" s="202" t="str">
        <f>+CONTACTO!$C$6</f>
        <v>-</v>
      </c>
      <c r="M83" s="78"/>
    </row>
    <row r="84" spans="4:13" x14ac:dyDescent="0.25">
      <c r="D84" s="201" t="s">
        <v>1042</v>
      </c>
      <c r="G84" s="206" t="str">
        <f t="shared" si="1"/>
        <v>-</v>
      </c>
      <c r="L84" s="202" t="str">
        <f>+CONTACTO!$C$6</f>
        <v>-</v>
      </c>
      <c r="M84" s="78"/>
    </row>
    <row r="85" spans="4:13" x14ac:dyDescent="0.25">
      <c r="D85" s="201" t="s">
        <v>1042</v>
      </c>
      <c r="G85" s="206" t="str">
        <f t="shared" si="1"/>
        <v>-</v>
      </c>
      <c r="L85" s="202" t="str">
        <f>+CONTACTO!$C$6</f>
        <v>-</v>
      </c>
      <c r="M85" s="78"/>
    </row>
    <row r="86" spans="4:13" x14ac:dyDescent="0.25">
      <c r="D86" s="201" t="s">
        <v>1042</v>
      </c>
      <c r="G86" s="206" t="str">
        <f t="shared" si="1"/>
        <v>-</v>
      </c>
      <c r="L86" s="202" t="str">
        <f>+CONTACTO!$C$6</f>
        <v>-</v>
      </c>
      <c r="M86" s="78"/>
    </row>
    <row r="87" spans="4:13" x14ac:dyDescent="0.25">
      <c r="D87" s="201" t="s">
        <v>1042</v>
      </c>
      <c r="G87" s="206" t="str">
        <f t="shared" si="1"/>
        <v>-</v>
      </c>
      <c r="L87" s="202" t="str">
        <f>+CONTACTO!$C$6</f>
        <v>-</v>
      </c>
      <c r="M87" s="78"/>
    </row>
    <row r="88" spans="4:13" x14ac:dyDescent="0.25">
      <c r="D88" s="201" t="s">
        <v>1042</v>
      </c>
      <c r="G88" s="206" t="str">
        <f t="shared" si="1"/>
        <v>-</v>
      </c>
      <c r="L88" s="202" t="str">
        <f>+CONTACTO!$C$6</f>
        <v>-</v>
      </c>
      <c r="M88" s="78"/>
    </row>
    <row r="89" spans="4:13" x14ac:dyDescent="0.25">
      <c r="D89" s="201" t="s">
        <v>1042</v>
      </c>
      <c r="G89" s="206" t="str">
        <f t="shared" si="1"/>
        <v>-</v>
      </c>
      <c r="L89" s="202" t="str">
        <f>+CONTACTO!$C$6</f>
        <v>-</v>
      </c>
      <c r="M89" s="78"/>
    </row>
    <row r="90" spans="4:13" x14ac:dyDescent="0.25">
      <c r="D90" s="201" t="s">
        <v>1042</v>
      </c>
      <c r="G90" s="206" t="str">
        <f t="shared" si="1"/>
        <v>-</v>
      </c>
      <c r="L90" s="202" t="str">
        <f>+CONTACTO!$C$6</f>
        <v>-</v>
      </c>
      <c r="M90" s="78"/>
    </row>
    <row r="91" spans="4:13" x14ac:dyDescent="0.25">
      <c r="D91" s="201" t="s">
        <v>1042</v>
      </c>
      <c r="G91" s="206" t="str">
        <f t="shared" si="1"/>
        <v>-</v>
      </c>
      <c r="L91" s="202" t="str">
        <f>+CONTACTO!$C$6</f>
        <v>-</v>
      </c>
      <c r="M91" s="78"/>
    </row>
    <row r="92" spans="4:13" x14ac:dyDescent="0.25">
      <c r="D92" s="201" t="s">
        <v>1042</v>
      </c>
      <c r="G92" s="206" t="str">
        <f t="shared" si="1"/>
        <v>-</v>
      </c>
      <c r="L92" s="202" t="str">
        <f>+CONTACTO!$C$6</f>
        <v>-</v>
      </c>
      <c r="M92" s="78"/>
    </row>
    <row r="93" spans="4:13" x14ac:dyDescent="0.25">
      <c r="D93" s="201" t="s">
        <v>1042</v>
      </c>
      <c r="G93" s="206" t="str">
        <f t="shared" si="1"/>
        <v>-</v>
      </c>
      <c r="L93" s="202" t="str">
        <f>+CONTACTO!$C$6</f>
        <v>-</v>
      </c>
      <c r="M93" s="78"/>
    </row>
    <row r="94" spans="4:13" x14ac:dyDescent="0.25">
      <c r="D94" s="201" t="s">
        <v>1042</v>
      </c>
      <c r="G94" s="206" t="str">
        <f t="shared" si="1"/>
        <v>-</v>
      </c>
      <c r="L94" s="202" t="str">
        <f>+CONTACTO!$C$6</f>
        <v>-</v>
      </c>
      <c r="M94" s="78"/>
    </row>
    <row r="95" spans="4:13" x14ac:dyDescent="0.25">
      <c r="D95" s="201" t="s">
        <v>1042</v>
      </c>
      <c r="G95" s="206" t="str">
        <f t="shared" si="1"/>
        <v>-</v>
      </c>
      <c r="L95" s="202" t="str">
        <f>+CONTACTO!$C$6</f>
        <v>-</v>
      </c>
      <c r="M95" s="78"/>
    </row>
    <row r="96" spans="4:13" x14ac:dyDescent="0.25">
      <c r="D96" s="201" t="s">
        <v>1042</v>
      </c>
      <c r="G96" s="206" t="str">
        <f t="shared" si="1"/>
        <v>-</v>
      </c>
      <c r="L96" s="202" t="str">
        <f>+CONTACTO!$C$6</f>
        <v>-</v>
      </c>
      <c r="M96" s="78"/>
    </row>
    <row r="97" spans="4:13" x14ac:dyDescent="0.25">
      <c r="D97" s="201" t="s">
        <v>1042</v>
      </c>
      <c r="G97" s="206" t="str">
        <f t="shared" si="1"/>
        <v>-</v>
      </c>
      <c r="L97" s="202" t="str">
        <f>+CONTACTO!$C$6</f>
        <v>-</v>
      </c>
      <c r="M97" s="78"/>
    </row>
    <row r="98" spans="4:13" x14ac:dyDescent="0.25">
      <c r="D98" s="201" t="s">
        <v>1042</v>
      </c>
      <c r="G98" s="206" t="str">
        <f t="shared" si="1"/>
        <v>-</v>
      </c>
      <c r="L98" s="202" t="str">
        <f>+CONTACTO!$C$6</f>
        <v>-</v>
      </c>
      <c r="M98" s="78"/>
    </row>
    <row r="99" spans="4:13" x14ac:dyDescent="0.25">
      <c r="D99" s="201" t="s">
        <v>1042</v>
      </c>
      <c r="G99" s="206" t="str">
        <f t="shared" si="1"/>
        <v>-</v>
      </c>
      <c r="L99" s="202" t="str">
        <f>+CONTACTO!$C$6</f>
        <v>-</v>
      </c>
      <c r="M99" s="78"/>
    </row>
    <row r="100" spans="4:13" x14ac:dyDescent="0.25">
      <c r="D100" s="201" t="s">
        <v>1042</v>
      </c>
      <c r="G100" s="206" t="str">
        <f t="shared" si="1"/>
        <v>-</v>
      </c>
      <c r="L100" s="202" t="str">
        <f>+CONTACTO!$C$6</f>
        <v>-</v>
      </c>
      <c r="M100" s="78"/>
    </row>
    <row r="101" spans="4:13" x14ac:dyDescent="0.25">
      <c r="D101" s="201" t="s">
        <v>1042</v>
      </c>
      <c r="G101" s="206" t="str">
        <f t="shared" si="1"/>
        <v>-</v>
      </c>
      <c r="L101" s="202" t="str">
        <f>+CONTACTO!$C$6</f>
        <v>-</v>
      </c>
      <c r="M101" s="78"/>
    </row>
    <row r="102" spans="4:13" x14ac:dyDescent="0.25">
      <c r="D102" s="201" t="s">
        <v>1042</v>
      </c>
      <c r="G102" s="206" t="str">
        <f t="shared" si="1"/>
        <v>-</v>
      </c>
      <c r="L102" s="202" t="str">
        <f>+CONTACTO!$C$6</f>
        <v>-</v>
      </c>
      <c r="M102" s="78"/>
    </row>
    <row r="103" spans="4:13" x14ac:dyDescent="0.25">
      <c r="D103" s="201" t="s">
        <v>1042</v>
      </c>
      <c r="G103" s="206" t="str">
        <f t="shared" si="1"/>
        <v>-</v>
      </c>
      <c r="L103" s="202" t="str">
        <f>+CONTACTO!$C$6</f>
        <v>-</v>
      </c>
      <c r="M103" s="78"/>
    </row>
    <row r="104" spans="4:13" x14ac:dyDescent="0.25">
      <c r="D104" s="201" t="s">
        <v>1042</v>
      </c>
      <c r="G104" s="206" t="str">
        <f t="shared" si="1"/>
        <v>-</v>
      </c>
      <c r="L104" s="202" t="str">
        <f>+CONTACTO!$C$6</f>
        <v>-</v>
      </c>
      <c r="M104" s="78"/>
    </row>
    <row r="105" spans="4:13" x14ac:dyDescent="0.25">
      <c r="D105" s="201" t="s">
        <v>1042</v>
      </c>
      <c r="G105" s="206" t="str">
        <f t="shared" si="1"/>
        <v>-</v>
      </c>
      <c r="L105" s="202" t="str">
        <f>+CONTACTO!$C$6</f>
        <v>-</v>
      </c>
      <c r="M105" s="78"/>
    </row>
    <row r="106" spans="4:13" x14ac:dyDescent="0.25">
      <c r="D106" s="201" t="s">
        <v>1042</v>
      </c>
      <c r="G106" s="206" t="str">
        <f t="shared" si="1"/>
        <v>-</v>
      </c>
      <c r="L106" s="202" t="str">
        <f>+CONTACTO!$C$6</f>
        <v>-</v>
      </c>
      <c r="M106" s="78"/>
    </row>
    <row r="107" spans="4:13" x14ac:dyDescent="0.25">
      <c r="D107" s="201" t="s">
        <v>1042</v>
      </c>
      <c r="G107" s="206" t="str">
        <f t="shared" si="1"/>
        <v>-</v>
      </c>
      <c r="L107" s="202" t="str">
        <f>+CONTACTO!$C$6</f>
        <v>-</v>
      </c>
      <c r="M107" s="78"/>
    </row>
    <row r="108" spans="4:13" x14ac:dyDescent="0.25">
      <c r="D108" s="201" t="s">
        <v>1042</v>
      </c>
      <c r="G108" s="206" t="str">
        <f t="shared" si="1"/>
        <v>-</v>
      </c>
      <c r="L108" s="202" t="str">
        <f>+CONTACTO!$C$6</f>
        <v>-</v>
      </c>
      <c r="M108" s="78"/>
    </row>
    <row r="109" spans="4:13" x14ac:dyDescent="0.25">
      <c r="D109" s="201" t="s">
        <v>1042</v>
      </c>
      <c r="G109" s="206" t="str">
        <f t="shared" si="1"/>
        <v>-</v>
      </c>
      <c r="L109" s="202" t="str">
        <f>+CONTACTO!$C$6</f>
        <v>-</v>
      </c>
      <c r="M109" s="78"/>
    </row>
    <row r="110" spans="4:13" x14ac:dyDescent="0.25">
      <c r="D110" s="201" t="s">
        <v>1042</v>
      </c>
      <c r="G110" s="206" t="str">
        <f t="shared" si="1"/>
        <v>-</v>
      </c>
      <c r="L110" s="202" t="str">
        <f>+CONTACTO!$C$6</f>
        <v>-</v>
      </c>
      <c r="M110" s="78"/>
    </row>
    <row r="111" spans="4:13" x14ac:dyDescent="0.25">
      <c r="D111" s="201" t="s">
        <v>1042</v>
      </c>
      <c r="G111" s="206" t="str">
        <f t="shared" si="1"/>
        <v>-</v>
      </c>
      <c r="L111" s="202" t="str">
        <f>+CONTACTO!$C$6</f>
        <v>-</v>
      </c>
      <c r="M111" s="78"/>
    </row>
    <row r="112" spans="4:13" x14ac:dyDescent="0.25">
      <c r="D112" s="201" t="s">
        <v>1042</v>
      </c>
      <c r="G112" s="206" t="str">
        <f t="shared" si="1"/>
        <v>-</v>
      </c>
      <c r="L112" s="202" t="str">
        <f>+CONTACTO!$C$6</f>
        <v>-</v>
      </c>
      <c r="M112" s="78"/>
    </row>
    <row r="113" spans="4:13" x14ac:dyDescent="0.25">
      <c r="D113" s="201" t="s">
        <v>1042</v>
      </c>
      <c r="G113" s="206" t="str">
        <f t="shared" si="1"/>
        <v>-</v>
      </c>
      <c r="L113" s="202" t="str">
        <f>+CONTACTO!$C$6</f>
        <v>-</v>
      </c>
      <c r="M113" s="78"/>
    </row>
    <row r="114" spans="4:13" x14ac:dyDescent="0.25">
      <c r="D114" s="201" t="s">
        <v>1042</v>
      </c>
      <c r="G114" s="206" t="str">
        <f t="shared" si="1"/>
        <v>-</v>
      </c>
      <c r="L114" s="202" t="str">
        <f>+CONTACTO!$C$6</f>
        <v>-</v>
      </c>
      <c r="M114" s="78"/>
    </row>
    <row r="115" spans="4:13" x14ac:dyDescent="0.25">
      <c r="D115" s="201" t="s">
        <v>1042</v>
      </c>
      <c r="G115" s="206" t="str">
        <f t="shared" si="1"/>
        <v>-</v>
      </c>
      <c r="L115" s="202" t="str">
        <f>+CONTACTO!$C$6</f>
        <v>-</v>
      </c>
      <c r="M115" s="78"/>
    </row>
    <row r="116" spans="4:13" x14ac:dyDescent="0.25">
      <c r="D116" s="201" t="s">
        <v>1042</v>
      </c>
      <c r="G116" s="206" t="str">
        <f t="shared" si="1"/>
        <v>-</v>
      </c>
      <c r="L116" s="202" t="str">
        <f>+CONTACTO!$C$6</f>
        <v>-</v>
      </c>
      <c r="M116" s="78"/>
    </row>
    <row r="117" spans="4:13" x14ac:dyDescent="0.25">
      <c r="D117" s="201" t="s">
        <v>1042</v>
      </c>
      <c r="G117" s="206" t="str">
        <f t="shared" si="1"/>
        <v>-</v>
      </c>
      <c r="L117" s="202" t="str">
        <f>+CONTACTO!$C$6</f>
        <v>-</v>
      </c>
      <c r="M117" s="78"/>
    </row>
    <row r="118" spans="4:13" x14ac:dyDescent="0.25">
      <c r="D118" s="201" t="s">
        <v>1042</v>
      </c>
      <c r="G118" s="206" t="str">
        <f t="shared" si="1"/>
        <v>-</v>
      </c>
      <c r="L118" s="202" t="str">
        <f>+CONTACTO!$C$6</f>
        <v>-</v>
      </c>
      <c r="M118" s="78"/>
    </row>
    <row r="119" spans="4:13" x14ac:dyDescent="0.25">
      <c r="D119" s="201" t="s">
        <v>1042</v>
      </c>
      <c r="G119" s="206" t="str">
        <f t="shared" si="1"/>
        <v>-</v>
      </c>
      <c r="L119" s="202" t="str">
        <f>+CONTACTO!$C$6</f>
        <v>-</v>
      </c>
      <c r="M119" s="78"/>
    </row>
    <row r="120" spans="4:13" x14ac:dyDescent="0.25">
      <c r="D120" s="201" t="s">
        <v>1042</v>
      </c>
      <c r="G120" s="206" t="str">
        <f t="shared" si="1"/>
        <v>-</v>
      </c>
      <c r="L120" s="202" t="str">
        <f>+CONTACTO!$C$6</f>
        <v>-</v>
      </c>
      <c r="M120" s="78"/>
    </row>
    <row r="121" spans="4:13" x14ac:dyDescent="0.25">
      <c r="D121" s="201" t="s">
        <v>1042</v>
      </c>
      <c r="G121" s="206" t="str">
        <f t="shared" si="1"/>
        <v>-</v>
      </c>
      <c r="L121" s="202" t="str">
        <f>+CONTACTO!$C$6</f>
        <v>-</v>
      </c>
      <c r="M121" s="78"/>
    </row>
    <row r="122" spans="4:13" x14ac:dyDescent="0.25">
      <c r="D122" s="201" t="s">
        <v>1042</v>
      </c>
      <c r="G122" s="206" t="str">
        <f t="shared" si="1"/>
        <v>-</v>
      </c>
      <c r="L122" s="202" t="str">
        <f>+CONTACTO!$C$6</f>
        <v>-</v>
      </c>
      <c r="M122" s="78"/>
    </row>
    <row r="123" spans="4:13" x14ac:dyDescent="0.25">
      <c r="D123" s="201" t="s">
        <v>1042</v>
      </c>
      <c r="G123" s="206" t="str">
        <f t="shared" si="1"/>
        <v>-</v>
      </c>
      <c r="L123" s="202" t="str">
        <f>+CONTACTO!$C$6</f>
        <v>-</v>
      </c>
      <c r="M123" s="78"/>
    </row>
    <row r="124" spans="4:13" x14ac:dyDescent="0.25">
      <c r="D124" s="201" t="s">
        <v>1042</v>
      </c>
      <c r="G124" s="206" t="str">
        <f t="shared" si="1"/>
        <v>-</v>
      </c>
      <c r="L124" s="202" t="str">
        <f>+CONTACTO!$C$6</f>
        <v>-</v>
      </c>
      <c r="M124" s="78"/>
    </row>
    <row r="125" spans="4:13" x14ac:dyDescent="0.25">
      <c r="D125" s="201" t="s">
        <v>1042</v>
      </c>
      <c r="G125" s="206" t="str">
        <f t="shared" si="1"/>
        <v>-</v>
      </c>
      <c r="L125" s="202" t="str">
        <f>+CONTACTO!$C$6</f>
        <v>-</v>
      </c>
      <c r="M125" s="78"/>
    </row>
    <row r="126" spans="4:13" x14ac:dyDescent="0.25">
      <c r="D126" s="201" t="s">
        <v>1042</v>
      </c>
      <c r="G126" s="206" t="str">
        <f t="shared" si="1"/>
        <v>-</v>
      </c>
      <c r="L126" s="202" t="str">
        <f>+CONTACTO!$C$6</f>
        <v>-</v>
      </c>
      <c r="M126" s="78"/>
    </row>
    <row r="127" spans="4:13" x14ac:dyDescent="0.25">
      <c r="D127" s="201" t="s">
        <v>1042</v>
      </c>
      <c r="G127" s="206" t="str">
        <f t="shared" si="1"/>
        <v>-</v>
      </c>
      <c r="L127" s="202" t="str">
        <f>+CONTACTO!$C$6</f>
        <v>-</v>
      </c>
      <c r="M127" s="78"/>
    </row>
    <row r="128" spans="4:13" x14ac:dyDescent="0.25">
      <c r="D128" s="201" t="s">
        <v>1042</v>
      </c>
      <c r="G128" s="206" t="str">
        <f t="shared" si="1"/>
        <v>-</v>
      </c>
      <c r="L128" s="202" t="str">
        <f>+CONTACTO!$C$6</f>
        <v>-</v>
      </c>
      <c r="M128" s="78"/>
    </row>
    <row r="129" spans="4:13" x14ac:dyDescent="0.25">
      <c r="D129" s="201" t="s">
        <v>1042</v>
      </c>
      <c r="G129" s="206" t="str">
        <f t="shared" si="1"/>
        <v>-</v>
      </c>
      <c r="L129" s="202" t="str">
        <f>+CONTACTO!$C$6</f>
        <v>-</v>
      </c>
      <c r="M129" s="78"/>
    </row>
    <row r="130" spans="4:13" x14ac:dyDescent="0.25">
      <c r="D130" s="201" t="s">
        <v>1042</v>
      </c>
      <c r="G130" s="206" t="str">
        <f t="shared" si="1"/>
        <v>-</v>
      </c>
      <c r="L130" s="202" t="str">
        <f>+CONTACTO!$C$6</f>
        <v>-</v>
      </c>
      <c r="M130" s="78"/>
    </row>
    <row r="131" spans="4:13" x14ac:dyDescent="0.25">
      <c r="D131" s="201" t="s">
        <v>1042</v>
      </c>
      <c r="G131" s="206" t="str">
        <f t="shared" si="1"/>
        <v>-</v>
      </c>
      <c r="L131" s="202" t="str">
        <f>+CONTACTO!$C$6</f>
        <v>-</v>
      </c>
      <c r="M131" s="78"/>
    </row>
    <row r="132" spans="4:13" x14ac:dyDescent="0.25">
      <c r="D132" s="201" t="s">
        <v>1042</v>
      </c>
      <c r="G132" s="206" t="str">
        <f t="shared" si="1"/>
        <v>-</v>
      </c>
      <c r="L132" s="202" t="str">
        <f>+CONTACTO!$C$6</f>
        <v>-</v>
      </c>
      <c r="M132" s="78"/>
    </row>
    <row r="133" spans="4:13" x14ac:dyDescent="0.25">
      <c r="D133" s="201" t="s">
        <v>1042</v>
      </c>
      <c r="G133" s="206" t="str">
        <f t="shared" si="1"/>
        <v>-</v>
      </c>
      <c r="L133" s="202" t="str">
        <f>+CONTACTO!$C$6</f>
        <v>-</v>
      </c>
      <c r="M133" s="78"/>
    </row>
    <row r="134" spans="4:13" x14ac:dyDescent="0.25">
      <c r="D134" s="201" t="s">
        <v>1042</v>
      </c>
      <c r="G134" s="206" t="str">
        <f t="shared" si="1"/>
        <v>-</v>
      </c>
      <c r="L134" s="202" t="str">
        <f>+CONTACTO!$C$6</f>
        <v>-</v>
      </c>
      <c r="M134" s="78"/>
    </row>
    <row r="135" spans="4:13" x14ac:dyDescent="0.25">
      <c r="D135" s="201" t="s">
        <v>1042</v>
      </c>
      <c r="G135" s="206" t="str">
        <f t="shared" ref="G135:G198" si="2">IF(F135="","-",IFERROR(+IF(F135="si",(((E135*19)/100)+E135),E135),"-"))</f>
        <v>-</v>
      </c>
      <c r="L135" s="202" t="str">
        <f>+CONTACTO!$C$6</f>
        <v>-</v>
      </c>
      <c r="M135" s="78"/>
    </row>
    <row r="136" spans="4:13" x14ac:dyDescent="0.25">
      <c r="D136" s="201" t="s">
        <v>1042</v>
      </c>
      <c r="G136" s="206" t="str">
        <f t="shared" si="2"/>
        <v>-</v>
      </c>
      <c r="L136" s="202" t="str">
        <f>+CONTACTO!$C$6</f>
        <v>-</v>
      </c>
      <c r="M136" s="78"/>
    </row>
    <row r="137" spans="4:13" x14ac:dyDescent="0.25">
      <c r="D137" s="201" t="s">
        <v>1042</v>
      </c>
      <c r="G137" s="206" t="str">
        <f t="shared" si="2"/>
        <v>-</v>
      </c>
      <c r="L137" s="202" t="str">
        <f>+CONTACTO!$C$6</f>
        <v>-</v>
      </c>
      <c r="M137" s="78"/>
    </row>
    <row r="138" spans="4:13" x14ac:dyDescent="0.25">
      <c r="D138" s="201" t="s">
        <v>1042</v>
      </c>
      <c r="G138" s="206" t="str">
        <f t="shared" si="2"/>
        <v>-</v>
      </c>
      <c r="L138" s="202" t="str">
        <f>+CONTACTO!$C$6</f>
        <v>-</v>
      </c>
      <c r="M138" s="78"/>
    </row>
    <row r="139" spans="4:13" x14ac:dyDescent="0.25">
      <c r="D139" s="201" t="s">
        <v>1042</v>
      </c>
      <c r="G139" s="206" t="str">
        <f t="shared" si="2"/>
        <v>-</v>
      </c>
      <c r="L139" s="202" t="str">
        <f>+CONTACTO!$C$6</f>
        <v>-</v>
      </c>
      <c r="M139" s="78"/>
    </row>
    <row r="140" spans="4:13" x14ac:dyDescent="0.25">
      <c r="D140" s="201" t="s">
        <v>1042</v>
      </c>
      <c r="G140" s="206" t="str">
        <f t="shared" si="2"/>
        <v>-</v>
      </c>
      <c r="L140" s="202" t="str">
        <f>+CONTACTO!$C$6</f>
        <v>-</v>
      </c>
      <c r="M140" s="78"/>
    </row>
    <row r="141" spans="4:13" x14ac:dyDescent="0.25">
      <c r="D141" s="201" t="s">
        <v>1042</v>
      </c>
      <c r="G141" s="206" t="str">
        <f t="shared" si="2"/>
        <v>-</v>
      </c>
      <c r="L141" s="202" t="str">
        <f>+CONTACTO!$C$6</f>
        <v>-</v>
      </c>
      <c r="M141" s="78"/>
    </row>
    <row r="142" spans="4:13" x14ac:dyDescent="0.25">
      <c r="D142" s="201" t="s">
        <v>1042</v>
      </c>
      <c r="G142" s="206" t="str">
        <f t="shared" si="2"/>
        <v>-</v>
      </c>
      <c r="L142" s="202" t="str">
        <f>+CONTACTO!$C$6</f>
        <v>-</v>
      </c>
      <c r="M142" s="78"/>
    </row>
    <row r="143" spans="4:13" x14ac:dyDescent="0.25">
      <c r="D143" s="201" t="s">
        <v>1042</v>
      </c>
      <c r="G143" s="206" t="str">
        <f t="shared" si="2"/>
        <v>-</v>
      </c>
      <c r="L143" s="202" t="str">
        <f>+CONTACTO!$C$6</f>
        <v>-</v>
      </c>
      <c r="M143" s="78"/>
    </row>
    <row r="144" spans="4:13" x14ac:dyDescent="0.25">
      <c r="D144" s="201" t="s">
        <v>1042</v>
      </c>
      <c r="G144" s="206" t="str">
        <f t="shared" si="2"/>
        <v>-</v>
      </c>
      <c r="L144" s="202" t="str">
        <f>+CONTACTO!$C$6</f>
        <v>-</v>
      </c>
      <c r="M144" s="78"/>
    </row>
    <row r="145" spans="4:13" x14ac:dyDescent="0.25">
      <c r="D145" s="201" t="s">
        <v>1042</v>
      </c>
      <c r="G145" s="206" t="str">
        <f t="shared" si="2"/>
        <v>-</v>
      </c>
      <c r="L145" s="202" t="str">
        <f>+CONTACTO!$C$6</f>
        <v>-</v>
      </c>
      <c r="M145" s="78"/>
    </row>
    <row r="146" spans="4:13" x14ac:dyDescent="0.25">
      <c r="D146" s="201" t="s">
        <v>1042</v>
      </c>
      <c r="G146" s="206" t="str">
        <f t="shared" si="2"/>
        <v>-</v>
      </c>
      <c r="L146" s="202" t="str">
        <f>+CONTACTO!$C$6</f>
        <v>-</v>
      </c>
      <c r="M146" s="78"/>
    </row>
    <row r="147" spans="4:13" x14ac:dyDescent="0.25">
      <c r="D147" s="201" t="s">
        <v>1042</v>
      </c>
      <c r="G147" s="206" t="str">
        <f t="shared" si="2"/>
        <v>-</v>
      </c>
      <c r="L147" s="202" t="str">
        <f>+CONTACTO!$C$6</f>
        <v>-</v>
      </c>
      <c r="M147" s="78"/>
    </row>
    <row r="148" spans="4:13" x14ac:dyDescent="0.25">
      <c r="D148" s="201" t="s">
        <v>1042</v>
      </c>
      <c r="G148" s="206" t="str">
        <f t="shared" si="2"/>
        <v>-</v>
      </c>
      <c r="L148" s="202" t="str">
        <f>+CONTACTO!$C$6</f>
        <v>-</v>
      </c>
      <c r="M148" s="78"/>
    </row>
    <row r="149" spans="4:13" x14ac:dyDescent="0.25">
      <c r="D149" s="201" t="s">
        <v>1042</v>
      </c>
      <c r="G149" s="206" t="str">
        <f t="shared" si="2"/>
        <v>-</v>
      </c>
      <c r="L149" s="202" t="str">
        <f>+CONTACTO!$C$6</f>
        <v>-</v>
      </c>
      <c r="M149" s="78"/>
    </row>
    <row r="150" spans="4:13" x14ac:dyDescent="0.25">
      <c r="D150" s="201" t="s">
        <v>1042</v>
      </c>
      <c r="G150" s="206" t="str">
        <f t="shared" si="2"/>
        <v>-</v>
      </c>
      <c r="L150" s="202" t="str">
        <f>+CONTACTO!$C$6</f>
        <v>-</v>
      </c>
      <c r="M150" s="78"/>
    </row>
    <row r="151" spans="4:13" x14ac:dyDescent="0.25">
      <c r="D151" s="201" t="s">
        <v>1042</v>
      </c>
      <c r="G151" s="206" t="str">
        <f t="shared" si="2"/>
        <v>-</v>
      </c>
      <c r="L151" s="202" t="str">
        <f>+CONTACTO!$C$6</f>
        <v>-</v>
      </c>
      <c r="M151" s="78"/>
    </row>
    <row r="152" spans="4:13" x14ac:dyDescent="0.25">
      <c r="D152" s="201" t="s">
        <v>1042</v>
      </c>
      <c r="G152" s="206" t="str">
        <f t="shared" si="2"/>
        <v>-</v>
      </c>
      <c r="L152" s="202" t="str">
        <f>+CONTACTO!$C$6</f>
        <v>-</v>
      </c>
      <c r="M152" s="78"/>
    </row>
    <row r="153" spans="4:13" x14ac:dyDescent="0.25">
      <c r="D153" s="201" t="s">
        <v>1042</v>
      </c>
      <c r="G153" s="206" t="str">
        <f t="shared" si="2"/>
        <v>-</v>
      </c>
      <c r="L153" s="202" t="str">
        <f>+CONTACTO!$C$6</f>
        <v>-</v>
      </c>
      <c r="M153" s="78"/>
    </row>
    <row r="154" spans="4:13" x14ac:dyDescent="0.25">
      <c r="D154" s="201" t="s">
        <v>1042</v>
      </c>
      <c r="G154" s="206" t="str">
        <f t="shared" si="2"/>
        <v>-</v>
      </c>
      <c r="L154" s="202" t="str">
        <f>+CONTACTO!$C$6</f>
        <v>-</v>
      </c>
      <c r="M154" s="78"/>
    </row>
    <row r="155" spans="4:13" x14ac:dyDescent="0.25">
      <c r="D155" s="201" t="s">
        <v>1042</v>
      </c>
      <c r="G155" s="206" t="str">
        <f t="shared" si="2"/>
        <v>-</v>
      </c>
      <c r="L155" s="202" t="str">
        <f>+CONTACTO!$C$6</f>
        <v>-</v>
      </c>
      <c r="M155" s="78"/>
    </row>
    <row r="156" spans="4:13" x14ac:dyDescent="0.25">
      <c r="D156" s="201" t="s">
        <v>1042</v>
      </c>
      <c r="G156" s="206" t="str">
        <f t="shared" si="2"/>
        <v>-</v>
      </c>
      <c r="L156" s="202" t="str">
        <f>+CONTACTO!$C$6</f>
        <v>-</v>
      </c>
      <c r="M156" s="78"/>
    </row>
    <row r="157" spans="4:13" x14ac:dyDescent="0.25">
      <c r="D157" s="201" t="s">
        <v>1042</v>
      </c>
      <c r="G157" s="206" t="str">
        <f t="shared" si="2"/>
        <v>-</v>
      </c>
      <c r="L157" s="202" t="str">
        <f>+CONTACTO!$C$6</f>
        <v>-</v>
      </c>
      <c r="M157" s="78"/>
    </row>
    <row r="158" spans="4:13" x14ac:dyDescent="0.25">
      <c r="D158" s="201" t="s">
        <v>1042</v>
      </c>
      <c r="G158" s="206" t="str">
        <f t="shared" si="2"/>
        <v>-</v>
      </c>
      <c r="L158" s="202" t="str">
        <f>+CONTACTO!$C$6</f>
        <v>-</v>
      </c>
      <c r="M158" s="78"/>
    </row>
    <row r="159" spans="4:13" x14ac:dyDescent="0.25">
      <c r="D159" s="201" t="s">
        <v>1042</v>
      </c>
      <c r="G159" s="206" t="str">
        <f t="shared" si="2"/>
        <v>-</v>
      </c>
      <c r="L159" s="202" t="str">
        <f>+CONTACTO!$C$6</f>
        <v>-</v>
      </c>
      <c r="M159" s="78"/>
    </row>
    <row r="160" spans="4:13" x14ac:dyDescent="0.25">
      <c r="D160" s="201" t="s">
        <v>1042</v>
      </c>
      <c r="G160" s="206" t="str">
        <f t="shared" si="2"/>
        <v>-</v>
      </c>
      <c r="L160" s="202" t="str">
        <f>+CONTACTO!$C$6</f>
        <v>-</v>
      </c>
      <c r="M160" s="78"/>
    </row>
    <row r="161" spans="4:13" x14ac:dyDescent="0.25">
      <c r="D161" s="201" t="s">
        <v>1042</v>
      </c>
      <c r="G161" s="206" t="str">
        <f t="shared" si="2"/>
        <v>-</v>
      </c>
      <c r="L161" s="202" t="str">
        <f>+CONTACTO!$C$6</f>
        <v>-</v>
      </c>
      <c r="M161" s="78"/>
    </row>
    <row r="162" spans="4:13" x14ac:dyDescent="0.25">
      <c r="D162" s="201" t="s">
        <v>1042</v>
      </c>
      <c r="G162" s="206" t="str">
        <f t="shared" si="2"/>
        <v>-</v>
      </c>
      <c r="L162" s="202" t="str">
        <f>+CONTACTO!$C$6</f>
        <v>-</v>
      </c>
      <c r="M162" s="78"/>
    </row>
    <row r="163" spans="4:13" x14ac:dyDescent="0.25">
      <c r="D163" s="201" t="s">
        <v>1042</v>
      </c>
      <c r="G163" s="206" t="str">
        <f t="shared" si="2"/>
        <v>-</v>
      </c>
      <c r="L163" s="202" t="str">
        <f>+CONTACTO!$C$6</f>
        <v>-</v>
      </c>
      <c r="M163" s="78"/>
    </row>
    <row r="164" spans="4:13" x14ac:dyDescent="0.25">
      <c r="D164" s="201" t="s">
        <v>1042</v>
      </c>
      <c r="G164" s="206" t="str">
        <f t="shared" si="2"/>
        <v>-</v>
      </c>
      <c r="L164" s="202" t="str">
        <f>+CONTACTO!$C$6</f>
        <v>-</v>
      </c>
      <c r="M164" s="78"/>
    </row>
    <row r="165" spans="4:13" x14ac:dyDescent="0.25">
      <c r="D165" s="201" t="s">
        <v>1042</v>
      </c>
      <c r="G165" s="206" t="str">
        <f t="shared" si="2"/>
        <v>-</v>
      </c>
      <c r="L165" s="202" t="str">
        <f>+CONTACTO!$C$6</f>
        <v>-</v>
      </c>
      <c r="M165" s="78"/>
    </row>
    <row r="166" spans="4:13" x14ac:dyDescent="0.25">
      <c r="D166" s="201" t="s">
        <v>1042</v>
      </c>
      <c r="G166" s="206" t="str">
        <f t="shared" si="2"/>
        <v>-</v>
      </c>
      <c r="L166" s="202" t="str">
        <f>+CONTACTO!$C$6</f>
        <v>-</v>
      </c>
      <c r="M166" s="78"/>
    </row>
    <row r="167" spans="4:13" x14ac:dyDescent="0.25">
      <c r="D167" s="201" t="s">
        <v>1042</v>
      </c>
      <c r="G167" s="206" t="str">
        <f t="shared" si="2"/>
        <v>-</v>
      </c>
      <c r="L167" s="202" t="str">
        <f>+CONTACTO!$C$6</f>
        <v>-</v>
      </c>
      <c r="M167" s="78"/>
    </row>
    <row r="168" spans="4:13" x14ac:dyDescent="0.25">
      <c r="D168" s="201" t="s">
        <v>1042</v>
      </c>
      <c r="G168" s="206" t="str">
        <f t="shared" si="2"/>
        <v>-</v>
      </c>
      <c r="L168" s="202" t="str">
        <f>+CONTACTO!$C$6</f>
        <v>-</v>
      </c>
      <c r="M168" s="78"/>
    </row>
    <row r="169" spans="4:13" x14ac:dyDescent="0.25">
      <c r="D169" s="201" t="s">
        <v>1042</v>
      </c>
      <c r="G169" s="206" t="str">
        <f t="shared" si="2"/>
        <v>-</v>
      </c>
      <c r="L169" s="202" t="str">
        <f>+CONTACTO!$C$6</f>
        <v>-</v>
      </c>
      <c r="M169" s="78"/>
    </row>
    <row r="170" spans="4:13" x14ac:dyDescent="0.25">
      <c r="D170" s="201" t="s">
        <v>1042</v>
      </c>
      <c r="G170" s="206" t="str">
        <f t="shared" si="2"/>
        <v>-</v>
      </c>
      <c r="L170" s="202" t="str">
        <f>+CONTACTO!$C$6</f>
        <v>-</v>
      </c>
      <c r="M170" s="78"/>
    </row>
    <row r="171" spans="4:13" x14ac:dyDescent="0.25">
      <c r="D171" s="201" t="s">
        <v>1042</v>
      </c>
      <c r="G171" s="206" t="str">
        <f t="shared" si="2"/>
        <v>-</v>
      </c>
      <c r="L171" s="202" t="str">
        <f>+CONTACTO!$C$6</f>
        <v>-</v>
      </c>
      <c r="M171" s="78"/>
    </row>
    <row r="172" spans="4:13" x14ac:dyDescent="0.25">
      <c r="D172" s="201" t="s">
        <v>1042</v>
      </c>
      <c r="G172" s="206" t="str">
        <f t="shared" si="2"/>
        <v>-</v>
      </c>
      <c r="L172" s="202" t="str">
        <f>+CONTACTO!$C$6</f>
        <v>-</v>
      </c>
      <c r="M172" s="78"/>
    </row>
    <row r="173" spans="4:13" x14ac:dyDescent="0.25">
      <c r="D173" s="201" t="s">
        <v>1042</v>
      </c>
      <c r="G173" s="206" t="str">
        <f t="shared" si="2"/>
        <v>-</v>
      </c>
      <c r="L173" s="202" t="str">
        <f>+CONTACTO!$C$6</f>
        <v>-</v>
      </c>
      <c r="M173" s="78"/>
    </row>
    <row r="174" spans="4:13" x14ac:dyDescent="0.25">
      <c r="D174" s="201" t="s">
        <v>1042</v>
      </c>
      <c r="G174" s="206" t="str">
        <f t="shared" si="2"/>
        <v>-</v>
      </c>
      <c r="L174" s="202" t="str">
        <f>+CONTACTO!$C$6</f>
        <v>-</v>
      </c>
      <c r="M174" s="78"/>
    </row>
    <row r="175" spans="4:13" x14ac:dyDescent="0.25">
      <c r="D175" s="201" t="s">
        <v>1042</v>
      </c>
      <c r="G175" s="206" t="str">
        <f t="shared" si="2"/>
        <v>-</v>
      </c>
      <c r="L175" s="202" t="str">
        <f>+CONTACTO!$C$6</f>
        <v>-</v>
      </c>
      <c r="M175" s="78"/>
    </row>
    <row r="176" spans="4:13" x14ac:dyDescent="0.25">
      <c r="D176" s="201" t="s">
        <v>1042</v>
      </c>
      <c r="G176" s="206" t="str">
        <f t="shared" si="2"/>
        <v>-</v>
      </c>
      <c r="L176" s="202" t="str">
        <f>+CONTACTO!$C$6</f>
        <v>-</v>
      </c>
      <c r="M176" s="78"/>
    </row>
    <row r="177" spans="4:13" x14ac:dyDescent="0.25">
      <c r="D177" s="201" t="s">
        <v>1042</v>
      </c>
      <c r="G177" s="206" t="str">
        <f t="shared" si="2"/>
        <v>-</v>
      </c>
      <c r="L177" s="202" t="str">
        <f>+CONTACTO!$C$6</f>
        <v>-</v>
      </c>
      <c r="M177" s="78"/>
    </row>
    <row r="178" spans="4:13" x14ac:dyDescent="0.25">
      <c r="D178" s="201" t="s">
        <v>1042</v>
      </c>
      <c r="G178" s="206" t="str">
        <f t="shared" si="2"/>
        <v>-</v>
      </c>
      <c r="L178" s="202" t="str">
        <f>+CONTACTO!$C$6</f>
        <v>-</v>
      </c>
      <c r="M178" s="78"/>
    </row>
    <row r="179" spans="4:13" x14ac:dyDescent="0.25">
      <c r="D179" s="201" t="s">
        <v>1042</v>
      </c>
      <c r="G179" s="206" t="str">
        <f t="shared" si="2"/>
        <v>-</v>
      </c>
      <c r="L179" s="202" t="str">
        <f>+CONTACTO!$C$6</f>
        <v>-</v>
      </c>
      <c r="M179" s="78"/>
    </row>
    <row r="180" spans="4:13" x14ac:dyDescent="0.25">
      <c r="D180" s="201" t="s">
        <v>1042</v>
      </c>
      <c r="G180" s="206" t="str">
        <f t="shared" si="2"/>
        <v>-</v>
      </c>
      <c r="L180" s="202" t="str">
        <f>+CONTACTO!$C$6</f>
        <v>-</v>
      </c>
      <c r="M180" s="78"/>
    </row>
    <row r="181" spans="4:13" x14ac:dyDescent="0.25">
      <c r="D181" s="201" t="s">
        <v>1042</v>
      </c>
      <c r="G181" s="206" t="str">
        <f t="shared" si="2"/>
        <v>-</v>
      </c>
      <c r="L181" s="202" t="str">
        <f>+CONTACTO!$C$6</f>
        <v>-</v>
      </c>
      <c r="M181" s="78"/>
    </row>
    <row r="182" spans="4:13" x14ac:dyDescent="0.25">
      <c r="D182" s="201" t="s">
        <v>1042</v>
      </c>
      <c r="G182" s="206" t="str">
        <f t="shared" si="2"/>
        <v>-</v>
      </c>
      <c r="L182" s="202" t="str">
        <f>+CONTACTO!$C$6</f>
        <v>-</v>
      </c>
      <c r="M182" s="78"/>
    </row>
    <row r="183" spans="4:13" x14ac:dyDescent="0.25">
      <c r="D183" s="201" t="s">
        <v>1042</v>
      </c>
      <c r="G183" s="206" t="str">
        <f t="shared" si="2"/>
        <v>-</v>
      </c>
      <c r="L183" s="202" t="str">
        <f>+CONTACTO!$C$6</f>
        <v>-</v>
      </c>
      <c r="M183" s="78"/>
    </row>
    <row r="184" spans="4:13" x14ac:dyDescent="0.25">
      <c r="D184" s="201" t="s">
        <v>1042</v>
      </c>
      <c r="G184" s="206" t="str">
        <f t="shared" si="2"/>
        <v>-</v>
      </c>
      <c r="L184" s="202" t="str">
        <f>+CONTACTO!$C$6</f>
        <v>-</v>
      </c>
      <c r="M184" s="78"/>
    </row>
    <row r="185" spans="4:13" x14ac:dyDescent="0.25">
      <c r="D185" s="201" t="s">
        <v>1042</v>
      </c>
      <c r="G185" s="206" t="str">
        <f t="shared" si="2"/>
        <v>-</v>
      </c>
      <c r="L185" s="202" t="str">
        <f>+CONTACTO!$C$6</f>
        <v>-</v>
      </c>
      <c r="M185" s="78"/>
    </row>
    <row r="186" spans="4:13" x14ac:dyDescent="0.25">
      <c r="D186" s="201" t="s">
        <v>1042</v>
      </c>
      <c r="G186" s="206" t="str">
        <f t="shared" si="2"/>
        <v>-</v>
      </c>
      <c r="L186" s="202" t="str">
        <f>+CONTACTO!$C$6</f>
        <v>-</v>
      </c>
      <c r="M186" s="78"/>
    </row>
    <row r="187" spans="4:13" x14ac:dyDescent="0.25">
      <c r="D187" s="201" t="s">
        <v>1042</v>
      </c>
      <c r="G187" s="206" t="str">
        <f t="shared" si="2"/>
        <v>-</v>
      </c>
      <c r="L187" s="202" t="str">
        <f>+CONTACTO!$C$6</f>
        <v>-</v>
      </c>
      <c r="M187" s="78"/>
    </row>
    <row r="188" spans="4:13" x14ac:dyDescent="0.25">
      <c r="D188" s="201" t="s">
        <v>1042</v>
      </c>
      <c r="G188" s="206" t="str">
        <f t="shared" si="2"/>
        <v>-</v>
      </c>
      <c r="L188" s="202" t="str">
        <f>+CONTACTO!$C$6</f>
        <v>-</v>
      </c>
      <c r="M188" s="78"/>
    </row>
    <row r="189" spans="4:13" x14ac:dyDescent="0.25">
      <c r="D189" s="201" t="s">
        <v>1042</v>
      </c>
      <c r="G189" s="206" t="str">
        <f t="shared" si="2"/>
        <v>-</v>
      </c>
      <c r="L189" s="202" t="str">
        <f>+CONTACTO!$C$6</f>
        <v>-</v>
      </c>
      <c r="M189" s="78"/>
    </row>
    <row r="190" spans="4:13" x14ac:dyDescent="0.25">
      <c r="D190" s="201" t="s">
        <v>1042</v>
      </c>
      <c r="G190" s="206" t="str">
        <f t="shared" si="2"/>
        <v>-</v>
      </c>
      <c r="L190" s="202" t="str">
        <f>+CONTACTO!$C$6</f>
        <v>-</v>
      </c>
      <c r="M190" s="78"/>
    </row>
    <row r="191" spans="4:13" x14ac:dyDescent="0.25">
      <c r="D191" s="201" t="s">
        <v>1042</v>
      </c>
      <c r="G191" s="206" t="str">
        <f t="shared" si="2"/>
        <v>-</v>
      </c>
      <c r="L191" s="202" t="str">
        <f>+CONTACTO!$C$6</f>
        <v>-</v>
      </c>
      <c r="M191" s="78"/>
    </row>
    <row r="192" spans="4:13" x14ac:dyDescent="0.25">
      <c r="D192" s="201" t="s">
        <v>1042</v>
      </c>
      <c r="G192" s="206" t="str">
        <f t="shared" si="2"/>
        <v>-</v>
      </c>
      <c r="L192" s="202" t="str">
        <f>+CONTACTO!$C$6</f>
        <v>-</v>
      </c>
      <c r="M192" s="78"/>
    </row>
    <row r="193" spans="4:13" x14ac:dyDescent="0.25">
      <c r="D193" s="201" t="s">
        <v>1042</v>
      </c>
      <c r="G193" s="206" t="str">
        <f t="shared" si="2"/>
        <v>-</v>
      </c>
      <c r="L193" s="202" t="str">
        <f>+CONTACTO!$C$6</f>
        <v>-</v>
      </c>
      <c r="M193" s="78"/>
    </row>
    <row r="194" spans="4:13" x14ac:dyDescent="0.25">
      <c r="D194" s="201" t="s">
        <v>1042</v>
      </c>
      <c r="G194" s="206" t="str">
        <f t="shared" si="2"/>
        <v>-</v>
      </c>
      <c r="L194" s="202" t="str">
        <f>+CONTACTO!$C$6</f>
        <v>-</v>
      </c>
      <c r="M194" s="78"/>
    </row>
    <row r="195" spans="4:13" x14ac:dyDescent="0.25">
      <c r="D195" s="201" t="s">
        <v>1042</v>
      </c>
      <c r="G195" s="206" t="str">
        <f t="shared" si="2"/>
        <v>-</v>
      </c>
      <c r="L195" s="202" t="str">
        <f>+CONTACTO!$C$6</f>
        <v>-</v>
      </c>
      <c r="M195" s="78"/>
    </row>
    <row r="196" spans="4:13" x14ac:dyDescent="0.25">
      <c r="D196" s="201" t="s">
        <v>1042</v>
      </c>
      <c r="G196" s="206" t="str">
        <f t="shared" si="2"/>
        <v>-</v>
      </c>
      <c r="L196" s="202" t="str">
        <f>+CONTACTO!$C$6</f>
        <v>-</v>
      </c>
      <c r="M196" s="78"/>
    </row>
    <row r="197" spans="4:13" x14ac:dyDescent="0.25">
      <c r="D197" s="201" t="s">
        <v>1042</v>
      </c>
      <c r="G197" s="206" t="str">
        <f t="shared" si="2"/>
        <v>-</v>
      </c>
      <c r="L197" s="202" t="str">
        <f>+CONTACTO!$C$6</f>
        <v>-</v>
      </c>
      <c r="M197" s="78"/>
    </row>
    <row r="198" spans="4:13" x14ac:dyDescent="0.25">
      <c r="D198" s="201" t="s">
        <v>1042</v>
      </c>
      <c r="G198" s="206" t="str">
        <f t="shared" si="2"/>
        <v>-</v>
      </c>
      <c r="L198" s="202" t="str">
        <f>+CONTACTO!$C$6</f>
        <v>-</v>
      </c>
      <c r="M198" s="78"/>
    </row>
    <row r="199" spans="4:13" x14ac:dyDescent="0.25">
      <c r="D199" s="201" t="s">
        <v>1042</v>
      </c>
      <c r="G199" s="206" t="str">
        <f t="shared" ref="G199" si="3">IF(F199="","-",IFERROR(+IF(F199="si",(((E199*19)/100)+E199),E199),"-"))</f>
        <v>-</v>
      </c>
      <c r="L199" s="202" t="str">
        <f>+CONTACTO!$C$6</f>
        <v>-</v>
      </c>
      <c r="M199" s="78"/>
    </row>
    <row r="200" spans="4:13" x14ac:dyDescent="0.25">
      <c r="M200" s="78"/>
    </row>
    <row r="201" spans="4:13" x14ac:dyDescent="0.25">
      <c r="M201" s="78"/>
    </row>
    <row r="202" spans="4:13" x14ac:dyDescent="0.25">
      <c r="M202" s="78"/>
    </row>
    <row r="203" spans="4:13" x14ac:dyDescent="0.25">
      <c r="M203" s="78"/>
    </row>
    <row r="204" spans="4:13" x14ac:dyDescent="0.25">
      <c r="M204" s="78"/>
    </row>
    <row r="205" spans="4:13" x14ac:dyDescent="0.25">
      <c r="M205" s="78"/>
    </row>
    <row r="206" spans="4:13" x14ac:dyDescent="0.25">
      <c r="M206" s="78"/>
    </row>
    <row r="207" spans="4:13" x14ac:dyDescent="0.25">
      <c r="M207" s="78"/>
    </row>
    <row r="208" spans="4:13" x14ac:dyDescent="0.25">
      <c r="M208" s="78"/>
    </row>
    <row r="209" spans="13:13" x14ac:dyDescent="0.25">
      <c r="M209" s="78"/>
    </row>
    <row r="210" spans="13:13" x14ac:dyDescent="0.25">
      <c r="M210" s="78"/>
    </row>
    <row r="211" spans="13:13" x14ac:dyDescent="0.25">
      <c r="M211" s="78"/>
    </row>
    <row r="212" spans="13:13" x14ac:dyDescent="0.25">
      <c r="M212" s="78"/>
    </row>
    <row r="213" spans="13:13" x14ac:dyDescent="0.25">
      <c r="M213" s="78"/>
    </row>
    <row r="214" spans="13:13" x14ac:dyDescent="0.25">
      <c r="M214" s="78"/>
    </row>
    <row r="215" spans="13:13" x14ac:dyDescent="0.25">
      <c r="M215" s="78"/>
    </row>
    <row r="216" spans="13:13" x14ac:dyDescent="0.25">
      <c r="M216" s="78"/>
    </row>
    <row r="217" spans="13:13" x14ac:dyDescent="0.25">
      <c r="M217" s="78"/>
    </row>
    <row r="218" spans="13:13" x14ac:dyDescent="0.25">
      <c r="M218" s="78"/>
    </row>
    <row r="219" spans="13:13" x14ac:dyDescent="0.25">
      <c r="M219" s="78"/>
    </row>
    <row r="220" spans="13:13" x14ac:dyDescent="0.25">
      <c r="M220" s="78"/>
    </row>
    <row r="221" spans="13:13" x14ac:dyDescent="0.25">
      <c r="M221" s="78"/>
    </row>
    <row r="222" spans="13:13" x14ac:dyDescent="0.25">
      <c r="M222" s="78"/>
    </row>
    <row r="223" spans="13:13" x14ac:dyDescent="0.25">
      <c r="M223" s="78"/>
    </row>
    <row r="224" spans="13:13" x14ac:dyDescent="0.25">
      <c r="M224" s="78"/>
    </row>
    <row r="225" spans="13:13" x14ac:dyDescent="0.25">
      <c r="M225" s="78"/>
    </row>
    <row r="226" spans="13:13" x14ac:dyDescent="0.25">
      <c r="M226" s="78"/>
    </row>
    <row r="227" spans="13:13" x14ac:dyDescent="0.25">
      <c r="M227" s="78"/>
    </row>
    <row r="228" spans="13:13" x14ac:dyDescent="0.25">
      <c r="M228" s="78"/>
    </row>
    <row r="229" spans="13:13" x14ac:dyDescent="0.25">
      <c r="M229" s="78"/>
    </row>
    <row r="230" spans="13:13" x14ac:dyDescent="0.25">
      <c r="M230" s="78"/>
    </row>
    <row r="231" spans="13:13" x14ac:dyDescent="0.25">
      <c r="M231" s="78"/>
    </row>
    <row r="232" spans="13:13" x14ac:dyDescent="0.25">
      <c r="M232" s="78"/>
    </row>
    <row r="233" spans="13:13" x14ac:dyDescent="0.25">
      <c r="M233" s="78"/>
    </row>
    <row r="234" spans="13:13" x14ac:dyDescent="0.25">
      <c r="M234" s="78"/>
    </row>
    <row r="235" spans="13:13" x14ac:dyDescent="0.25">
      <c r="M235" s="78"/>
    </row>
    <row r="236" spans="13:13" x14ac:dyDescent="0.25">
      <c r="M236" s="78"/>
    </row>
    <row r="237" spans="13:13" x14ac:dyDescent="0.25">
      <c r="M237" s="78"/>
    </row>
    <row r="238" spans="13:13" x14ac:dyDescent="0.25">
      <c r="M238" s="78"/>
    </row>
    <row r="239" spans="13:13" x14ac:dyDescent="0.25">
      <c r="M239" s="78"/>
    </row>
    <row r="240" spans="13:13" x14ac:dyDescent="0.25">
      <c r="M240" s="78"/>
    </row>
    <row r="241" spans="13:13" x14ac:dyDescent="0.25">
      <c r="M241" s="78"/>
    </row>
    <row r="242" spans="13:13" x14ac:dyDescent="0.25">
      <c r="M242" s="78"/>
    </row>
    <row r="243" spans="13:13" x14ac:dyDescent="0.25">
      <c r="M243" s="78"/>
    </row>
    <row r="244" spans="13:13" x14ac:dyDescent="0.25">
      <c r="M244" s="78"/>
    </row>
    <row r="245" spans="13:13" x14ac:dyDescent="0.25">
      <c r="M245" s="78"/>
    </row>
    <row r="246" spans="13:13" x14ac:dyDescent="0.25">
      <c r="M246" s="78"/>
    </row>
    <row r="247" spans="13:13" x14ac:dyDescent="0.25">
      <c r="M247" s="78"/>
    </row>
    <row r="248" spans="13:13" x14ac:dyDescent="0.25">
      <c r="M248" s="78"/>
    </row>
    <row r="249" spans="13:13" x14ac:dyDescent="0.25">
      <c r="M249" s="78"/>
    </row>
    <row r="250" spans="13:13" x14ac:dyDescent="0.25">
      <c r="M250" s="78"/>
    </row>
    <row r="251" spans="13:13" x14ac:dyDescent="0.25">
      <c r="M251" s="78"/>
    </row>
    <row r="252" spans="13:13" x14ac:dyDescent="0.25">
      <c r="M252" s="78"/>
    </row>
    <row r="253" spans="13:13" x14ac:dyDescent="0.25">
      <c r="M253" s="78"/>
    </row>
    <row r="254" spans="13:13" x14ac:dyDescent="0.25">
      <c r="M254" s="78"/>
    </row>
    <row r="255" spans="13:13" x14ac:dyDescent="0.25">
      <c r="M255" s="78"/>
    </row>
    <row r="256" spans="13:13" x14ac:dyDescent="0.25">
      <c r="M256" s="78"/>
    </row>
    <row r="257" spans="13:13" x14ac:dyDescent="0.25">
      <c r="M257" s="78"/>
    </row>
    <row r="258" spans="13:13" x14ac:dyDescent="0.25">
      <c r="M258" s="78"/>
    </row>
    <row r="259" spans="13:13" x14ac:dyDescent="0.25">
      <c r="M259" s="78"/>
    </row>
    <row r="260" spans="13:13" x14ac:dyDescent="0.25">
      <c r="M260" s="78"/>
    </row>
    <row r="261" spans="13:13" x14ac:dyDescent="0.25">
      <c r="M261" s="78"/>
    </row>
    <row r="262" spans="13:13" x14ac:dyDescent="0.25">
      <c r="M262" s="78"/>
    </row>
    <row r="263" spans="13:13" x14ac:dyDescent="0.25">
      <c r="M263" s="78"/>
    </row>
    <row r="264" spans="13:13" x14ac:dyDescent="0.25">
      <c r="M264" s="78"/>
    </row>
    <row r="265" spans="13:13" x14ac:dyDescent="0.25">
      <c r="M265" s="78"/>
    </row>
    <row r="266" spans="13:13" x14ac:dyDescent="0.25">
      <c r="M266" s="78"/>
    </row>
    <row r="267" spans="13:13" x14ac:dyDescent="0.25">
      <c r="M267" s="78"/>
    </row>
    <row r="268" spans="13:13" x14ac:dyDescent="0.25">
      <c r="M268" s="78"/>
    </row>
    <row r="269" spans="13:13" x14ac:dyDescent="0.25">
      <c r="M269" s="78"/>
    </row>
    <row r="270" spans="13:13" x14ac:dyDescent="0.25">
      <c r="M270" s="78"/>
    </row>
    <row r="271" spans="13:13" x14ac:dyDescent="0.25">
      <c r="M271" s="78"/>
    </row>
    <row r="272" spans="13:13" x14ac:dyDescent="0.25">
      <c r="M272" s="78"/>
    </row>
    <row r="273" spans="13:13" x14ac:dyDescent="0.25">
      <c r="M273" s="78"/>
    </row>
    <row r="274" spans="13:13" x14ac:dyDescent="0.25">
      <c r="M274" s="78"/>
    </row>
    <row r="275" spans="13:13" x14ac:dyDescent="0.25">
      <c r="M275" s="78"/>
    </row>
    <row r="276" spans="13:13" x14ac:dyDescent="0.25">
      <c r="M276" s="78"/>
    </row>
    <row r="277" spans="13:13" x14ac:dyDescent="0.25">
      <c r="M277" s="78"/>
    </row>
    <row r="278" spans="13:13" x14ac:dyDescent="0.25">
      <c r="M278" s="78"/>
    </row>
    <row r="279" spans="13:13" x14ac:dyDescent="0.25">
      <c r="M279" s="78"/>
    </row>
    <row r="280" spans="13:13" x14ac:dyDescent="0.25">
      <c r="M280" s="78"/>
    </row>
    <row r="281" spans="13:13" x14ac:dyDescent="0.25">
      <c r="M281" s="78"/>
    </row>
    <row r="282" spans="13:13" x14ac:dyDescent="0.25">
      <c r="M282" s="78"/>
    </row>
    <row r="283" spans="13:13" x14ac:dyDescent="0.25">
      <c r="M283" s="78"/>
    </row>
    <row r="284" spans="13:13" x14ac:dyDescent="0.25">
      <c r="M284" s="78"/>
    </row>
    <row r="285" spans="13:13" x14ac:dyDescent="0.25">
      <c r="M285" s="78"/>
    </row>
    <row r="286" spans="13:13" x14ac:dyDescent="0.25">
      <c r="M286" s="78"/>
    </row>
    <row r="287" spans="13:13" x14ac:dyDescent="0.25">
      <c r="M287" s="78"/>
    </row>
    <row r="288" spans="13:13" x14ac:dyDescent="0.25">
      <c r="M288" s="78"/>
    </row>
    <row r="289" spans="13:13" x14ac:dyDescent="0.25">
      <c r="M289" s="78"/>
    </row>
    <row r="290" spans="13:13" x14ac:dyDescent="0.25">
      <c r="M290" s="78"/>
    </row>
    <row r="291" spans="13:13" x14ac:dyDescent="0.25">
      <c r="M291" s="78"/>
    </row>
    <row r="292" spans="13:13" x14ac:dyDescent="0.25">
      <c r="M292" s="78"/>
    </row>
    <row r="293" spans="13:13" x14ac:dyDescent="0.25">
      <c r="M293" s="78"/>
    </row>
    <row r="294" spans="13:13" x14ac:dyDescent="0.25">
      <c r="M294" s="78"/>
    </row>
    <row r="295" spans="13:13" x14ac:dyDescent="0.25">
      <c r="M295" s="78"/>
    </row>
    <row r="296" spans="13:13" x14ac:dyDescent="0.25">
      <c r="M296" s="78"/>
    </row>
    <row r="297" spans="13:13" x14ac:dyDescent="0.25">
      <c r="M297" s="78"/>
    </row>
    <row r="298" spans="13:13" x14ac:dyDescent="0.25">
      <c r="M298" s="78"/>
    </row>
    <row r="299" spans="13:13" x14ac:dyDescent="0.25">
      <c r="M299" s="78"/>
    </row>
    <row r="300" spans="13:13" x14ac:dyDescent="0.25">
      <c r="M300" s="78"/>
    </row>
    <row r="301" spans="13:13" x14ac:dyDescent="0.25">
      <c r="M301" s="78"/>
    </row>
    <row r="302" spans="13:13" x14ac:dyDescent="0.25">
      <c r="M302" s="78"/>
    </row>
    <row r="303" spans="13:13" x14ac:dyDescent="0.25">
      <c r="M303" s="78"/>
    </row>
    <row r="304" spans="13:13" x14ac:dyDescent="0.25">
      <c r="M304" s="78"/>
    </row>
    <row r="305" spans="13:13" x14ac:dyDescent="0.25">
      <c r="M305" s="78"/>
    </row>
    <row r="306" spans="13:13" x14ac:dyDescent="0.25">
      <c r="M306" s="78"/>
    </row>
    <row r="307" spans="13:13" x14ac:dyDescent="0.25">
      <c r="M307" s="78"/>
    </row>
    <row r="308" spans="13:13" x14ac:dyDescent="0.25">
      <c r="M308" s="78"/>
    </row>
    <row r="309" spans="13:13" x14ac:dyDescent="0.25">
      <c r="M309" s="78"/>
    </row>
    <row r="310" spans="13:13" x14ac:dyDescent="0.25">
      <c r="M310" s="78"/>
    </row>
    <row r="311" spans="13:13" x14ac:dyDescent="0.25">
      <c r="M311" s="78"/>
    </row>
    <row r="312" spans="13:13" x14ac:dyDescent="0.25">
      <c r="M312" s="78"/>
    </row>
    <row r="313" spans="13:13" x14ac:dyDescent="0.25">
      <c r="M313" s="78"/>
    </row>
    <row r="314" spans="13:13" x14ac:dyDescent="0.25">
      <c r="M314" s="78"/>
    </row>
    <row r="315" spans="13:13" x14ac:dyDescent="0.25">
      <c r="M315" s="78"/>
    </row>
    <row r="316" spans="13:13" x14ac:dyDescent="0.25">
      <c r="M316" s="78"/>
    </row>
    <row r="317" spans="13:13" x14ac:dyDescent="0.25">
      <c r="M317" s="78"/>
    </row>
    <row r="318" spans="13:13" x14ac:dyDescent="0.25">
      <c r="M318" s="78"/>
    </row>
    <row r="319" spans="13:13" x14ac:dyDescent="0.25">
      <c r="M319" s="78"/>
    </row>
    <row r="320" spans="13:13" x14ac:dyDescent="0.25">
      <c r="M320" s="78"/>
    </row>
    <row r="321" spans="13:13" x14ac:dyDescent="0.25">
      <c r="M321" s="78"/>
    </row>
    <row r="322" spans="13:13" x14ac:dyDescent="0.25">
      <c r="M322" s="78"/>
    </row>
    <row r="323" spans="13:13" x14ac:dyDescent="0.25">
      <c r="M323" s="78"/>
    </row>
    <row r="324" spans="13:13" x14ac:dyDescent="0.25">
      <c r="M324" s="78"/>
    </row>
    <row r="325" spans="13:13" x14ac:dyDescent="0.25">
      <c r="M325" s="78"/>
    </row>
    <row r="326" spans="13:13" x14ac:dyDescent="0.25">
      <c r="M326" s="78"/>
    </row>
    <row r="327" spans="13:13" x14ac:dyDescent="0.25">
      <c r="M327" s="78"/>
    </row>
    <row r="328" spans="13:13" x14ac:dyDescent="0.25">
      <c r="M328" s="78"/>
    </row>
    <row r="329" spans="13:13" x14ac:dyDescent="0.25">
      <c r="M329" s="78"/>
    </row>
    <row r="330" spans="13:13" x14ac:dyDescent="0.25">
      <c r="M330" s="78"/>
    </row>
    <row r="331" spans="13:13" x14ac:dyDescent="0.25">
      <c r="M331" s="78"/>
    </row>
    <row r="332" spans="13:13" x14ac:dyDescent="0.25">
      <c r="M332" s="78"/>
    </row>
    <row r="333" spans="13:13" x14ac:dyDescent="0.25">
      <c r="M333" s="78"/>
    </row>
    <row r="334" spans="13:13" x14ac:dyDescent="0.25">
      <c r="M334" s="78"/>
    </row>
    <row r="335" spans="13:13" x14ac:dyDescent="0.25">
      <c r="M335" s="78"/>
    </row>
    <row r="336" spans="13:13" x14ac:dyDescent="0.25">
      <c r="M336" s="78"/>
    </row>
    <row r="337" spans="13:13" x14ac:dyDescent="0.25">
      <c r="M337" s="78"/>
    </row>
    <row r="338" spans="13:13" x14ac:dyDescent="0.25">
      <c r="M338" s="78"/>
    </row>
    <row r="339" spans="13:13" x14ac:dyDescent="0.25">
      <c r="M339" s="78"/>
    </row>
    <row r="340" spans="13:13" x14ac:dyDescent="0.25">
      <c r="M340" s="78"/>
    </row>
    <row r="341" spans="13:13" x14ac:dyDescent="0.25">
      <c r="M341" s="78"/>
    </row>
    <row r="342" spans="13:13" x14ac:dyDescent="0.25">
      <c r="M342" s="78"/>
    </row>
    <row r="343" spans="13:13" x14ac:dyDescent="0.25">
      <c r="M343" s="78"/>
    </row>
    <row r="344" spans="13:13" x14ac:dyDescent="0.25">
      <c r="M344" s="78"/>
    </row>
    <row r="345" spans="13:13" x14ac:dyDescent="0.25">
      <c r="M345" s="78"/>
    </row>
    <row r="346" spans="13:13" x14ac:dyDescent="0.25">
      <c r="M346" s="78"/>
    </row>
    <row r="347" spans="13:13" x14ac:dyDescent="0.25">
      <c r="M347" s="78"/>
    </row>
    <row r="348" spans="13:13" x14ac:dyDescent="0.25">
      <c r="M348" s="78"/>
    </row>
    <row r="349" spans="13:13" x14ac:dyDescent="0.25">
      <c r="M349" s="78"/>
    </row>
    <row r="350" spans="13:13" x14ac:dyDescent="0.25">
      <c r="M350" s="78"/>
    </row>
    <row r="351" spans="13:13" x14ac:dyDescent="0.25">
      <c r="M351" s="78"/>
    </row>
    <row r="352" spans="13:13" x14ac:dyDescent="0.25">
      <c r="M352" s="78"/>
    </row>
    <row r="353" spans="13:13" x14ac:dyDescent="0.25">
      <c r="M353" s="78"/>
    </row>
    <row r="354" spans="13:13" x14ac:dyDescent="0.25">
      <c r="M354" s="78"/>
    </row>
    <row r="355" spans="13:13" x14ac:dyDescent="0.25">
      <c r="M355" s="78"/>
    </row>
    <row r="356" spans="13:13" x14ac:dyDescent="0.25">
      <c r="M356" s="78"/>
    </row>
    <row r="357" spans="13:13" x14ac:dyDescent="0.25">
      <c r="M357" s="78"/>
    </row>
    <row r="358" spans="13:13" x14ac:dyDescent="0.25">
      <c r="M358" s="78"/>
    </row>
    <row r="359" spans="13:13" x14ac:dyDescent="0.25">
      <c r="M359" s="78"/>
    </row>
    <row r="360" spans="13:13" x14ac:dyDescent="0.25">
      <c r="M360" s="78"/>
    </row>
    <row r="361" spans="13:13" x14ac:dyDescent="0.25">
      <c r="M361" s="78"/>
    </row>
    <row r="362" spans="13:13" x14ac:dyDescent="0.25">
      <c r="M362" s="78"/>
    </row>
    <row r="363" spans="13:13" x14ac:dyDescent="0.25">
      <c r="M363" s="78"/>
    </row>
    <row r="364" spans="13:13" x14ac:dyDescent="0.25">
      <c r="M364" s="78"/>
    </row>
    <row r="365" spans="13:13" x14ac:dyDescent="0.25">
      <c r="M365" s="78"/>
    </row>
    <row r="366" spans="13:13" x14ac:dyDescent="0.25">
      <c r="M366" s="78"/>
    </row>
    <row r="367" spans="13:13" x14ac:dyDescent="0.25">
      <c r="M367" s="78"/>
    </row>
    <row r="368" spans="13:13" x14ac:dyDescent="0.25">
      <c r="M368" s="78"/>
    </row>
    <row r="369" spans="13:13" x14ac:dyDescent="0.25">
      <c r="M369" s="78"/>
    </row>
    <row r="370" spans="13:13" x14ac:dyDescent="0.25">
      <c r="M370" s="78"/>
    </row>
    <row r="371" spans="13:13" x14ac:dyDescent="0.25">
      <c r="M371" s="78"/>
    </row>
    <row r="372" spans="13:13" x14ac:dyDescent="0.25">
      <c r="M372" s="78"/>
    </row>
    <row r="373" spans="13:13" x14ac:dyDescent="0.25">
      <c r="M373" s="78"/>
    </row>
    <row r="374" spans="13:13" x14ac:dyDescent="0.25">
      <c r="M374" s="78"/>
    </row>
    <row r="375" spans="13:13" x14ac:dyDescent="0.25">
      <c r="M375" s="78"/>
    </row>
    <row r="376" spans="13:13" x14ac:dyDescent="0.25">
      <c r="M376" s="78"/>
    </row>
    <row r="377" spans="13:13" x14ac:dyDescent="0.25">
      <c r="M377" s="78"/>
    </row>
    <row r="378" spans="13:13" x14ac:dyDescent="0.25">
      <c r="M378" s="78"/>
    </row>
    <row r="379" spans="13:13" x14ac:dyDescent="0.25">
      <c r="M379" s="78"/>
    </row>
    <row r="380" spans="13:13" x14ac:dyDescent="0.25">
      <c r="M380" s="78"/>
    </row>
    <row r="381" spans="13:13" x14ac:dyDescent="0.25">
      <c r="M381" s="78"/>
    </row>
    <row r="382" spans="13:13" x14ac:dyDescent="0.25">
      <c r="M382" s="78"/>
    </row>
    <row r="383" spans="13:13" x14ac:dyDescent="0.25">
      <c r="M383" s="78"/>
    </row>
    <row r="384" spans="13:13" x14ac:dyDescent="0.25">
      <c r="M384" s="78"/>
    </row>
    <row r="385" spans="13:13" x14ac:dyDescent="0.25">
      <c r="M385" s="78"/>
    </row>
    <row r="386" spans="13:13" x14ac:dyDescent="0.25">
      <c r="M386" s="78"/>
    </row>
    <row r="387" spans="13:13" x14ac:dyDescent="0.25">
      <c r="M387" s="78"/>
    </row>
    <row r="388" spans="13:13" x14ac:dyDescent="0.25">
      <c r="M388" s="78"/>
    </row>
    <row r="389" spans="13:13" x14ac:dyDescent="0.25">
      <c r="M389" s="78"/>
    </row>
    <row r="390" spans="13:13" x14ac:dyDescent="0.25">
      <c r="M390" s="78"/>
    </row>
    <row r="391" spans="13:13" x14ac:dyDescent="0.25">
      <c r="M391" s="78"/>
    </row>
    <row r="392" spans="13:13" x14ac:dyDescent="0.25">
      <c r="M392" s="78"/>
    </row>
    <row r="393" spans="13:13" x14ac:dyDescent="0.25">
      <c r="M393" s="78"/>
    </row>
    <row r="394" spans="13:13" x14ac:dyDescent="0.25">
      <c r="M394" s="78"/>
    </row>
    <row r="395" spans="13:13" x14ac:dyDescent="0.25">
      <c r="M395" s="78"/>
    </row>
    <row r="396" spans="13:13" x14ac:dyDescent="0.25">
      <c r="M396" s="78"/>
    </row>
    <row r="397" spans="13:13" x14ac:dyDescent="0.25">
      <c r="M397" s="78"/>
    </row>
    <row r="398" spans="13:13" x14ac:dyDescent="0.25">
      <c r="M398" s="78"/>
    </row>
    <row r="399" spans="13:13" x14ac:dyDescent="0.25">
      <c r="M399" s="78"/>
    </row>
    <row r="400" spans="13:13" x14ac:dyDescent="0.25">
      <c r="M400" s="78"/>
    </row>
    <row r="401" spans="13:13" x14ac:dyDescent="0.25">
      <c r="M401" s="78"/>
    </row>
    <row r="402" spans="13:13" x14ac:dyDescent="0.25">
      <c r="M402" s="78"/>
    </row>
    <row r="403" spans="13:13" x14ac:dyDescent="0.25">
      <c r="M403" s="78"/>
    </row>
    <row r="404" spans="13:13" x14ac:dyDescent="0.25">
      <c r="M404" s="78"/>
    </row>
    <row r="405" spans="13:13" x14ac:dyDescent="0.25">
      <c r="M405" s="78"/>
    </row>
    <row r="406" spans="13:13" x14ac:dyDescent="0.25">
      <c r="M406" s="78"/>
    </row>
    <row r="407" spans="13:13" x14ac:dyDescent="0.25">
      <c r="M407" s="78"/>
    </row>
    <row r="408" spans="13:13" x14ac:dyDescent="0.25">
      <c r="M408" s="78"/>
    </row>
    <row r="409" spans="13:13" x14ac:dyDescent="0.25">
      <c r="M409" s="78"/>
    </row>
    <row r="410" spans="13:13" x14ac:dyDescent="0.25">
      <c r="M410" s="78"/>
    </row>
    <row r="411" spans="13:13" x14ac:dyDescent="0.25">
      <c r="M411" s="78"/>
    </row>
    <row r="412" spans="13:13" x14ac:dyDescent="0.25">
      <c r="M412" s="78"/>
    </row>
    <row r="413" spans="13:13" x14ac:dyDescent="0.25">
      <c r="M413" s="78"/>
    </row>
    <row r="414" spans="13:13" x14ac:dyDescent="0.25">
      <c r="M414" s="78"/>
    </row>
    <row r="415" spans="13:13" x14ac:dyDescent="0.25">
      <c r="M415" s="78"/>
    </row>
    <row r="416" spans="13:13" x14ac:dyDescent="0.25">
      <c r="M416" s="78"/>
    </row>
    <row r="417" spans="13:13" x14ac:dyDescent="0.25">
      <c r="M417" s="78"/>
    </row>
    <row r="418" spans="13:13" x14ac:dyDescent="0.25">
      <c r="M418" s="78"/>
    </row>
    <row r="419" spans="13:13" x14ac:dyDescent="0.25">
      <c r="M419" s="78"/>
    </row>
    <row r="420" spans="13:13" x14ac:dyDescent="0.25">
      <c r="M420" s="78"/>
    </row>
    <row r="421" spans="13:13" x14ac:dyDescent="0.25">
      <c r="M421" s="78"/>
    </row>
    <row r="422" spans="13:13" x14ac:dyDescent="0.25">
      <c r="M422" s="78"/>
    </row>
    <row r="423" spans="13:13" x14ac:dyDescent="0.25">
      <c r="M423" s="78"/>
    </row>
    <row r="424" spans="13:13" x14ac:dyDescent="0.25">
      <c r="M424" s="78"/>
    </row>
    <row r="425" spans="13:13" x14ac:dyDescent="0.25">
      <c r="M425" s="78"/>
    </row>
    <row r="426" spans="13:13" x14ac:dyDescent="0.25">
      <c r="M426" s="78"/>
    </row>
    <row r="427" spans="13:13" x14ac:dyDescent="0.25">
      <c r="M427" s="78"/>
    </row>
    <row r="428" spans="13:13" x14ac:dyDescent="0.25">
      <c r="M428" s="78"/>
    </row>
    <row r="429" spans="13:13" x14ac:dyDescent="0.25">
      <c r="M429" s="78"/>
    </row>
    <row r="430" spans="13:13" x14ac:dyDescent="0.25">
      <c r="M430" s="78"/>
    </row>
    <row r="431" spans="13:13" x14ac:dyDescent="0.25">
      <c r="M431" s="78"/>
    </row>
    <row r="432" spans="13:13" x14ac:dyDescent="0.25">
      <c r="M432" s="78"/>
    </row>
    <row r="433" spans="13:13" x14ac:dyDescent="0.25">
      <c r="M433" s="78"/>
    </row>
    <row r="434" spans="13:13" x14ac:dyDescent="0.25">
      <c r="M434" s="78"/>
    </row>
    <row r="435" spans="13:13" x14ac:dyDescent="0.25">
      <c r="M435" s="78"/>
    </row>
    <row r="436" spans="13:13" x14ac:dyDescent="0.25">
      <c r="M436" s="78"/>
    </row>
    <row r="437" spans="13:13" x14ac:dyDescent="0.25">
      <c r="M437" s="78"/>
    </row>
    <row r="438" spans="13:13" x14ac:dyDescent="0.25">
      <c r="M438" s="78"/>
    </row>
    <row r="439" spans="13:13" x14ac:dyDescent="0.25">
      <c r="M439" s="78"/>
    </row>
    <row r="440" spans="13:13" x14ac:dyDescent="0.25">
      <c r="M440" s="78"/>
    </row>
    <row r="441" spans="13:13" x14ac:dyDescent="0.25">
      <c r="M441" s="78"/>
    </row>
    <row r="442" spans="13:13" x14ac:dyDescent="0.25">
      <c r="M442" s="78"/>
    </row>
    <row r="443" spans="13:13" x14ac:dyDescent="0.25">
      <c r="M443" s="78"/>
    </row>
    <row r="444" spans="13:13" x14ac:dyDescent="0.25">
      <c r="M444" s="78"/>
    </row>
    <row r="445" spans="13:13" x14ac:dyDescent="0.25">
      <c r="M445" s="78"/>
    </row>
    <row r="446" spans="13:13" x14ac:dyDescent="0.25">
      <c r="M446" s="78"/>
    </row>
    <row r="447" spans="13:13" x14ac:dyDescent="0.25">
      <c r="M447" s="78"/>
    </row>
    <row r="448" spans="13:13" x14ac:dyDescent="0.25">
      <c r="M448" s="78"/>
    </row>
    <row r="449" spans="13:13" x14ac:dyDescent="0.25">
      <c r="M449" s="78"/>
    </row>
    <row r="450" spans="13:13" x14ac:dyDescent="0.25">
      <c r="M450" s="78"/>
    </row>
    <row r="451" spans="13:13" x14ac:dyDescent="0.25">
      <c r="M451" s="78"/>
    </row>
    <row r="452" spans="13:13" x14ac:dyDescent="0.25">
      <c r="M452" s="78"/>
    </row>
    <row r="453" spans="13:13" x14ac:dyDescent="0.25">
      <c r="M453" s="78"/>
    </row>
    <row r="454" spans="13:13" x14ac:dyDescent="0.25">
      <c r="M454" s="78"/>
    </row>
    <row r="455" spans="13:13" x14ac:dyDescent="0.25">
      <c r="M455" s="78"/>
    </row>
    <row r="456" spans="13:13" x14ac:dyDescent="0.25">
      <c r="M456" s="78"/>
    </row>
    <row r="457" spans="13:13" x14ac:dyDescent="0.25">
      <c r="M457" s="78"/>
    </row>
    <row r="458" spans="13:13" x14ac:dyDescent="0.25">
      <c r="M458" s="78"/>
    </row>
    <row r="459" spans="13:13" x14ac:dyDescent="0.25">
      <c r="M459" s="78"/>
    </row>
    <row r="460" spans="13:13" x14ac:dyDescent="0.25">
      <c r="M460" s="78"/>
    </row>
    <row r="461" spans="13:13" x14ac:dyDescent="0.25">
      <c r="M461" s="78"/>
    </row>
    <row r="462" spans="13:13" x14ac:dyDescent="0.25">
      <c r="M462" s="78"/>
    </row>
    <row r="463" spans="13:13" x14ac:dyDescent="0.25">
      <c r="M463" s="78"/>
    </row>
    <row r="464" spans="13:13" x14ac:dyDescent="0.25">
      <c r="M464" s="78"/>
    </row>
    <row r="465" spans="13:13" x14ac:dyDescent="0.25">
      <c r="M465" s="78"/>
    </row>
    <row r="466" spans="13:13" x14ac:dyDescent="0.25">
      <c r="M466" s="78"/>
    </row>
    <row r="467" spans="13:13" x14ac:dyDescent="0.25">
      <c r="M467" s="78"/>
    </row>
    <row r="468" spans="13:13" x14ac:dyDescent="0.25">
      <c r="M468" s="78"/>
    </row>
    <row r="469" spans="13:13" x14ac:dyDescent="0.25">
      <c r="M469" s="78"/>
    </row>
    <row r="470" spans="13:13" x14ac:dyDescent="0.25">
      <c r="M470" s="78"/>
    </row>
    <row r="471" spans="13:13" x14ac:dyDescent="0.25">
      <c r="M471" s="78"/>
    </row>
    <row r="472" spans="13:13" x14ac:dyDescent="0.25">
      <c r="M472" s="78"/>
    </row>
    <row r="473" spans="13:13" x14ac:dyDescent="0.25">
      <c r="M473" s="78"/>
    </row>
    <row r="474" spans="13:13" x14ac:dyDescent="0.25">
      <c r="M474" s="78"/>
    </row>
    <row r="475" spans="13:13" x14ac:dyDescent="0.25">
      <c r="M475" s="78"/>
    </row>
    <row r="476" spans="13:13" x14ac:dyDescent="0.25">
      <c r="M476" s="78"/>
    </row>
    <row r="477" spans="13:13" x14ac:dyDescent="0.25">
      <c r="M477" s="78"/>
    </row>
    <row r="478" spans="13:13" x14ac:dyDescent="0.25">
      <c r="M478" s="78"/>
    </row>
    <row r="479" spans="13:13" x14ac:dyDescent="0.25">
      <c r="M479" s="78"/>
    </row>
    <row r="480" spans="13:13" x14ac:dyDescent="0.25">
      <c r="M480" s="78"/>
    </row>
    <row r="481" spans="13:13" x14ac:dyDescent="0.25">
      <c r="M481" s="78"/>
    </row>
    <row r="482" spans="13:13" x14ac:dyDescent="0.25">
      <c r="M482" s="78"/>
    </row>
    <row r="483" spans="13:13" x14ac:dyDescent="0.25">
      <c r="M483" s="78"/>
    </row>
    <row r="484" spans="13:13" x14ac:dyDescent="0.25">
      <c r="M484" s="78"/>
    </row>
    <row r="485" spans="13:13" x14ac:dyDescent="0.25">
      <c r="M485" s="78"/>
    </row>
    <row r="486" spans="13:13" x14ac:dyDescent="0.25">
      <c r="M486" s="78"/>
    </row>
    <row r="487" spans="13:13" x14ac:dyDescent="0.25">
      <c r="M487" s="78"/>
    </row>
    <row r="488" spans="13:13" x14ac:dyDescent="0.25">
      <c r="M488" s="78"/>
    </row>
    <row r="489" spans="13:13" x14ac:dyDescent="0.25">
      <c r="M489" s="78"/>
    </row>
    <row r="490" spans="13:13" x14ac:dyDescent="0.25">
      <c r="M490" s="78"/>
    </row>
    <row r="491" spans="13:13" x14ac:dyDescent="0.25">
      <c r="M491" s="78"/>
    </row>
    <row r="492" spans="13:13" x14ac:dyDescent="0.25">
      <c r="M492" s="78"/>
    </row>
    <row r="493" spans="13:13" x14ac:dyDescent="0.25">
      <c r="M493" s="78"/>
    </row>
    <row r="494" spans="13:13" x14ac:dyDescent="0.25">
      <c r="M494" s="78"/>
    </row>
    <row r="495" spans="13:13" x14ac:dyDescent="0.25">
      <c r="M495" s="78"/>
    </row>
    <row r="496" spans="13:13" x14ac:dyDescent="0.25">
      <c r="M496" s="78"/>
    </row>
    <row r="497" spans="13:13" x14ac:dyDescent="0.25">
      <c r="M497" s="78"/>
    </row>
    <row r="498" spans="13:13" x14ac:dyDescent="0.25">
      <c r="M498" s="78"/>
    </row>
    <row r="499" spans="13:13" x14ac:dyDescent="0.25">
      <c r="M499" s="78"/>
    </row>
    <row r="500" spans="13:13" x14ac:dyDescent="0.25">
      <c r="M500" s="78"/>
    </row>
    <row r="501" spans="13:13" x14ac:dyDescent="0.25">
      <c r="M501" s="78"/>
    </row>
    <row r="502" spans="13:13" x14ac:dyDescent="0.25">
      <c r="M502" s="78"/>
    </row>
    <row r="503" spans="13:13" x14ac:dyDescent="0.25">
      <c r="M503" s="78"/>
    </row>
    <row r="504" spans="13:13" x14ac:dyDescent="0.25">
      <c r="M504" s="78"/>
    </row>
    <row r="505" spans="13:13" x14ac:dyDescent="0.25">
      <c r="M505" s="78"/>
    </row>
    <row r="506" spans="13:13" x14ac:dyDescent="0.25">
      <c r="M506" s="78"/>
    </row>
    <row r="507" spans="13:13" x14ac:dyDescent="0.25">
      <c r="M507" s="78"/>
    </row>
    <row r="508" spans="13:13" x14ac:dyDescent="0.25">
      <c r="M508" s="78"/>
    </row>
    <row r="509" spans="13:13" x14ac:dyDescent="0.25">
      <c r="M509" s="78"/>
    </row>
    <row r="510" spans="13:13" x14ac:dyDescent="0.25">
      <c r="M510" s="78"/>
    </row>
    <row r="511" spans="13:13" x14ac:dyDescent="0.25">
      <c r="M511" s="78"/>
    </row>
    <row r="512" spans="13:13" x14ac:dyDescent="0.25">
      <c r="M512" s="78"/>
    </row>
    <row r="513" spans="13:13" x14ac:dyDescent="0.25">
      <c r="M513" s="78"/>
    </row>
    <row r="514" spans="13:13" x14ac:dyDescent="0.25">
      <c r="M514" s="78"/>
    </row>
    <row r="515" spans="13:13" x14ac:dyDescent="0.25">
      <c r="M515" s="78"/>
    </row>
    <row r="516" spans="13:13" x14ac:dyDescent="0.25">
      <c r="M516" s="78"/>
    </row>
    <row r="517" spans="13:13" x14ac:dyDescent="0.25">
      <c r="M517" s="78"/>
    </row>
    <row r="518" spans="13:13" x14ac:dyDescent="0.25">
      <c r="M518" s="78"/>
    </row>
    <row r="519" spans="13:13" x14ac:dyDescent="0.25">
      <c r="M519" s="78"/>
    </row>
    <row r="520" spans="13:13" x14ac:dyDescent="0.25">
      <c r="M520" s="78"/>
    </row>
    <row r="521" spans="13:13" x14ac:dyDescent="0.25">
      <c r="M521" s="78"/>
    </row>
    <row r="522" spans="13:13" x14ac:dyDescent="0.25">
      <c r="M522" s="78"/>
    </row>
    <row r="523" spans="13:13" x14ac:dyDescent="0.25">
      <c r="M523" s="78"/>
    </row>
    <row r="524" spans="13:13" x14ac:dyDescent="0.25">
      <c r="M524" s="78"/>
    </row>
    <row r="525" spans="13:13" x14ac:dyDescent="0.25">
      <c r="M525" s="78"/>
    </row>
    <row r="526" spans="13:13" x14ac:dyDescent="0.25">
      <c r="M526" s="78"/>
    </row>
    <row r="527" spans="13:13" x14ac:dyDescent="0.25">
      <c r="M527" s="78"/>
    </row>
    <row r="528" spans="13:13" x14ac:dyDescent="0.25">
      <c r="M528" s="78"/>
    </row>
    <row r="529" spans="13:13" x14ac:dyDescent="0.25">
      <c r="M529" s="78"/>
    </row>
    <row r="530" spans="13:13" x14ac:dyDescent="0.25">
      <c r="M530" s="78"/>
    </row>
    <row r="531" spans="13:13" x14ac:dyDescent="0.25">
      <c r="M531" s="78"/>
    </row>
    <row r="532" spans="13:13" x14ac:dyDescent="0.25">
      <c r="M532" s="78"/>
    </row>
    <row r="533" spans="13:13" x14ac:dyDescent="0.25">
      <c r="M533" s="78"/>
    </row>
    <row r="534" spans="13:13" x14ac:dyDescent="0.25">
      <c r="M534" s="78"/>
    </row>
    <row r="535" spans="13:13" x14ac:dyDescent="0.25">
      <c r="M535" s="78"/>
    </row>
    <row r="536" spans="13:13" x14ac:dyDescent="0.25">
      <c r="M536" s="78"/>
    </row>
    <row r="537" spans="13:13" x14ac:dyDescent="0.25">
      <c r="M537" s="78"/>
    </row>
    <row r="538" spans="13:13" x14ac:dyDescent="0.25">
      <c r="M538" s="78"/>
    </row>
    <row r="539" spans="13:13" x14ac:dyDescent="0.25">
      <c r="M539" s="78"/>
    </row>
    <row r="540" spans="13:13" x14ac:dyDescent="0.25">
      <c r="M540" s="78"/>
    </row>
    <row r="541" spans="13:13" x14ac:dyDescent="0.25">
      <c r="M541" s="78"/>
    </row>
    <row r="542" spans="13:13" x14ac:dyDescent="0.25">
      <c r="M542" s="78"/>
    </row>
    <row r="543" spans="13:13" x14ac:dyDescent="0.25">
      <c r="M543" s="78"/>
    </row>
    <row r="544" spans="13:13" x14ac:dyDescent="0.25">
      <c r="M544" s="78"/>
    </row>
    <row r="545" spans="13:13" x14ac:dyDescent="0.25">
      <c r="M545" s="78"/>
    </row>
    <row r="546" spans="13:13" x14ac:dyDescent="0.25">
      <c r="M546" s="78"/>
    </row>
    <row r="547" spans="13:13" x14ac:dyDescent="0.25">
      <c r="M547" s="78"/>
    </row>
    <row r="548" spans="13:13" x14ac:dyDescent="0.25">
      <c r="M548" s="78"/>
    </row>
    <row r="549" spans="13:13" x14ac:dyDescent="0.25">
      <c r="M549" s="78"/>
    </row>
    <row r="550" spans="13:13" x14ac:dyDescent="0.25">
      <c r="M550" s="78"/>
    </row>
    <row r="551" spans="13:13" x14ac:dyDescent="0.25">
      <c r="M551" s="78"/>
    </row>
    <row r="552" spans="13:13" x14ac:dyDescent="0.25">
      <c r="M552" s="78"/>
    </row>
    <row r="553" spans="13:13" x14ac:dyDescent="0.25">
      <c r="M553" s="78"/>
    </row>
    <row r="554" spans="13:13" x14ac:dyDescent="0.25">
      <c r="M554" s="78"/>
    </row>
    <row r="555" spans="13:13" x14ac:dyDescent="0.25">
      <c r="M555" s="78"/>
    </row>
    <row r="556" spans="13:13" x14ac:dyDescent="0.25">
      <c r="M556" s="78"/>
    </row>
    <row r="557" spans="13:13" x14ac:dyDescent="0.25">
      <c r="M557" s="78"/>
    </row>
    <row r="558" spans="13:13" x14ac:dyDescent="0.25">
      <c r="M558" s="78"/>
    </row>
    <row r="559" spans="13:13" x14ac:dyDescent="0.25">
      <c r="M559" s="78"/>
    </row>
    <row r="560" spans="13:13" x14ac:dyDescent="0.25">
      <c r="M560" s="78"/>
    </row>
    <row r="561" spans="13:13" x14ac:dyDescent="0.25">
      <c r="M561" s="78"/>
    </row>
    <row r="562" spans="13:13" x14ac:dyDescent="0.25">
      <c r="M562" s="78"/>
    </row>
    <row r="563" spans="13:13" x14ac:dyDescent="0.25">
      <c r="M563" s="78"/>
    </row>
    <row r="564" spans="13:13" x14ac:dyDescent="0.25">
      <c r="M564" s="78"/>
    </row>
    <row r="565" spans="13:13" x14ac:dyDescent="0.25">
      <c r="M565" s="78"/>
    </row>
    <row r="566" spans="13:13" x14ac:dyDescent="0.25">
      <c r="M566" s="78"/>
    </row>
    <row r="567" spans="13:13" x14ac:dyDescent="0.25">
      <c r="M567" s="78"/>
    </row>
    <row r="568" spans="13:13" x14ac:dyDescent="0.25">
      <c r="M568" s="78"/>
    </row>
    <row r="569" spans="13:13" x14ac:dyDescent="0.25">
      <c r="M569" s="78"/>
    </row>
    <row r="570" spans="13:13" x14ac:dyDescent="0.25">
      <c r="M570" s="78"/>
    </row>
    <row r="571" spans="13:13" x14ac:dyDescent="0.25">
      <c r="M571" s="78"/>
    </row>
    <row r="572" spans="13:13" x14ac:dyDescent="0.25">
      <c r="M572" s="78"/>
    </row>
    <row r="573" spans="13:13" x14ac:dyDescent="0.25">
      <c r="M573" s="78"/>
    </row>
    <row r="574" spans="13:13" x14ac:dyDescent="0.25">
      <c r="M574" s="78"/>
    </row>
    <row r="575" spans="13:13" x14ac:dyDescent="0.25">
      <c r="M575" s="78"/>
    </row>
    <row r="576" spans="13:13" x14ac:dyDescent="0.25">
      <c r="M576" s="78"/>
    </row>
    <row r="577" spans="13:13" x14ac:dyDescent="0.25">
      <c r="M577" s="78"/>
    </row>
    <row r="578" spans="13:13" x14ac:dyDescent="0.25">
      <c r="M578" s="78"/>
    </row>
    <row r="579" spans="13:13" x14ac:dyDescent="0.25">
      <c r="M579" s="78"/>
    </row>
    <row r="580" spans="13:13" x14ac:dyDescent="0.25">
      <c r="M580" s="78"/>
    </row>
    <row r="581" spans="13:13" x14ac:dyDescent="0.25">
      <c r="M581" s="78"/>
    </row>
    <row r="582" spans="13:13" x14ac:dyDescent="0.25">
      <c r="M582" s="78"/>
    </row>
    <row r="583" spans="13:13" x14ac:dyDescent="0.25">
      <c r="M583" s="78"/>
    </row>
    <row r="584" spans="13:13" x14ac:dyDescent="0.25">
      <c r="M584" s="78"/>
    </row>
    <row r="585" spans="13:13" x14ac:dyDescent="0.25">
      <c r="M585" s="78"/>
    </row>
    <row r="586" spans="13:13" x14ac:dyDescent="0.25">
      <c r="M586" s="78"/>
    </row>
    <row r="587" spans="13:13" x14ac:dyDescent="0.25">
      <c r="M587" s="78"/>
    </row>
    <row r="588" spans="13:13" x14ac:dyDescent="0.25">
      <c r="M588" s="78"/>
    </row>
    <row r="589" spans="13:13" x14ac:dyDescent="0.25">
      <c r="M589" s="78"/>
    </row>
    <row r="590" spans="13:13" x14ac:dyDescent="0.25">
      <c r="M590" s="78"/>
    </row>
    <row r="591" spans="13:13" x14ac:dyDescent="0.25">
      <c r="M591" s="78"/>
    </row>
    <row r="592" spans="13:13" x14ac:dyDescent="0.25">
      <c r="M592" s="78"/>
    </row>
    <row r="593" spans="13:13" x14ac:dyDescent="0.25">
      <c r="M593" s="78"/>
    </row>
    <row r="594" spans="13:13" x14ac:dyDescent="0.25">
      <c r="M594" s="78"/>
    </row>
    <row r="595" spans="13:13" x14ac:dyDescent="0.25">
      <c r="M595" s="78"/>
    </row>
    <row r="596" spans="13:13" x14ac:dyDescent="0.25">
      <c r="M596" s="78"/>
    </row>
    <row r="597" spans="13:13" x14ac:dyDescent="0.25">
      <c r="M597" s="78"/>
    </row>
    <row r="598" spans="13:13" x14ac:dyDescent="0.25">
      <c r="M598" s="78"/>
    </row>
    <row r="599" spans="13:13" x14ac:dyDescent="0.25">
      <c r="M599" s="78"/>
    </row>
    <row r="600" spans="13:13" x14ac:dyDescent="0.25">
      <c r="M600" s="78"/>
    </row>
    <row r="601" spans="13:13" x14ac:dyDescent="0.25">
      <c r="M601" s="78"/>
    </row>
    <row r="602" spans="13:13" x14ac:dyDescent="0.25">
      <c r="M602" s="78"/>
    </row>
    <row r="603" spans="13:13" x14ac:dyDescent="0.25">
      <c r="M603" s="78"/>
    </row>
    <row r="604" spans="13:13" x14ac:dyDescent="0.25">
      <c r="M604" s="78"/>
    </row>
    <row r="605" spans="13:13" x14ac:dyDescent="0.25">
      <c r="M605" s="78"/>
    </row>
    <row r="606" spans="13:13" x14ac:dyDescent="0.25">
      <c r="M606" s="78"/>
    </row>
    <row r="607" spans="13:13" x14ac:dyDescent="0.25">
      <c r="M607" s="78"/>
    </row>
    <row r="608" spans="13:13" x14ac:dyDescent="0.25">
      <c r="M608" s="78"/>
    </row>
    <row r="609" spans="13:13" x14ac:dyDescent="0.25">
      <c r="M609" s="78"/>
    </row>
    <row r="610" spans="13:13" x14ac:dyDescent="0.25">
      <c r="M610" s="78"/>
    </row>
    <row r="611" spans="13:13" x14ac:dyDescent="0.25">
      <c r="M611" s="78"/>
    </row>
    <row r="612" spans="13:13" x14ac:dyDescent="0.25">
      <c r="M612" s="78"/>
    </row>
    <row r="613" spans="13:13" x14ac:dyDescent="0.25">
      <c r="M613" s="78"/>
    </row>
    <row r="614" spans="13:13" x14ac:dyDescent="0.25">
      <c r="M614" s="78"/>
    </row>
    <row r="615" spans="13:13" x14ac:dyDescent="0.25">
      <c r="M615" s="78"/>
    </row>
    <row r="616" spans="13:13" x14ac:dyDescent="0.25">
      <c r="M616" s="78"/>
    </row>
    <row r="617" spans="13:13" x14ac:dyDescent="0.25">
      <c r="M617" s="78"/>
    </row>
    <row r="618" spans="13:13" x14ac:dyDescent="0.25">
      <c r="M618" s="78"/>
    </row>
    <row r="619" spans="13:13" x14ac:dyDescent="0.25">
      <c r="M619" s="78"/>
    </row>
    <row r="620" spans="13:13" x14ac:dyDescent="0.25">
      <c r="M620" s="78"/>
    </row>
    <row r="621" spans="13:13" x14ac:dyDescent="0.25">
      <c r="M621" s="78"/>
    </row>
    <row r="622" spans="13:13" x14ac:dyDescent="0.25">
      <c r="M622" s="78"/>
    </row>
    <row r="623" spans="13:13" x14ac:dyDescent="0.25">
      <c r="M623" s="78"/>
    </row>
    <row r="624" spans="13:13" x14ac:dyDescent="0.25">
      <c r="M624" s="78"/>
    </row>
    <row r="625" spans="13:13" x14ac:dyDescent="0.25">
      <c r="M625" s="78"/>
    </row>
    <row r="626" spans="13:13" x14ac:dyDescent="0.25">
      <c r="M626" s="78"/>
    </row>
    <row r="627" spans="13:13" x14ac:dyDescent="0.25">
      <c r="M627" s="78"/>
    </row>
    <row r="628" spans="13:13" x14ac:dyDescent="0.25">
      <c r="M628" s="78"/>
    </row>
    <row r="629" spans="13:13" x14ac:dyDescent="0.25">
      <c r="M629" s="78"/>
    </row>
    <row r="630" spans="13:13" x14ac:dyDescent="0.25">
      <c r="M630" s="78"/>
    </row>
    <row r="631" spans="13:13" x14ac:dyDescent="0.25">
      <c r="M631" s="78"/>
    </row>
    <row r="632" spans="13:13" x14ac:dyDescent="0.25">
      <c r="M632" s="78"/>
    </row>
    <row r="633" spans="13:13" x14ac:dyDescent="0.25">
      <c r="M633" s="78"/>
    </row>
    <row r="634" spans="13:13" x14ac:dyDescent="0.25">
      <c r="M634" s="78"/>
    </row>
    <row r="635" spans="13:13" x14ac:dyDescent="0.25">
      <c r="M635" s="78"/>
    </row>
    <row r="636" spans="13:13" x14ac:dyDescent="0.25">
      <c r="M636" s="78"/>
    </row>
    <row r="637" spans="13:13" x14ac:dyDescent="0.25">
      <c r="M637" s="78"/>
    </row>
    <row r="638" spans="13:13" x14ac:dyDescent="0.25">
      <c r="M638" s="78"/>
    </row>
    <row r="639" spans="13:13" x14ac:dyDescent="0.25">
      <c r="M639" s="78"/>
    </row>
    <row r="640" spans="13:13" x14ac:dyDescent="0.25">
      <c r="M640" s="78"/>
    </row>
    <row r="641" spans="13:13" x14ac:dyDescent="0.25">
      <c r="M641" s="78"/>
    </row>
    <row r="642" spans="13:13" x14ac:dyDescent="0.25">
      <c r="M642" s="78"/>
    </row>
    <row r="643" spans="13:13" x14ac:dyDescent="0.25">
      <c r="M643" s="78"/>
    </row>
    <row r="644" spans="13:13" x14ac:dyDescent="0.25">
      <c r="M644" s="78"/>
    </row>
    <row r="645" spans="13:13" x14ac:dyDescent="0.25">
      <c r="M645" s="78"/>
    </row>
    <row r="646" spans="13:13" x14ac:dyDescent="0.25">
      <c r="M646" s="78"/>
    </row>
    <row r="647" spans="13:13" x14ac:dyDescent="0.25">
      <c r="M647" s="78"/>
    </row>
    <row r="648" spans="13:13" x14ac:dyDescent="0.25">
      <c r="M648" s="78"/>
    </row>
    <row r="649" spans="13:13" x14ac:dyDescent="0.25">
      <c r="M649" s="78"/>
    </row>
    <row r="650" spans="13:13" x14ac:dyDescent="0.25">
      <c r="M650" s="78"/>
    </row>
    <row r="651" spans="13:13" x14ac:dyDescent="0.25">
      <c r="M651" s="78"/>
    </row>
    <row r="652" spans="13:13" x14ac:dyDescent="0.25">
      <c r="M652" s="78"/>
    </row>
    <row r="653" spans="13:13" x14ac:dyDescent="0.25">
      <c r="M653" s="78"/>
    </row>
    <row r="654" spans="13:13" x14ac:dyDescent="0.25">
      <c r="M654" s="78"/>
    </row>
    <row r="655" spans="13:13" x14ac:dyDescent="0.25">
      <c r="M655" s="78"/>
    </row>
    <row r="656" spans="13:13" x14ac:dyDescent="0.25">
      <c r="M656" s="78"/>
    </row>
    <row r="657" spans="13:13" x14ac:dyDescent="0.25">
      <c r="M657" s="78"/>
    </row>
    <row r="658" spans="13:13" x14ac:dyDescent="0.25">
      <c r="M658" s="78"/>
    </row>
    <row r="659" spans="13:13" x14ac:dyDescent="0.25">
      <c r="M659" s="78"/>
    </row>
    <row r="660" spans="13:13" x14ac:dyDescent="0.25">
      <c r="M660" s="78"/>
    </row>
    <row r="661" spans="13:13" x14ac:dyDescent="0.25">
      <c r="M661" s="78"/>
    </row>
    <row r="662" spans="13:13" x14ac:dyDescent="0.25">
      <c r="M662" s="78"/>
    </row>
    <row r="663" spans="13:13" x14ac:dyDescent="0.25">
      <c r="M663" s="78"/>
    </row>
    <row r="664" spans="13:13" x14ac:dyDescent="0.25">
      <c r="M664" s="78"/>
    </row>
    <row r="665" spans="13:13" x14ac:dyDescent="0.25">
      <c r="M665" s="78"/>
    </row>
    <row r="666" spans="13:13" x14ac:dyDescent="0.25">
      <c r="M666" s="78"/>
    </row>
    <row r="667" spans="13:13" x14ac:dyDescent="0.25">
      <c r="M667" s="78"/>
    </row>
    <row r="668" spans="13:13" x14ac:dyDescent="0.25">
      <c r="M668" s="78"/>
    </row>
    <row r="669" spans="13:13" x14ac:dyDescent="0.25">
      <c r="M669" s="78"/>
    </row>
    <row r="670" spans="13:13" x14ac:dyDescent="0.25">
      <c r="M670" s="78"/>
    </row>
    <row r="671" spans="13:13" x14ac:dyDescent="0.25">
      <c r="M671" s="78"/>
    </row>
    <row r="672" spans="13:13" x14ac:dyDescent="0.25">
      <c r="M672" s="78"/>
    </row>
    <row r="673" spans="13:13" x14ac:dyDescent="0.25">
      <c r="M673" s="78"/>
    </row>
    <row r="674" spans="13:13" x14ac:dyDescent="0.25">
      <c r="M674" s="78"/>
    </row>
    <row r="675" spans="13:13" x14ac:dyDescent="0.25">
      <c r="M675" s="78"/>
    </row>
    <row r="676" spans="13:13" x14ac:dyDescent="0.25">
      <c r="M676" s="78"/>
    </row>
    <row r="677" spans="13:13" x14ac:dyDescent="0.25">
      <c r="M677" s="78"/>
    </row>
    <row r="678" spans="13:13" x14ac:dyDescent="0.25">
      <c r="M678" s="78"/>
    </row>
    <row r="679" spans="13:13" x14ac:dyDescent="0.25">
      <c r="M679" s="78"/>
    </row>
    <row r="680" spans="13:13" x14ac:dyDescent="0.25">
      <c r="M680" s="78"/>
    </row>
    <row r="681" spans="13:13" x14ac:dyDescent="0.25">
      <c r="M681" s="78"/>
    </row>
    <row r="682" spans="13:13" x14ac:dyDescent="0.25">
      <c r="M682" s="78"/>
    </row>
    <row r="683" spans="13:13" x14ac:dyDescent="0.25">
      <c r="M683" s="78"/>
    </row>
    <row r="684" spans="13:13" x14ac:dyDescent="0.25">
      <c r="M684" s="78"/>
    </row>
    <row r="685" spans="13:13" x14ac:dyDescent="0.25">
      <c r="M685" s="78"/>
    </row>
    <row r="686" spans="13:13" x14ac:dyDescent="0.25">
      <c r="M686" s="78"/>
    </row>
    <row r="687" spans="13:13" x14ac:dyDescent="0.25">
      <c r="M687" s="78"/>
    </row>
    <row r="688" spans="13:13" x14ac:dyDescent="0.25">
      <c r="M688" s="78"/>
    </row>
    <row r="689" spans="13:13" x14ac:dyDescent="0.25">
      <c r="M689" s="78"/>
    </row>
    <row r="690" spans="13:13" x14ac:dyDescent="0.25">
      <c r="M690" s="78"/>
    </row>
    <row r="691" spans="13:13" x14ac:dyDescent="0.25">
      <c r="M691" s="78"/>
    </row>
    <row r="692" spans="13:13" x14ac:dyDescent="0.25">
      <c r="M692" s="78"/>
    </row>
    <row r="693" spans="13:13" x14ac:dyDescent="0.25">
      <c r="M693" s="78"/>
    </row>
    <row r="694" spans="13:13" x14ac:dyDescent="0.25">
      <c r="M694" s="78"/>
    </row>
    <row r="695" spans="13:13" x14ac:dyDescent="0.25">
      <c r="M695" s="78"/>
    </row>
    <row r="696" spans="13:13" x14ac:dyDescent="0.25">
      <c r="M696" s="78"/>
    </row>
    <row r="697" spans="13:13" x14ac:dyDescent="0.25">
      <c r="M697" s="78"/>
    </row>
    <row r="698" spans="13:13" x14ac:dyDescent="0.25">
      <c r="M698" s="78"/>
    </row>
    <row r="699" spans="13:13" x14ac:dyDescent="0.25">
      <c r="M699" s="78"/>
    </row>
    <row r="700" spans="13:13" x14ac:dyDescent="0.25">
      <c r="M700" s="78"/>
    </row>
    <row r="701" spans="13:13" x14ac:dyDescent="0.25">
      <c r="M701" s="78"/>
    </row>
    <row r="702" spans="13:13" x14ac:dyDescent="0.25">
      <c r="M702" s="78"/>
    </row>
    <row r="703" spans="13:13" x14ac:dyDescent="0.25">
      <c r="M703" s="78"/>
    </row>
    <row r="704" spans="13:13" x14ac:dyDescent="0.25">
      <c r="M704" s="78"/>
    </row>
    <row r="705" spans="13:13" x14ac:dyDescent="0.25">
      <c r="M705" s="78"/>
    </row>
    <row r="706" spans="13:13" x14ac:dyDescent="0.25">
      <c r="M706" s="78"/>
    </row>
    <row r="707" spans="13:13" x14ac:dyDescent="0.25">
      <c r="M707" s="78"/>
    </row>
    <row r="708" spans="13:13" x14ac:dyDescent="0.25">
      <c r="M708" s="78"/>
    </row>
    <row r="709" spans="13:13" x14ac:dyDescent="0.25">
      <c r="M709" s="78"/>
    </row>
    <row r="710" spans="13:13" x14ac:dyDescent="0.25">
      <c r="M710" s="78"/>
    </row>
    <row r="711" spans="13:13" x14ac:dyDescent="0.25">
      <c r="M711" s="78"/>
    </row>
    <row r="712" spans="13:13" x14ac:dyDescent="0.25">
      <c r="M712" s="78"/>
    </row>
    <row r="713" spans="13:13" x14ac:dyDescent="0.25">
      <c r="M713" s="78"/>
    </row>
    <row r="714" spans="13:13" x14ac:dyDescent="0.25">
      <c r="M714" s="78"/>
    </row>
    <row r="715" spans="13:13" x14ac:dyDescent="0.25">
      <c r="M715" s="78"/>
    </row>
    <row r="716" spans="13:13" x14ac:dyDescent="0.25">
      <c r="M716" s="78"/>
    </row>
    <row r="717" spans="13:13" x14ac:dyDescent="0.25">
      <c r="M717" s="78"/>
    </row>
    <row r="718" spans="13:13" x14ac:dyDescent="0.25">
      <c r="M718" s="78"/>
    </row>
    <row r="719" spans="13:13" x14ac:dyDescent="0.25">
      <c r="M719" s="78"/>
    </row>
    <row r="720" spans="13:13" x14ac:dyDescent="0.25">
      <c r="M720" s="78"/>
    </row>
    <row r="721" spans="13:13" x14ac:dyDescent="0.25">
      <c r="M721" s="78"/>
    </row>
    <row r="722" spans="13:13" x14ac:dyDescent="0.25">
      <c r="M722" s="78"/>
    </row>
    <row r="723" spans="13:13" x14ac:dyDescent="0.25">
      <c r="M723" s="78"/>
    </row>
    <row r="724" spans="13:13" x14ac:dyDescent="0.25">
      <c r="M724" s="78"/>
    </row>
    <row r="725" spans="13:13" x14ac:dyDescent="0.25">
      <c r="M725" s="78"/>
    </row>
    <row r="726" spans="13:13" x14ac:dyDescent="0.25">
      <c r="M726" s="78"/>
    </row>
    <row r="727" spans="13:13" x14ac:dyDescent="0.25">
      <c r="M727" s="78"/>
    </row>
    <row r="728" spans="13:13" x14ac:dyDescent="0.25">
      <c r="M728" s="78"/>
    </row>
    <row r="729" spans="13:13" x14ac:dyDescent="0.25">
      <c r="M729" s="78"/>
    </row>
    <row r="730" spans="13:13" x14ac:dyDescent="0.25">
      <c r="M730" s="78"/>
    </row>
    <row r="731" spans="13:13" x14ac:dyDescent="0.25">
      <c r="M731" s="78"/>
    </row>
    <row r="732" spans="13:13" x14ac:dyDescent="0.25">
      <c r="M732" s="78"/>
    </row>
    <row r="733" spans="13:13" x14ac:dyDescent="0.25">
      <c r="M733" s="78"/>
    </row>
    <row r="734" spans="13:13" x14ac:dyDescent="0.25">
      <c r="M734" s="78"/>
    </row>
    <row r="735" spans="13:13" x14ac:dyDescent="0.25">
      <c r="M735" s="78"/>
    </row>
    <row r="736" spans="13:13" x14ac:dyDescent="0.25">
      <c r="M736" s="78"/>
    </row>
    <row r="737" spans="13:13" x14ac:dyDescent="0.25">
      <c r="M737" s="78"/>
    </row>
    <row r="738" spans="13:13" x14ac:dyDescent="0.25">
      <c r="M738" s="78"/>
    </row>
    <row r="739" spans="13:13" x14ac:dyDescent="0.25">
      <c r="M739" s="78"/>
    </row>
    <row r="740" spans="13:13" x14ac:dyDescent="0.25">
      <c r="M740" s="78"/>
    </row>
    <row r="741" spans="13:13" x14ac:dyDescent="0.25">
      <c r="M741" s="78"/>
    </row>
    <row r="742" spans="13:13" x14ac:dyDescent="0.25">
      <c r="M742" s="78"/>
    </row>
    <row r="743" spans="13:13" x14ac:dyDescent="0.25">
      <c r="M743" s="78"/>
    </row>
    <row r="744" spans="13:13" x14ac:dyDescent="0.25">
      <c r="M744" s="78"/>
    </row>
    <row r="745" spans="13:13" x14ac:dyDescent="0.25">
      <c r="M745" s="78"/>
    </row>
    <row r="746" spans="13:13" x14ac:dyDescent="0.25">
      <c r="M746" s="78"/>
    </row>
    <row r="747" spans="13:13" x14ac:dyDescent="0.25">
      <c r="M747" s="78"/>
    </row>
    <row r="748" spans="13:13" x14ac:dyDescent="0.25">
      <c r="M748" s="78"/>
    </row>
    <row r="749" spans="13:13" x14ac:dyDescent="0.25">
      <c r="M749" s="78"/>
    </row>
    <row r="750" spans="13:13" x14ac:dyDescent="0.25">
      <c r="M750" s="78"/>
    </row>
    <row r="751" spans="13:13" x14ac:dyDescent="0.25">
      <c r="M751" s="78"/>
    </row>
    <row r="752" spans="13:13" x14ac:dyDescent="0.25">
      <c r="M752" s="78"/>
    </row>
    <row r="753" spans="13:13" x14ac:dyDescent="0.25">
      <c r="M753" s="78"/>
    </row>
    <row r="754" spans="13:13" x14ac:dyDescent="0.25">
      <c r="M754" s="78"/>
    </row>
    <row r="755" spans="13:13" x14ac:dyDescent="0.25">
      <c r="M755" s="78"/>
    </row>
    <row r="756" spans="13:13" x14ac:dyDescent="0.25">
      <c r="M756" s="78"/>
    </row>
    <row r="757" spans="13:13" x14ac:dyDescent="0.25">
      <c r="M757" s="78"/>
    </row>
    <row r="758" spans="13:13" x14ac:dyDescent="0.25">
      <c r="M758" s="78"/>
    </row>
    <row r="759" spans="13:13" x14ac:dyDescent="0.25">
      <c r="M759" s="78"/>
    </row>
    <row r="760" spans="13:13" x14ac:dyDescent="0.25">
      <c r="M760" s="78"/>
    </row>
    <row r="761" spans="13:13" x14ac:dyDescent="0.25">
      <c r="M761" s="78"/>
    </row>
    <row r="762" spans="13:13" x14ac:dyDescent="0.25">
      <c r="M762" s="78"/>
    </row>
    <row r="763" spans="13:13" x14ac:dyDescent="0.25">
      <c r="M763" s="78"/>
    </row>
    <row r="764" spans="13:13" x14ac:dyDescent="0.25">
      <c r="M764" s="78"/>
    </row>
    <row r="765" spans="13:13" x14ac:dyDescent="0.25">
      <c r="M765" s="78"/>
    </row>
    <row r="766" spans="13:13" x14ac:dyDescent="0.25">
      <c r="M766" s="78"/>
    </row>
    <row r="767" spans="13:13" x14ac:dyDescent="0.25">
      <c r="M767" s="78"/>
    </row>
    <row r="768" spans="13:13" x14ac:dyDescent="0.25">
      <c r="M768" s="78"/>
    </row>
    <row r="769" spans="13:13" x14ac:dyDescent="0.25">
      <c r="M769" s="78"/>
    </row>
    <row r="770" spans="13:13" x14ac:dyDescent="0.25">
      <c r="M770" s="78"/>
    </row>
    <row r="771" spans="13:13" x14ac:dyDescent="0.25">
      <c r="M771" s="78"/>
    </row>
    <row r="772" spans="13:13" x14ac:dyDescent="0.25">
      <c r="M772" s="78"/>
    </row>
    <row r="773" spans="13:13" x14ac:dyDescent="0.25">
      <c r="M773" s="78"/>
    </row>
    <row r="774" spans="13:13" x14ac:dyDescent="0.25">
      <c r="M774" s="78"/>
    </row>
    <row r="775" spans="13:13" x14ac:dyDescent="0.25">
      <c r="M775" s="78"/>
    </row>
    <row r="776" spans="13:13" x14ac:dyDescent="0.25">
      <c r="M776" s="78"/>
    </row>
    <row r="777" spans="13:13" x14ac:dyDescent="0.25">
      <c r="M777" s="78"/>
    </row>
    <row r="778" spans="13:13" x14ac:dyDescent="0.25">
      <c r="M778" s="78"/>
    </row>
    <row r="779" spans="13:13" x14ac:dyDescent="0.25">
      <c r="M779" s="78"/>
    </row>
    <row r="780" spans="13:13" x14ac:dyDescent="0.25">
      <c r="M780" s="78"/>
    </row>
    <row r="781" spans="13:13" x14ac:dyDescent="0.25">
      <c r="M781" s="78"/>
    </row>
    <row r="782" spans="13:13" x14ac:dyDescent="0.25">
      <c r="M782" s="78"/>
    </row>
    <row r="783" spans="13:13" x14ac:dyDescent="0.25">
      <c r="M783" s="78"/>
    </row>
    <row r="784" spans="13:13" x14ac:dyDescent="0.25">
      <c r="M784" s="78"/>
    </row>
    <row r="785" spans="13:13" x14ac:dyDescent="0.25">
      <c r="M785" s="78"/>
    </row>
    <row r="786" spans="13:13" x14ac:dyDescent="0.25">
      <c r="M786" s="78"/>
    </row>
    <row r="787" spans="13:13" x14ac:dyDescent="0.25">
      <c r="M787" s="78"/>
    </row>
    <row r="788" spans="13:13" x14ac:dyDescent="0.25">
      <c r="M788" s="78"/>
    </row>
    <row r="789" spans="13:13" x14ac:dyDescent="0.25">
      <c r="M789" s="78"/>
    </row>
    <row r="790" spans="13:13" x14ac:dyDescent="0.25">
      <c r="M790" s="78"/>
    </row>
    <row r="791" spans="13:13" x14ac:dyDescent="0.25">
      <c r="M791" s="78"/>
    </row>
    <row r="792" spans="13:13" x14ac:dyDescent="0.25">
      <c r="M792" s="78"/>
    </row>
    <row r="793" spans="13:13" x14ac:dyDescent="0.25">
      <c r="M793" s="78"/>
    </row>
    <row r="794" spans="13:13" x14ac:dyDescent="0.25">
      <c r="M794" s="78"/>
    </row>
    <row r="795" spans="13:13" x14ac:dyDescent="0.25">
      <c r="M795" s="78"/>
    </row>
    <row r="796" spans="13:13" x14ac:dyDescent="0.25">
      <c r="M796" s="78"/>
    </row>
    <row r="797" spans="13:13" x14ac:dyDescent="0.25">
      <c r="M797" s="78"/>
    </row>
    <row r="798" spans="13:13" x14ac:dyDescent="0.25">
      <c r="M798" s="78"/>
    </row>
    <row r="799" spans="13:13" x14ac:dyDescent="0.25">
      <c r="M799" s="78"/>
    </row>
    <row r="800" spans="13:13" x14ac:dyDescent="0.25">
      <c r="M800" s="78"/>
    </row>
    <row r="801" spans="13:13" x14ac:dyDescent="0.25">
      <c r="M801" s="78"/>
    </row>
    <row r="802" spans="13:13" x14ac:dyDescent="0.25">
      <c r="M802" s="78"/>
    </row>
    <row r="803" spans="13:13" x14ac:dyDescent="0.25">
      <c r="M803" s="78"/>
    </row>
    <row r="804" spans="13:13" x14ac:dyDescent="0.25">
      <c r="M804" s="78"/>
    </row>
    <row r="805" spans="13:13" x14ac:dyDescent="0.25">
      <c r="M805" s="78"/>
    </row>
    <row r="806" spans="13:13" x14ac:dyDescent="0.25">
      <c r="M806" s="78"/>
    </row>
    <row r="807" spans="13:13" x14ac:dyDescent="0.25">
      <c r="M807" s="78"/>
    </row>
    <row r="808" spans="13:13" x14ac:dyDescent="0.25">
      <c r="M808" s="78"/>
    </row>
    <row r="809" spans="13:13" x14ac:dyDescent="0.25">
      <c r="M809" s="78"/>
    </row>
    <row r="810" spans="13:13" x14ac:dyDescent="0.25">
      <c r="M810" s="78"/>
    </row>
    <row r="811" spans="13:13" x14ac:dyDescent="0.25">
      <c r="M811" s="78"/>
    </row>
    <row r="812" spans="13:13" x14ac:dyDescent="0.25">
      <c r="M812" s="78"/>
    </row>
    <row r="813" spans="13:13" x14ac:dyDescent="0.25">
      <c r="M813" s="78"/>
    </row>
    <row r="814" spans="13:13" x14ac:dyDescent="0.25">
      <c r="M814" s="78"/>
    </row>
    <row r="815" spans="13:13" x14ac:dyDescent="0.25">
      <c r="M815" s="78"/>
    </row>
    <row r="816" spans="13:13" x14ac:dyDescent="0.25">
      <c r="M816" s="78"/>
    </row>
    <row r="817" spans="13:13" x14ac:dyDescent="0.25">
      <c r="M817" s="78"/>
    </row>
    <row r="818" spans="13:13" x14ac:dyDescent="0.25">
      <c r="M818" s="78"/>
    </row>
    <row r="819" spans="13:13" x14ac:dyDescent="0.25">
      <c r="M819" s="78"/>
    </row>
    <row r="820" spans="13:13" x14ac:dyDescent="0.25">
      <c r="M820" s="78"/>
    </row>
    <row r="821" spans="13:13" x14ac:dyDescent="0.25">
      <c r="M821" s="78"/>
    </row>
    <row r="822" spans="13:13" x14ac:dyDescent="0.25">
      <c r="M822" s="78"/>
    </row>
    <row r="823" spans="13:13" x14ac:dyDescent="0.25">
      <c r="M823" s="78"/>
    </row>
    <row r="824" spans="13:13" x14ac:dyDescent="0.25">
      <c r="M824" s="78"/>
    </row>
    <row r="825" spans="13:13" x14ac:dyDescent="0.25">
      <c r="M825" s="78"/>
    </row>
    <row r="826" spans="13:13" x14ac:dyDescent="0.25">
      <c r="M826" s="78"/>
    </row>
    <row r="827" spans="13:13" x14ac:dyDescent="0.25">
      <c r="M827" s="78"/>
    </row>
    <row r="828" spans="13:13" x14ac:dyDescent="0.25">
      <c r="M828" s="78"/>
    </row>
    <row r="829" spans="13:13" x14ac:dyDescent="0.25">
      <c r="M829" s="78"/>
    </row>
    <row r="830" spans="13:13" x14ac:dyDescent="0.25">
      <c r="M830" s="78"/>
    </row>
    <row r="831" spans="13:13" x14ac:dyDescent="0.25">
      <c r="M831" s="78"/>
    </row>
    <row r="832" spans="13:13" x14ac:dyDescent="0.25">
      <c r="M832" s="78"/>
    </row>
    <row r="833" spans="13:13" x14ac:dyDescent="0.25">
      <c r="M833" s="78"/>
    </row>
    <row r="834" spans="13:13" x14ac:dyDescent="0.25">
      <c r="M834" s="78"/>
    </row>
    <row r="835" spans="13:13" x14ac:dyDescent="0.25">
      <c r="M835" s="78"/>
    </row>
    <row r="836" spans="13:13" x14ac:dyDescent="0.25">
      <c r="M836" s="78"/>
    </row>
    <row r="837" spans="13:13" x14ac:dyDescent="0.25">
      <c r="M837" s="78"/>
    </row>
    <row r="838" spans="13:13" x14ac:dyDescent="0.25">
      <c r="M838" s="78"/>
    </row>
    <row r="839" spans="13:13" x14ac:dyDescent="0.25">
      <c r="M839" s="78"/>
    </row>
    <row r="840" spans="13:13" x14ac:dyDescent="0.25">
      <c r="M840" s="78"/>
    </row>
    <row r="841" spans="13:13" x14ac:dyDescent="0.25">
      <c r="M841" s="78"/>
    </row>
    <row r="842" spans="13:13" x14ac:dyDescent="0.25">
      <c r="M842" s="78"/>
    </row>
    <row r="843" spans="13:13" x14ac:dyDescent="0.25">
      <c r="M843" s="78"/>
    </row>
    <row r="844" spans="13:13" x14ac:dyDescent="0.25">
      <c r="M844" s="78"/>
    </row>
    <row r="845" spans="13:13" x14ac:dyDescent="0.25">
      <c r="M845" s="78"/>
    </row>
    <row r="846" spans="13:13" x14ac:dyDescent="0.25">
      <c r="M846" s="78"/>
    </row>
    <row r="847" spans="13:13" x14ac:dyDescent="0.25">
      <c r="M847" s="78"/>
    </row>
    <row r="848" spans="13:13" x14ac:dyDescent="0.25">
      <c r="M848" s="78"/>
    </row>
    <row r="849" spans="13:13" x14ac:dyDescent="0.25">
      <c r="M849" s="78"/>
    </row>
    <row r="850" spans="13:13" x14ac:dyDescent="0.25">
      <c r="M850" s="78"/>
    </row>
    <row r="851" spans="13:13" x14ac:dyDescent="0.25">
      <c r="M851" s="78"/>
    </row>
    <row r="852" spans="13:13" x14ac:dyDescent="0.25">
      <c r="M852" s="78"/>
    </row>
    <row r="853" spans="13:13" x14ac:dyDescent="0.25">
      <c r="M853" s="78"/>
    </row>
    <row r="854" spans="13:13" x14ac:dyDescent="0.25">
      <c r="M854" s="78"/>
    </row>
    <row r="855" spans="13:13" x14ac:dyDescent="0.25">
      <c r="M855" s="78"/>
    </row>
    <row r="856" spans="13:13" x14ac:dyDescent="0.25">
      <c r="M856" s="78"/>
    </row>
    <row r="857" spans="13:13" x14ac:dyDescent="0.25">
      <c r="M857" s="78"/>
    </row>
    <row r="858" spans="13:13" x14ac:dyDescent="0.25">
      <c r="M858" s="78"/>
    </row>
    <row r="859" spans="13:13" x14ac:dyDescent="0.25">
      <c r="M859" s="78"/>
    </row>
    <row r="860" spans="13:13" x14ac:dyDescent="0.25">
      <c r="M860" s="78"/>
    </row>
    <row r="861" spans="13:13" x14ac:dyDescent="0.25">
      <c r="M861" s="78"/>
    </row>
    <row r="862" spans="13:13" x14ac:dyDescent="0.25">
      <c r="M862" s="78"/>
    </row>
    <row r="863" spans="13:13" x14ac:dyDescent="0.25">
      <c r="M863" s="78"/>
    </row>
    <row r="864" spans="13:13" x14ac:dyDescent="0.25">
      <c r="M864" s="78"/>
    </row>
    <row r="865" spans="13:13" x14ac:dyDescent="0.25">
      <c r="M865" s="78"/>
    </row>
    <row r="866" spans="13:13" x14ac:dyDescent="0.25">
      <c r="M866" s="78"/>
    </row>
    <row r="867" spans="13:13" x14ac:dyDescent="0.25">
      <c r="M867" s="78"/>
    </row>
    <row r="868" spans="13:13" x14ac:dyDescent="0.25">
      <c r="M868" s="78"/>
    </row>
    <row r="869" spans="13:13" x14ac:dyDescent="0.25">
      <c r="M869" s="78"/>
    </row>
    <row r="870" spans="13:13" x14ac:dyDescent="0.25">
      <c r="M870" s="78"/>
    </row>
    <row r="871" spans="13:13" x14ac:dyDescent="0.25">
      <c r="M871" s="78"/>
    </row>
    <row r="872" spans="13:13" x14ac:dyDescent="0.25">
      <c r="M872" s="78"/>
    </row>
    <row r="873" spans="13:13" x14ac:dyDescent="0.25">
      <c r="M873" s="78"/>
    </row>
    <row r="874" spans="13:13" x14ac:dyDescent="0.25">
      <c r="M874" s="78"/>
    </row>
    <row r="875" spans="13:13" x14ac:dyDescent="0.25">
      <c r="M875" s="78"/>
    </row>
    <row r="876" spans="13:13" x14ac:dyDescent="0.25">
      <c r="M876" s="78"/>
    </row>
    <row r="877" spans="13:13" x14ac:dyDescent="0.25">
      <c r="M877" s="78"/>
    </row>
    <row r="878" spans="13:13" x14ac:dyDescent="0.25">
      <c r="M878" s="78"/>
    </row>
    <row r="879" spans="13:13" x14ac:dyDescent="0.25">
      <c r="M879" s="78"/>
    </row>
    <row r="880" spans="13:13" x14ac:dyDescent="0.25">
      <c r="M880" s="78"/>
    </row>
    <row r="881" spans="13:13" x14ac:dyDescent="0.25">
      <c r="M881" s="78"/>
    </row>
    <row r="882" spans="13:13" x14ac:dyDescent="0.25">
      <c r="M882" s="78"/>
    </row>
    <row r="883" spans="13:13" x14ac:dyDescent="0.25">
      <c r="M883" s="78"/>
    </row>
    <row r="884" spans="13:13" x14ac:dyDescent="0.25">
      <c r="M884" s="78"/>
    </row>
    <row r="885" spans="13:13" x14ac:dyDescent="0.25">
      <c r="M885" s="78"/>
    </row>
    <row r="886" spans="13:13" x14ac:dyDescent="0.25">
      <c r="M886" s="78"/>
    </row>
    <row r="887" spans="13:13" x14ac:dyDescent="0.25">
      <c r="M887" s="78"/>
    </row>
    <row r="888" spans="13:13" x14ac:dyDescent="0.25">
      <c r="M888" s="78"/>
    </row>
    <row r="889" spans="13:13" x14ac:dyDescent="0.25">
      <c r="M889" s="78"/>
    </row>
    <row r="890" spans="13:13" x14ac:dyDescent="0.25">
      <c r="M890" s="78"/>
    </row>
    <row r="891" spans="13:13" x14ac:dyDescent="0.25">
      <c r="M891" s="78"/>
    </row>
    <row r="892" spans="13:13" x14ac:dyDescent="0.25">
      <c r="M892" s="78"/>
    </row>
    <row r="893" spans="13:13" x14ac:dyDescent="0.25">
      <c r="M893" s="78"/>
    </row>
    <row r="894" spans="13:13" x14ac:dyDescent="0.25">
      <c r="M894" s="78"/>
    </row>
    <row r="895" spans="13:13" x14ac:dyDescent="0.25">
      <c r="M895" s="78"/>
    </row>
    <row r="896" spans="13:13" x14ac:dyDescent="0.25">
      <c r="M896" s="78"/>
    </row>
    <row r="897" spans="13:13" x14ac:dyDescent="0.25">
      <c r="M897" s="78"/>
    </row>
    <row r="898" spans="13:13" x14ac:dyDescent="0.25">
      <c r="M898" s="78"/>
    </row>
    <row r="899" spans="13:13" x14ac:dyDescent="0.25">
      <c r="M899" s="78"/>
    </row>
    <row r="900" spans="13:13" x14ac:dyDescent="0.25">
      <c r="M900" s="78"/>
    </row>
    <row r="901" spans="13:13" x14ac:dyDescent="0.25">
      <c r="M901" s="78"/>
    </row>
    <row r="902" spans="13:13" x14ac:dyDescent="0.25">
      <c r="M902" s="78"/>
    </row>
    <row r="903" spans="13:13" x14ac:dyDescent="0.25">
      <c r="M903" s="78"/>
    </row>
    <row r="904" spans="13:13" x14ac:dyDescent="0.25">
      <c r="M904" s="78"/>
    </row>
    <row r="905" spans="13:13" x14ac:dyDescent="0.25">
      <c r="M905" s="78"/>
    </row>
    <row r="906" spans="13:13" x14ac:dyDescent="0.25">
      <c r="M906" s="78"/>
    </row>
    <row r="907" spans="13:13" x14ac:dyDescent="0.25">
      <c r="M907" s="78"/>
    </row>
    <row r="908" spans="13:13" x14ac:dyDescent="0.25">
      <c r="M908" s="78"/>
    </row>
    <row r="909" spans="13:13" x14ac:dyDescent="0.25">
      <c r="M909" s="78"/>
    </row>
    <row r="910" spans="13:13" x14ac:dyDescent="0.25">
      <c r="M910" s="78"/>
    </row>
    <row r="911" spans="13:13" x14ac:dyDescent="0.25">
      <c r="M911" s="78"/>
    </row>
    <row r="912" spans="13:13" x14ac:dyDescent="0.25">
      <c r="M912" s="78"/>
    </row>
    <row r="913" spans="13:13" x14ac:dyDescent="0.25">
      <c r="M913" s="78"/>
    </row>
    <row r="914" spans="13:13" x14ac:dyDescent="0.25">
      <c r="M914" s="78"/>
    </row>
    <row r="915" spans="13:13" x14ac:dyDescent="0.25">
      <c r="M915" s="78"/>
    </row>
    <row r="916" spans="13:13" x14ac:dyDescent="0.25">
      <c r="M916" s="78"/>
    </row>
    <row r="917" spans="13:13" x14ac:dyDescent="0.25">
      <c r="M917" s="78"/>
    </row>
    <row r="918" spans="13:13" x14ac:dyDescent="0.25">
      <c r="M918" s="78"/>
    </row>
    <row r="919" spans="13:13" x14ac:dyDescent="0.25">
      <c r="M919" s="78"/>
    </row>
    <row r="920" spans="13:13" x14ac:dyDescent="0.25">
      <c r="M920" s="78"/>
    </row>
    <row r="921" spans="13:13" x14ac:dyDescent="0.25">
      <c r="M921" s="78"/>
    </row>
    <row r="922" spans="13:13" x14ac:dyDescent="0.25">
      <c r="M922" s="78"/>
    </row>
    <row r="923" spans="13:13" x14ac:dyDescent="0.25">
      <c r="M923" s="78"/>
    </row>
    <row r="924" spans="13:13" x14ac:dyDescent="0.25">
      <c r="M924" s="78"/>
    </row>
    <row r="925" spans="13:13" x14ac:dyDescent="0.25">
      <c r="M925" s="78"/>
    </row>
    <row r="926" spans="13:13" x14ac:dyDescent="0.25">
      <c r="M926" s="78"/>
    </row>
    <row r="927" spans="13:13" x14ac:dyDescent="0.25">
      <c r="M927" s="78"/>
    </row>
    <row r="928" spans="13:13" x14ac:dyDescent="0.25">
      <c r="M928" s="78"/>
    </row>
    <row r="929" spans="13:13" x14ac:dyDescent="0.25">
      <c r="M929" s="78"/>
    </row>
    <row r="930" spans="13:13" x14ac:dyDescent="0.25">
      <c r="M930" s="78"/>
    </row>
    <row r="931" spans="13:13" x14ac:dyDescent="0.25">
      <c r="M931" s="78"/>
    </row>
    <row r="932" spans="13:13" x14ac:dyDescent="0.25">
      <c r="M932" s="78"/>
    </row>
    <row r="933" spans="13:13" x14ac:dyDescent="0.25">
      <c r="M933" s="78"/>
    </row>
    <row r="934" spans="13:13" x14ac:dyDescent="0.25">
      <c r="M934" s="78"/>
    </row>
    <row r="935" spans="13:13" x14ac:dyDescent="0.25">
      <c r="M935" s="78"/>
    </row>
    <row r="936" spans="13:13" x14ac:dyDescent="0.25">
      <c r="M936" s="78"/>
    </row>
    <row r="937" spans="13:13" x14ac:dyDescent="0.25">
      <c r="M937" s="78"/>
    </row>
    <row r="938" spans="13:13" x14ac:dyDescent="0.25">
      <c r="M938" s="78"/>
    </row>
    <row r="939" spans="13:13" x14ac:dyDescent="0.25">
      <c r="M939" s="78"/>
    </row>
    <row r="940" spans="13:13" x14ac:dyDescent="0.25">
      <c r="M940" s="78"/>
    </row>
    <row r="941" spans="13:13" x14ac:dyDescent="0.25">
      <c r="M941" s="78"/>
    </row>
    <row r="942" spans="13:13" x14ac:dyDescent="0.25">
      <c r="M942" s="78"/>
    </row>
    <row r="943" spans="13:13" x14ac:dyDescent="0.25">
      <c r="M943" s="78"/>
    </row>
    <row r="944" spans="13:13" x14ac:dyDescent="0.25">
      <c r="M944" s="78"/>
    </row>
    <row r="945" spans="13:13" x14ac:dyDescent="0.25">
      <c r="M945" s="78"/>
    </row>
    <row r="946" spans="13:13" x14ac:dyDescent="0.25">
      <c r="M946" s="78"/>
    </row>
    <row r="947" spans="13:13" x14ac:dyDescent="0.25">
      <c r="M947" s="78"/>
    </row>
    <row r="948" spans="13:13" x14ac:dyDescent="0.25">
      <c r="M948" s="78"/>
    </row>
    <row r="949" spans="13:13" x14ac:dyDescent="0.25">
      <c r="M949" s="78"/>
    </row>
    <row r="950" spans="13:13" x14ac:dyDescent="0.25">
      <c r="M950" s="78"/>
    </row>
    <row r="951" spans="13:13" x14ac:dyDescent="0.25">
      <c r="M951" s="78"/>
    </row>
    <row r="952" spans="13:13" x14ac:dyDescent="0.25">
      <c r="M952" s="78"/>
    </row>
    <row r="953" spans="13:13" x14ac:dyDescent="0.25">
      <c r="M953" s="78"/>
    </row>
    <row r="954" spans="13:13" x14ac:dyDescent="0.25">
      <c r="M954" s="78"/>
    </row>
    <row r="955" spans="13:13" x14ac:dyDescent="0.25">
      <c r="M955" s="78"/>
    </row>
    <row r="956" spans="13:13" x14ac:dyDescent="0.25">
      <c r="M956" s="78"/>
    </row>
    <row r="957" spans="13:13" x14ac:dyDescent="0.25">
      <c r="M957" s="78"/>
    </row>
    <row r="958" spans="13:13" x14ac:dyDescent="0.25">
      <c r="M958" s="78"/>
    </row>
    <row r="959" spans="13:13" x14ac:dyDescent="0.25">
      <c r="M959" s="78"/>
    </row>
    <row r="960" spans="13:13" x14ac:dyDescent="0.25">
      <c r="M960" s="78"/>
    </row>
    <row r="961" spans="13:13" x14ac:dyDescent="0.25">
      <c r="M961" s="78"/>
    </row>
    <row r="962" spans="13:13" x14ac:dyDescent="0.25">
      <c r="M962" s="78"/>
    </row>
    <row r="963" spans="13:13" x14ac:dyDescent="0.25">
      <c r="M963" s="78"/>
    </row>
    <row r="964" spans="13:13" x14ac:dyDescent="0.25">
      <c r="M964" s="78"/>
    </row>
    <row r="965" spans="13:13" x14ac:dyDescent="0.25">
      <c r="M965" s="78"/>
    </row>
    <row r="966" spans="13:13" x14ac:dyDescent="0.25">
      <c r="M966" s="78"/>
    </row>
    <row r="967" spans="13:13" x14ac:dyDescent="0.25">
      <c r="M967" s="78"/>
    </row>
    <row r="968" spans="13:13" x14ac:dyDescent="0.25">
      <c r="M968" s="78"/>
    </row>
    <row r="969" spans="13:13" x14ac:dyDescent="0.25">
      <c r="M969" s="78"/>
    </row>
    <row r="970" spans="13:13" x14ac:dyDescent="0.25">
      <c r="M970" s="78"/>
    </row>
    <row r="971" spans="13:13" x14ac:dyDescent="0.25">
      <c r="M971" s="78"/>
    </row>
    <row r="972" spans="13:13" x14ac:dyDescent="0.25">
      <c r="M972" s="78"/>
    </row>
    <row r="973" spans="13:13" x14ac:dyDescent="0.25">
      <c r="M973" s="78"/>
    </row>
    <row r="974" spans="13:13" x14ac:dyDescent="0.25">
      <c r="M974" s="78"/>
    </row>
    <row r="975" spans="13:13" x14ac:dyDescent="0.25">
      <c r="M975" s="78"/>
    </row>
    <row r="976" spans="13:13" x14ac:dyDescent="0.25">
      <c r="M976" s="78"/>
    </row>
    <row r="977" spans="13:13" x14ac:dyDescent="0.25">
      <c r="M977" s="78"/>
    </row>
    <row r="978" spans="13:13" x14ac:dyDescent="0.25">
      <c r="M978" s="78"/>
    </row>
    <row r="979" spans="13:13" x14ac:dyDescent="0.25">
      <c r="M979" s="78"/>
    </row>
    <row r="980" spans="13:13" x14ac:dyDescent="0.25">
      <c r="M980" s="78"/>
    </row>
    <row r="981" spans="13:13" x14ac:dyDescent="0.25">
      <c r="M981" s="78"/>
    </row>
    <row r="982" spans="13:13" x14ac:dyDescent="0.25">
      <c r="M982" s="78"/>
    </row>
    <row r="983" spans="13:13" x14ac:dyDescent="0.25">
      <c r="M983" s="78"/>
    </row>
    <row r="984" spans="13:13" x14ac:dyDescent="0.25">
      <c r="M984" s="78"/>
    </row>
    <row r="985" spans="13:13" x14ac:dyDescent="0.25">
      <c r="M985" s="78"/>
    </row>
    <row r="986" spans="13:13" x14ac:dyDescent="0.25">
      <c r="M986" s="78"/>
    </row>
    <row r="987" spans="13:13" x14ac:dyDescent="0.25">
      <c r="M987" s="78"/>
    </row>
    <row r="988" spans="13:13" x14ac:dyDescent="0.25">
      <c r="M988" s="78"/>
    </row>
    <row r="989" spans="13:13" x14ac:dyDescent="0.25">
      <c r="M989" s="78"/>
    </row>
    <row r="990" spans="13:13" x14ac:dyDescent="0.25">
      <c r="M990" s="78"/>
    </row>
    <row r="991" spans="13:13" x14ac:dyDescent="0.25">
      <c r="M991" s="78"/>
    </row>
    <row r="992" spans="13:13" x14ac:dyDescent="0.25">
      <c r="M992" s="78"/>
    </row>
    <row r="993" spans="13:13" x14ac:dyDescent="0.25">
      <c r="M993" s="78"/>
    </row>
    <row r="994" spans="13:13" x14ac:dyDescent="0.25">
      <c r="M994" s="78"/>
    </row>
    <row r="995" spans="13:13" x14ac:dyDescent="0.25">
      <c r="M995" s="78"/>
    </row>
    <row r="996" spans="13:13" x14ac:dyDescent="0.25">
      <c r="M996" s="78"/>
    </row>
    <row r="997" spans="13:13" x14ac:dyDescent="0.25">
      <c r="M997" s="78"/>
    </row>
    <row r="998" spans="13:13" x14ac:dyDescent="0.25">
      <c r="M998" s="78"/>
    </row>
    <row r="999" spans="13:13" x14ac:dyDescent="0.25">
      <c r="M999" s="78"/>
    </row>
    <row r="1000" spans="13:13" x14ac:dyDescent="0.25">
      <c r="M1000" s="78"/>
    </row>
    <row r="1001" spans="13:13" x14ac:dyDescent="0.25">
      <c r="M1001" s="78"/>
    </row>
    <row r="1002" spans="13:13" x14ac:dyDescent="0.25">
      <c r="M1002" s="78"/>
    </row>
    <row r="1003" spans="13:13" x14ac:dyDescent="0.25">
      <c r="M1003" s="78"/>
    </row>
    <row r="1004" spans="13:13" x14ac:dyDescent="0.25">
      <c r="M1004" s="78"/>
    </row>
    <row r="1005" spans="13:13" x14ac:dyDescent="0.25">
      <c r="M1005" s="78"/>
    </row>
    <row r="1006" spans="13:13" x14ac:dyDescent="0.25">
      <c r="M1006" s="78"/>
    </row>
    <row r="1007" spans="13:13" x14ac:dyDescent="0.25">
      <c r="M1007" s="78"/>
    </row>
    <row r="1008" spans="13:13" x14ac:dyDescent="0.25">
      <c r="M1008" s="78"/>
    </row>
    <row r="1009" spans="13:13" x14ac:dyDescent="0.25">
      <c r="M1009" s="78"/>
    </row>
    <row r="1010" spans="13:13" x14ac:dyDescent="0.25">
      <c r="M1010" s="78"/>
    </row>
    <row r="1011" spans="13:13" x14ac:dyDescent="0.25">
      <c r="M1011" s="78"/>
    </row>
    <row r="1012" spans="13:13" x14ac:dyDescent="0.25">
      <c r="M1012" s="78"/>
    </row>
    <row r="1013" spans="13:13" x14ac:dyDescent="0.25">
      <c r="M1013" s="78"/>
    </row>
    <row r="1014" spans="13:13" x14ac:dyDescent="0.25">
      <c r="M1014" s="78"/>
    </row>
    <row r="1015" spans="13:13" x14ac:dyDescent="0.25">
      <c r="M1015" s="78"/>
    </row>
    <row r="1016" spans="13:13" x14ac:dyDescent="0.25">
      <c r="M1016" s="78"/>
    </row>
    <row r="1017" spans="13:13" x14ac:dyDescent="0.25">
      <c r="M1017" s="78"/>
    </row>
    <row r="1018" spans="13:13" x14ac:dyDescent="0.25">
      <c r="M1018" s="78"/>
    </row>
    <row r="1019" spans="13:13" x14ac:dyDescent="0.25">
      <c r="M1019" s="78"/>
    </row>
    <row r="1020" spans="13:13" x14ac:dyDescent="0.25">
      <c r="M1020" s="78"/>
    </row>
    <row r="1021" spans="13:13" x14ac:dyDescent="0.25">
      <c r="M1021" s="78"/>
    </row>
    <row r="1022" spans="13:13" x14ac:dyDescent="0.25">
      <c r="M1022" s="78"/>
    </row>
    <row r="1023" spans="13:13" x14ac:dyDescent="0.25">
      <c r="M1023" s="78"/>
    </row>
    <row r="1024" spans="13:13" x14ac:dyDescent="0.25">
      <c r="M1024" s="78"/>
    </row>
    <row r="1025" spans="13:13" x14ac:dyDescent="0.25">
      <c r="M1025" s="78"/>
    </row>
    <row r="1026" spans="13:13" x14ac:dyDescent="0.25">
      <c r="M1026" s="78"/>
    </row>
    <row r="1027" spans="13:13" x14ac:dyDescent="0.25">
      <c r="M1027" s="78"/>
    </row>
    <row r="1028" spans="13:13" x14ac:dyDescent="0.25">
      <c r="M1028" s="78"/>
    </row>
    <row r="1029" spans="13:13" x14ac:dyDescent="0.25">
      <c r="M1029" s="78"/>
    </row>
    <row r="1030" spans="13:13" x14ac:dyDescent="0.25">
      <c r="M1030" s="78"/>
    </row>
    <row r="1031" spans="13:13" x14ac:dyDescent="0.25">
      <c r="M1031" s="78"/>
    </row>
    <row r="1032" spans="13:13" x14ac:dyDescent="0.25">
      <c r="M1032" s="78"/>
    </row>
    <row r="1033" spans="13:13" x14ac:dyDescent="0.25">
      <c r="M1033" s="78"/>
    </row>
    <row r="1034" spans="13:13" x14ac:dyDescent="0.25">
      <c r="M1034" s="78"/>
    </row>
    <row r="1035" spans="13:13" x14ac:dyDescent="0.25">
      <c r="M1035" s="78"/>
    </row>
    <row r="1036" spans="13:13" x14ac:dyDescent="0.25">
      <c r="M1036" s="78"/>
    </row>
    <row r="1037" spans="13:13" x14ac:dyDescent="0.25">
      <c r="M1037" s="78"/>
    </row>
    <row r="1038" spans="13:13" x14ac:dyDescent="0.25">
      <c r="M1038" s="78"/>
    </row>
    <row r="1039" spans="13:13" x14ac:dyDescent="0.25">
      <c r="M1039" s="78"/>
    </row>
    <row r="1040" spans="13:13" x14ac:dyDescent="0.25">
      <c r="M1040" s="78"/>
    </row>
    <row r="1041" spans="13:13" x14ac:dyDescent="0.25">
      <c r="M1041" s="78"/>
    </row>
    <row r="1042" spans="13:13" x14ac:dyDescent="0.25">
      <c r="M1042" s="78"/>
    </row>
    <row r="1043" spans="13:13" x14ac:dyDescent="0.25">
      <c r="M1043" s="78"/>
    </row>
    <row r="1044" spans="13:13" x14ac:dyDescent="0.25">
      <c r="M1044" s="78"/>
    </row>
    <row r="1045" spans="13:13" x14ac:dyDescent="0.25">
      <c r="M1045" s="78"/>
    </row>
    <row r="1046" spans="13:13" x14ac:dyDescent="0.25">
      <c r="M1046" s="78"/>
    </row>
    <row r="1047" spans="13:13" x14ac:dyDescent="0.25">
      <c r="M1047" s="78"/>
    </row>
    <row r="1048" spans="13:13" x14ac:dyDescent="0.25">
      <c r="M1048" s="78"/>
    </row>
    <row r="1049" spans="13:13" x14ac:dyDescent="0.25">
      <c r="M1049" s="78"/>
    </row>
    <row r="1050" spans="13:13" x14ac:dyDescent="0.25">
      <c r="M1050" s="78"/>
    </row>
    <row r="1051" spans="13:13" x14ac:dyDescent="0.25">
      <c r="M1051" s="78"/>
    </row>
    <row r="1052" spans="13:13" x14ac:dyDescent="0.25">
      <c r="M1052" s="78"/>
    </row>
    <row r="1053" spans="13:13" x14ac:dyDescent="0.25">
      <c r="M1053" s="78"/>
    </row>
    <row r="1054" spans="13:13" x14ac:dyDescent="0.25">
      <c r="M1054" s="78"/>
    </row>
    <row r="1055" spans="13:13" x14ac:dyDescent="0.25">
      <c r="M1055" s="78"/>
    </row>
    <row r="1056" spans="13:13" x14ac:dyDescent="0.25">
      <c r="M1056" s="78"/>
    </row>
    <row r="1057" spans="13:13" x14ac:dyDescent="0.25">
      <c r="M1057" s="78"/>
    </row>
    <row r="1058" spans="13:13" x14ac:dyDescent="0.25">
      <c r="M1058" s="78"/>
    </row>
    <row r="1059" spans="13:13" x14ac:dyDescent="0.25">
      <c r="M1059" s="78"/>
    </row>
    <row r="1060" spans="13:13" x14ac:dyDescent="0.25">
      <c r="M1060" s="78"/>
    </row>
    <row r="1061" spans="13:13" x14ac:dyDescent="0.25">
      <c r="M1061" s="78"/>
    </row>
    <row r="1062" spans="13:13" x14ac:dyDescent="0.25">
      <c r="M1062" s="78"/>
    </row>
    <row r="1063" spans="13:13" x14ac:dyDescent="0.25">
      <c r="M1063" s="78"/>
    </row>
    <row r="1064" spans="13:13" x14ac:dyDescent="0.25">
      <c r="M1064" s="78"/>
    </row>
    <row r="1065" spans="13:13" x14ac:dyDescent="0.25">
      <c r="M1065" s="78"/>
    </row>
    <row r="1066" spans="13:13" x14ac:dyDescent="0.25">
      <c r="M1066" s="78"/>
    </row>
    <row r="1067" spans="13:13" x14ac:dyDescent="0.25">
      <c r="M1067" s="78"/>
    </row>
    <row r="1068" spans="13:13" x14ac:dyDescent="0.25">
      <c r="M1068" s="78"/>
    </row>
    <row r="1069" spans="13:13" x14ac:dyDescent="0.25">
      <c r="M1069" s="78"/>
    </row>
    <row r="1070" spans="13:13" x14ac:dyDescent="0.25">
      <c r="M1070" s="78"/>
    </row>
    <row r="1071" spans="13:13" x14ac:dyDescent="0.25">
      <c r="M1071" s="78"/>
    </row>
    <row r="1072" spans="13:13" x14ac:dyDescent="0.25">
      <c r="M1072" s="78"/>
    </row>
    <row r="1073" spans="13:13" x14ac:dyDescent="0.25">
      <c r="M1073" s="78"/>
    </row>
    <row r="1074" spans="13:13" x14ac:dyDescent="0.25">
      <c r="M1074" s="78"/>
    </row>
    <row r="1075" spans="13:13" x14ac:dyDescent="0.25">
      <c r="M1075" s="78"/>
    </row>
    <row r="1076" spans="13:13" x14ac:dyDescent="0.25">
      <c r="M1076" s="78"/>
    </row>
    <row r="1077" spans="13:13" x14ac:dyDescent="0.25">
      <c r="M1077" s="78"/>
    </row>
    <row r="1078" spans="13:13" x14ac:dyDescent="0.25">
      <c r="M1078" s="78"/>
    </row>
    <row r="1079" spans="13:13" x14ac:dyDescent="0.25">
      <c r="M1079" s="78"/>
    </row>
    <row r="1080" spans="13:13" x14ac:dyDescent="0.25">
      <c r="M1080" s="78"/>
    </row>
    <row r="1081" spans="13:13" x14ac:dyDescent="0.25">
      <c r="M1081" s="78"/>
    </row>
    <row r="1082" spans="13:13" x14ac:dyDescent="0.25">
      <c r="M1082" s="78"/>
    </row>
    <row r="1083" spans="13:13" x14ac:dyDescent="0.25">
      <c r="M1083" s="78"/>
    </row>
    <row r="1084" spans="13:13" x14ac:dyDescent="0.25">
      <c r="M1084" s="78"/>
    </row>
    <row r="1085" spans="13:13" x14ac:dyDescent="0.25">
      <c r="M1085" s="78"/>
    </row>
    <row r="1086" spans="13:13" x14ac:dyDescent="0.25">
      <c r="M1086" s="78"/>
    </row>
    <row r="1087" spans="13:13" x14ac:dyDescent="0.25">
      <c r="M1087" s="78"/>
    </row>
    <row r="1088" spans="13:13" x14ac:dyDescent="0.25">
      <c r="M1088" s="78"/>
    </row>
    <row r="1089" spans="13:13" x14ac:dyDescent="0.25">
      <c r="M1089" s="78"/>
    </row>
    <row r="1090" spans="13:13" x14ac:dyDescent="0.25">
      <c r="M1090" s="78"/>
    </row>
    <row r="1091" spans="13:13" x14ac:dyDescent="0.25">
      <c r="M1091" s="78"/>
    </row>
    <row r="1092" spans="13:13" x14ac:dyDescent="0.25">
      <c r="M1092" s="78"/>
    </row>
    <row r="1093" spans="13:13" x14ac:dyDescent="0.25">
      <c r="M1093" s="78"/>
    </row>
    <row r="1094" spans="13:13" x14ac:dyDescent="0.25">
      <c r="M1094" s="78"/>
    </row>
    <row r="1095" spans="13:13" x14ac:dyDescent="0.25">
      <c r="M1095" s="78"/>
    </row>
    <row r="1096" spans="13:13" x14ac:dyDescent="0.25">
      <c r="M1096" s="78"/>
    </row>
    <row r="1097" spans="13:13" x14ac:dyDescent="0.25">
      <c r="M1097" s="78"/>
    </row>
    <row r="1098" spans="13:13" x14ac:dyDescent="0.25">
      <c r="M1098" s="78"/>
    </row>
    <row r="1099" spans="13:13" x14ac:dyDescent="0.25">
      <c r="M1099" s="78"/>
    </row>
    <row r="1100" spans="13:13" x14ac:dyDescent="0.25">
      <c r="M1100" s="78"/>
    </row>
    <row r="1101" spans="13:13" x14ac:dyDescent="0.25">
      <c r="M1101" s="78"/>
    </row>
    <row r="1102" spans="13:13" x14ac:dyDescent="0.25">
      <c r="M1102" s="78"/>
    </row>
    <row r="1103" spans="13:13" x14ac:dyDescent="0.25">
      <c r="M1103" s="78"/>
    </row>
    <row r="1104" spans="13:13" x14ac:dyDescent="0.25">
      <c r="M1104" s="78"/>
    </row>
    <row r="1105" spans="13:13" x14ac:dyDescent="0.25">
      <c r="M1105" s="78"/>
    </row>
    <row r="1106" spans="13:13" x14ac:dyDescent="0.25">
      <c r="M1106" s="78"/>
    </row>
    <row r="1107" spans="13:13" x14ac:dyDescent="0.25">
      <c r="M1107" s="78"/>
    </row>
    <row r="1108" spans="13:13" x14ac:dyDescent="0.25">
      <c r="M1108" s="78"/>
    </row>
    <row r="1109" spans="13:13" x14ac:dyDescent="0.25">
      <c r="M1109" s="78"/>
    </row>
    <row r="1110" spans="13:13" x14ac:dyDescent="0.25">
      <c r="M1110" s="78"/>
    </row>
    <row r="1111" spans="13:13" x14ac:dyDescent="0.25">
      <c r="M1111" s="78"/>
    </row>
    <row r="1112" spans="13:13" x14ac:dyDescent="0.25">
      <c r="M1112" s="78"/>
    </row>
    <row r="1113" spans="13:13" x14ac:dyDescent="0.25">
      <c r="M1113" s="78"/>
    </row>
    <row r="1114" spans="13:13" x14ac:dyDescent="0.25">
      <c r="M1114" s="78"/>
    </row>
    <row r="1115" spans="13:13" x14ac:dyDescent="0.25">
      <c r="M1115" s="78"/>
    </row>
    <row r="1116" spans="13:13" x14ac:dyDescent="0.25">
      <c r="M1116" s="78"/>
    </row>
    <row r="1117" spans="13:13" x14ac:dyDescent="0.25">
      <c r="M1117" s="78"/>
    </row>
    <row r="1118" spans="13:13" x14ac:dyDescent="0.25">
      <c r="M1118" s="78"/>
    </row>
    <row r="1119" spans="13:13" x14ac:dyDescent="0.25">
      <c r="M1119" s="78"/>
    </row>
    <row r="1120" spans="13:13" x14ac:dyDescent="0.25">
      <c r="M1120" s="78"/>
    </row>
    <row r="1121" spans="13:13" x14ac:dyDescent="0.25">
      <c r="M1121" s="78"/>
    </row>
    <row r="1122" spans="13:13" x14ac:dyDescent="0.25">
      <c r="M1122" s="78"/>
    </row>
    <row r="1123" spans="13:13" x14ac:dyDescent="0.25">
      <c r="M1123" s="78"/>
    </row>
    <row r="1124" spans="13:13" x14ac:dyDescent="0.25">
      <c r="M1124" s="78"/>
    </row>
    <row r="1125" spans="13:13" x14ac:dyDescent="0.25">
      <c r="M1125" s="78"/>
    </row>
    <row r="1126" spans="13:13" x14ac:dyDescent="0.25">
      <c r="M1126" s="78"/>
    </row>
    <row r="1127" spans="13:13" x14ac:dyDescent="0.25">
      <c r="M1127" s="78"/>
    </row>
    <row r="1128" spans="13:13" x14ac:dyDescent="0.25">
      <c r="M1128" s="78"/>
    </row>
    <row r="1129" spans="13:13" x14ac:dyDescent="0.25">
      <c r="M1129" s="78"/>
    </row>
    <row r="1130" spans="13:13" x14ac:dyDescent="0.25">
      <c r="M1130" s="78"/>
    </row>
    <row r="1131" spans="13:13" x14ac:dyDescent="0.25">
      <c r="M1131" s="78"/>
    </row>
    <row r="1132" spans="13:13" x14ac:dyDescent="0.25">
      <c r="M1132" s="78"/>
    </row>
    <row r="1133" spans="13:13" x14ac:dyDescent="0.25">
      <c r="M1133" s="78"/>
    </row>
    <row r="1134" spans="13:13" x14ac:dyDescent="0.25">
      <c r="M1134" s="78"/>
    </row>
    <row r="1135" spans="13:13" x14ac:dyDescent="0.25">
      <c r="M1135" s="78"/>
    </row>
    <row r="1136" spans="13:13" x14ac:dyDescent="0.25">
      <c r="M1136" s="78"/>
    </row>
    <row r="1137" spans="13:13" x14ac:dyDescent="0.25">
      <c r="M1137" s="78"/>
    </row>
    <row r="1138" spans="13:13" x14ac:dyDescent="0.25">
      <c r="M1138" s="78"/>
    </row>
    <row r="1139" spans="13:13" x14ac:dyDescent="0.25">
      <c r="M1139" s="78"/>
    </row>
    <row r="1140" spans="13:13" x14ac:dyDescent="0.25">
      <c r="M1140" s="78"/>
    </row>
    <row r="1141" spans="13:13" x14ac:dyDescent="0.25">
      <c r="M1141" s="78"/>
    </row>
    <row r="1142" spans="13:13" x14ac:dyDescent="0.25">
      <c r="M1142" s="78"/>
    </row>
    <row r="1143" spans="13:13" x14ac:dyDescent="0.25">
      <c r="M1143" s="78"/>
    </row>
    <row r="1144" spans="13:13" x14ac:dyDescent="0.25">
      <c r="M1144" s="78"/>
    </row>
    <row r="1145" spans="13:13" x14ac:dyDescent="0.25">
      <c r="M1145" s="78"/>
    </row>
    <row r="1146" spans="13:13" x14ac:dyDescent="0.25">
      <c r="M1146" s="78"/>
    </row>
    <row r="1147" spans="13:13" x14ac:dyDescent="0.25">
      <c r="M1147" s="78"/>
    </row>
    <row r="1148" spans="13:13" x14ac:dyDescent="0.25">
      <c r="M1148" s="78"/>
    </row>
    <row r="1149" spans="13:13" x14ac:dyDescent="0.25">
      <c r="M1149" s="78"/>
    </row>
    <row r="1150" spans="13:13" x14ac:dyDescent="0.25">
      <c r="M1150" s="78"/>
    </row>
    <row r="1151" spans="13:13" x14ac:dyDescent="0.25">
      <c r="M1151" s="78"/>
    </row>
    <row r="1152" spans="13:13" x14ac:dyDescent="0.25">
      <c r="M1152" s="78"/>
    </row>
    <row r="1153" spans="13:13" x14ac:dyDescent="0.25">
      <c r="M1153" s="78"/>
    </row>
    <row r="1154" spans="13:13" x14ac:dyDescent="0.25">
      <c r="M1154" s="78"/>
    </row>
    <row r="1155" spans="13:13" x14ac:dyDescent="0.25">
      <c r="M1155" s="78"/>
    </row>
    <row r="1156" spans="13:13" x14ac:dyDescent="0.25">
      <c r="M1156" s="78"/>
    </row>
    <row r="1157" spans="13:13" x14ac:dyDescent="0.25">
      <c r="M1157" s="78"/>
    </row>
    <row r="1158" spans="13:13" x14ac:dyDescent="0.25">
      <c r="M1158" s="78"/>
    </row>
    <row r="1159" spans="13:13" x14ac:dyDescent="0.25">
      <c r="M1159" s="78"/>
    </row>
    <row r="1160" spans="13:13" x14ac:dyDescent="0.25">
      <c r="M1160" s="78"/>
    </row>
    <row r="1161" spans="13:13" x14ac:dyDescent="0.25">
      <c r="M1161" s="78"/>
    </row>
    <row r="1162" spans="13:13" x14ac:dyDescent="0.25">
      <c r="M1162" s="78"/>
    </row>
    <row r="1163" spans="13:13" x14ac:dyDescent="0.25">
      <c r="M1163" s="78"/>
    </row>
    <row r="1164" spans="13:13" x14ac:dyDescent="0.25">
      <c r="M1164" s="78"/>
    </row>
    <row r="1165" spans="13:13" x14ac:dyDescent="0.25">
      <c r="M1165" s="78"/>
    </row>
    <row r="1166" spans="13:13" x14ac:dyDescent="0.25">
      <c r="M1166" s="78"/>
    </row>
    <row r="1167" spans="13:13" x14ac:dyDescent="0.25">
      <c r="M1167" s="78"/>
    </row>
    <row r="1168" spans="13:13" x14ac:dyDescent="0.25">
      <c r="M1168" s="78"/>
    </row>
    <row r="1169" spans="13:13" x14ac:dyDescent="0.25">
      <c r="M1169" s="78"/>
    </row>
    <row r="1170" spans="13:13" x14ac:dyDescent="0.25">
      <c r="M1170" s="78"/>
    </row>
    <row r="1171" spans="13:13" x14ac:dyDescent="0.25">
      <c r="M1171" s="78"/>
    </row>
    <row r="1172" spans="13:13" x14ac:dyDescent="0.25">
      <c r="M1172" s="78"/>
    </row>
    <row r="1173" spans="13:13" x14ac:dyDescent="0.25">
      <c r="M1173" s="78"/>
    </row>
    <row r="1174" spans="13:13" x14ac:dyDescent="0.25">
      <c r="M1174" s="78"/>
    </row>
    <row r="1175" spans="13:13" x14ac:dyDescent="0.25">
      <c r="M1175" s="78"/>
    </row>
    <row r="1176" spans="13:13" x14ac:dyDescent="0.25">
      <c r="M1176" s="78"/>
    </row>
    <row r="1177" spans="13:13" x14ac:dyDescent="0.25">
      <c r="M1177" s="78"/>
    </row>
    <row r="1178" spans="13:13" x14ac:dyDescent="0.25">
      <c r="M1178" s="78"/>
    </row>
    <row r="1179" spans="13:13" x14ac:dyDescent="0.25">
      <c r="M1179" s="78"/>
    </row>
    <row r="1180" spans="13:13" x14ac:dyDescent="0.25">
      <c r="M1180" s="78"/>
    </row>
    <row r="1181" spans="13:13" x14ac:dyDescent="0.25">
      <c r="M1181" s="78"/>
    </row>
    <row r="1182" spans="13:13" x14ac:dyDescent="0.25">
      <c r="M1182" s="78"/>
    </row>
    <row r="1183" spans="13:13" x14ac:dyDescent="0.25">
      <c r="M1183" s="78"/>
    </row>
    <row r="1184" spans="13:13" x14ac:dyDescent="0.25">
      <c r="M1184" s="78"/>
    </row>
    <row r="1185" spans="13:13" x14ac:dyDescent="0.25">
      <c r="M1185" s="78"/>
    </row>
    <row r="1186" spans="13:13" x14ac:dyDescent="0.25">
      <c r="M1186" s="78"/>
    </row>
    <row r="1187" spans="13:13" x14ac:dyDescent="0.25">
      <c r="M1187" s="78"/>
    </row>
    <row r="1188" spans="13:13" x14ac:dyDescent="0.25">
      <c r="M1188" s="78"/>
    </row>
    <row r="1189" spans="13:13" x14ac:dyDescent="0.25">
      <c r="M1189" s="78"/>
    </row>
    <row r="1190" spans="13:13" x14ac:dyDescent="0.25">
      <c r="M1190" s="78"/>
    </row>
    <row r="1191" spans="13:13" x14ac:dyDescent="0.25">
      <c r="M1191" s="78"/>
    </row>
    <row r="1192" spans="13:13" x14ac:dyDescent="0.25">
      <c r="M1192" s="78"/>
    </row>
    <row r="1193" spans="13:13" x14ac:dyDescent="0.25">
      <c r="M1193" s="78"/>
    </row>
    <row r="1194" spans="13:13" x14ac:dyDescent="0.25">
      <c r="M1194" s="78"/>
    </row>
    <row r="1195" spans="13:13" x14ac:dyDescent="0.25">
      <c r="M1195" s="78"/>
    </row>
    <row r="1196" spans="13:13" x14ac:dyDescent="0.25">
      <c r="M1196" s="78"/>
    </row>
    <row r="1197" spans="13:13" x14ac:dyDescent="0.25">
      <c r="M1197" s="78"/>
    </row>
    <row r="1198" spans="13:13" x14ac:dyDescent="0.25">
      <c r="M1198" s="78"/>
    </row>
    <row r="1199" spans="13:13" x14ac:dyDescent="0.25">
      <c r="M1199" s="78"/>
    </row>
    <row r="1200" spans="13:13" x14ac:dyDescent="0.25">
      <c r="M1200" s="78"/>
    </row>
    <row r="1201" spans="13:13" x14ac:dyDescent="0.25">
      <c r="M1201" s="78"/>
    </row>
    <row r="1202" spans="13:13" x14ac:dyDescent="0.25">
      <c r="M1202" s="78"/>
    </row>
    <row r="1203" spans="13:13" x14ac:dyDescent="0.25">
      <c r="M1203" s="78"/>
    </row>
    <row r="1204" spans="13:13" x14ac:dyDescent="0.25">
      <c r="M1204" s="78"/>
    </row>
    <row r="1205" spans="13:13" x14ac:dyDescent="0.25">
      <c r="M1205" s="78"/>
    </row>
    <row r="1206" spans="13:13" x14ac:dyDescent="0.25">
      <c r="M1206" s="78"/>
    </row>
    <row r="1207" spans="13:13" x14ac:dyDescent="0.25">
      <c r="M1207" s="78"/>
    </row>
    <row r="1208" spans="13:13" x14ac:dyDescent="0.25">
      <c r="M1208" s="78"/>
    </row>
    <row r="1209" spans="13:13" x14ac:dyDescent="0.25">
      <c r="M1209" s="78"/>
    </row>
    <row r="1210" spans="13:13" x14ac:dyDescent="0.25">
      <c r="M1210" s="78"/>
    </row>
    <row r="1211" spans="13:13" x14ac:dyDescent="0.25">
      <c r="M1211" s="78"/>
    </row>
    <row r="1212" spans="13:13" x14ac:dyDescent="0.25">
      <c r="M1212" s="78"/>
    </row>
    <row r="1213" spans="13:13" x14ac:dyDescent="0.25">
      <c r="M1213" s="78"/>
    </row>
    <row r="1214" spans="13:13" x14ac:dyDescent="0.25">
      <c r="M1214" s="78"/>
    </row>
    <row r="1215" spans="13:13" x14ac:dyDescent="0.25">
      <c r="M1215" s="78"/>
    </row>
    <row r="1216" spans="13:13" x14ac:dyDescent="0.25">
      <c r="M1216" s="78"/>
    </row>
    <row r="1217" spans="13:13" x14ac:dyDescent="0.25">
      <c r="M1217" s="78"/>
    </row>
    <row r="1218" spans="13:13" x14ac:dyDescent="0.25">
      <c r="M1218" s="78"/>
    </row>
    <row r="1219" spans="13:13" x14ac:dyDescent="0.25">
      <c r="M1219" s="78"/>
    </row>
    <row r="1220" spans="13:13" x14ac:dyDescent="0.25">
      <c r="M1220" s="78"/>
    </row>
    <row r="1221" spans="13:13" x14ac:dyDescent="0.25">
      <c r="M1221" s="78"/>
    </row>
    <row r="1222" spans="13:13" x14ac:dyDescent="0.25">
      <c r="M1222" s="78"/>
    </row>
    <row r="1223" spans="13:13" x14ac:dyDescent="0.25">
      <c r="M1223" s="78"/>
    </row>
    <row r="1224" spans="13:13" x14ac:dyDescent="0.25">
      <c r="M1224" s="78"/>
    </row>
    <row r="1225" spans="13:13" x14ac:dyDescent="0.25">
      <c r="M1225" s="78"/>
    </row>
    <row r="1226" spans="13:13" x14ac:dyDescent="0.25">
      <c r="M1226" s="78"/>
    </row>
    <row r="1227" spans="13:13" x14ac:dyDescent="0.25">
      <c r="M1227" s="78"/>
    </row>
    <row r="1228" spans="13:13" x14ac:dyDescent="0.25">
      <c r="M1228" s="78"/>
    </row>
    <row r="1229" spans="13:13" x14ac:dyDescent="0.25">
      <c r="M1229" s="78"/>
    </row>
    <row r="1230" spans="13:13" x14ac:dyDescent="0.25">
      <c r="M1230" s="78"/>
    </row>
    <row r="1231" spans="13:13" x14ac:dyDescent="0.25">
      <c r="M1231" s="78"/>
    </row>
    <row r="1232" spans="13:13" x14ac:dyDescent="0.25">
      <c r="M1232" s="78"/>
    </row>
    <row r="1233" spans="13:13" x14ac:dyDescent="0.25">
      <c r="M1233" s="78"/>
    </row>
    <row r="1234" spans="13:13" x14ac:dyDescent="0.25">
      <c r="M1234" s="78"/>
    </row>
    <row r="1235" spans="13:13" x14ac:dyDescent="0.25">
      <c r="M1235" s="78"/>
    </row>
    <row r="1236" spans="13:13" x14ac:dyDescent="0.25">
      <c r="M1236" s="78"/>
    </row>
    <row r="1237" spans="13:13" x14ac:dyDescent="0.25">
      <c r="M1237" s="78"/>
    </row>
    <row r="1238" spans="13:13" x14ac:dyDescent="0.25">
      <c r="M1238" s="78"/>
    </row>
    <row r="1239" spans="13:13" x14ac:dyDescent="0.25">
      <c r="M1239" s="78"/>
    </row>
    <row r="1240" spans="13:13" x14ac:dyDescent="0.25">
      <c r="M1240" s="78"/>
    </row>
    <row r="1241" spans="13:13" x14ac:dyDescent="0.25">
      <c r="M1241" s="78"/>
    </row>
    <row r="1242" spans="13:13" x14ac:dyDescent="0.25">
      <c r="M1242" s="78"/>
    </row>
    <row r="1243" spans="13:13" x14ac:dyDescent="0.25">
      <c r="M1243" s="78"/>
    </row>
    <row r="1244" spans="13:13" x14ac:dyDescent="0.25">
      <c r="M1244" s="78"/>
    </row>
    <row r="1245" spans="13:13" x14ac:dyDescent="0.25">
      <c r="M1245" s="78"/>
    </row>
    <row r="1246" spans="13:13" x14ac:dyDescent="0.25">
      <c r="M1246" s="78"/>
    </row>
    <row r="1247" spans="13:13" x14ac:dyDescent="0.25">
      <c r="M1247" s="78"/>
    </row>
    <row r="1248" spans="13:13" x14ac:dyDescent="0.25">
      <c r="M1248" s="78"/>
    </row>
    <row r="1249" spans="13:13" x14ac:dyDescent="0.25">
      <c r="M1249" s="78"/>
    </row>
    <row r="1250" spans="13:13" x14ac:dyDescent="0.25">
      <c r="M1250" s="78"/>
    </row>
    <row r="1251" spans="13:13" x14ac:dyDescent="0.25">
      <c r="M1251" s="78"/>
    </row>
    <row r="1252" spans="13:13" x14ac:dyDescent="0.25">
      <c r="M1252" s="78"/>
    </row>
    <row r="1253" spans="13:13" x14ac:dyDescent="0.25">
      <c r="M1253" s="78"/>
    </row>
    <row r="1254" spans="13:13" x14ac:dyDescent="0.25">
      <c r="M1254" s="78"/>
    </row>
    <row r="1255" spans="13:13" x14ac:dyDescent="0.25">
      <c r="M1255" s="78"/>
    </row>
    <row r="1256" spans="13:13" x14ac:dyDescent="0.25">
      <c r="M1256" s="78"/>
    </row>
    <row r="1257" spans="13:13" x14ac:dyDescent="0.25">
      <c r="M1257" s="78"/>
    </row>
    <row r="1258" spans="13:13" x14ac:dyDescent="0.25">
      <c r="M1258" s="78"/>
    </row>
    <row r="1259" spans="13:13" x14ac:dyDescent="0.25">
      <c r="M1259" s="78"/>
    </row>
    <row r="1260" spans="13:13" x14ac:dyDescent="0.25">
      <c r="M1260" s="78"/>
    </row>
    <row r="1261" spans="13:13" x14ac:dyDescent="0.25">
      <c r="M1261" s="78"/>
    </row>
    <row r="1262" spans="13:13" x14ac:dyDescent="0.25">
      <c r="M1262" s="78"/>
    </row>
    <row r="1263" spans="13:13" x14ac:dyDescent="0.25">
      <c r="M1263" s="78"/>
    </row>
    <row r="1264" spans="13:13" x14ac:dyDescent="0.25">
      <c r="M1264" s="78"/>
    </row>
    <row r="1265" spans="13:13" x14ac:dyDescent="0.25">
      <c r="M1265" s="78"/>
    </row>
    <row r="1266" spans="13:13" x14ac:dyDescent="0.25">
      <c r="M1266" s="78"/>
    </row>
    <row r="1267" spans="13:13" x14ac:dyDescent="0.25">
      <c r="M1267" s="78"/>
    </row>
    <row r="1268" spans="13:13" x14ac:dyDescent="0.25">
      <c r="M1268" s="78"/>
    </row>
    <row r="1269" spans="13:13" x14ac:dyDescent="0.25">
      <c r="M1269" s="78"/>
    </row>
    <row r="1270" spans="13:13" x14ac:dyDescent="0.25">
      <c r="M1270" s="78"/>
    </row>
    <row r="1271" spans="13:13" x14ac:dyDescent="0.25">
      <c r="M1271" s="78"/>
    </row>
    <row r="1272" spans="13:13" x14ac:dyDescent="0.25">
      <c r="M1272" s="78"/>
    </row>
    <row r="1273" spans="13:13" x14ac:dyDescent="0.25">
      <c r="M1273" s="78"/>
    </row>
    <row r="1274" spans="13:13" x14ac:dyDescent="0.25">
      <c r="M1274" s="78"/>
    </row>
    <row r="1275" spans="13:13" x14ac:dyDescent="0.25">
      <c r="M1275" s="78"/>
    </row>
    <row r="1276" spans="13:13" x14ac:dyDescent="0.25">
      <c r="M1276" s="78"/>
    </row>
    <row r="1277" spans="13:13" x14ac:dyDescent="0.25">
      <c r="M1277" s="78"/>
    </row>
    <row r="1278" spans="13:13" x14ac:dyDescent="0.25">
      <c r="M1278" s="78"/>
    </row>
    <row r="1279" spans="13:13" x14ac:dyDescent="0.25">
      <c r="M1279" s="78"/>
    </row>
    <row r="1280" spans="13:13" x14ac:dyDescent="0.25">
      <c r="M1280" s="78"/>
    </row>
    <row r="1281" spans="13:13" x14ac:dyDescent="0.25">
      <c r="M1281" s="78"/>
    </row>
    <row r="1282" spans="13:13" x14ac:dyDescent="0.25">
      <c r="M1282" s="78"/>
    </row>
    <row r="1283" spans="13:13" x14ac:dyDescent="0.25">
      <c r="M1283" s="78"/>
    </row>
    <row r="1284" spans="13:13" x14ac:dyDescent="0.25">
      <c r="M1284" s="78"/>
    </row>
    <row r="1285" spans="13:13" x14ac:dyDescent="0.25">
      <c r="M1285" s="78"/>
    </row>
    <row r="1286" spans="13:13" x14ac:dyDescent="0.25">
      <c r="M1286" s="78"/>
    </row>
    <row r="1287" spans="13:13" x14ac:dyDescent="0.25">
      <c r="M1287" s="78"/>
    </row>
    <row r="1288" spans="13:13" x14ac:dyDescent="0.25">
      <c r="M1288" s="78"/>
    </row>
    <row r="1289" spans="13:13" x14ac:dyDescent="0.25">
      <c r="M1289" s="78"/>
    </row>
    <row r="1290" spans="13:13" x14ac:dyDescent="0.25">
      <c r="M1290" s="78"/>
    </row>
    <row r="1291" spans="13:13" x14ac:dyDescent="0.25">
      <c r="M1291" s="78"/>
    </row>
    <row r="1292" spans="13:13" x14ac:dyDescent="0.25">
      <c r="M1292" s="78"/>
    </row>
    <row r="1293" spans="13:13" x14ac:dyDescent="0.25">
      <c r="M1293" s="78"/>
    </row>
    <row r="1294" spans="13:13" x14ac:dyDescent="0.25">
      <c r="M1294" s="78"/>
    </row>
    <row r="1295" spans="13:13" x14ac:dyDescent="0.25">
      <c r="M1295" s="78"/>
    </row>
    <row r="1296" spans="13:13" x14ac:dyDescent="0.25">
      <c r="M1296" s="78"/>
    </row>
    <row r="1297" spans="13:13" x14ac:dyDescent="0.25">
      <c r="M1297" s="78"/>
    </row>
    <row r="1298" spans="13:13" x14ac:dyDescent="0.25">
      <c r="M1298" s="78"/>
    </row>
    <row r="1299" spans="13:13" x14ac:dyDescent="0.25">
      <c r="M1299" s="78"/>
    </row>
    <row r="1300" spans="13:13" x14ac:dyDescent="0.25">
      <c r="M1300" s="78"/>
    </row>
    <row r="1301" spans="13:13" x14ac:dyDescent="0.25">
      <c r="M1301" s="78"/>
    </row>
    <row r="1302" spans="13:13" x14ac:dyDescent="0.25">
      <c r="M1302" s="78"/>
    </row>
    <row r="1303" spans="13:13" x14ac:dyDescent="0.25">
      <c r="M1303" s="78"/>
    </row>
    <row r="1304" spans="13:13" x14ac:dyDescent="0.25">
      <c r="M1304" s="78"/>
    </row>
    <row r="1305" spans="13:13" x14ac:dyDescent="0.25">
      <c r="M1305" s="78"/>
    </row>
    <row r="1306" spans="13:13" x14ac:dyDescent="0.25">
      <c r="M1306" s="78"/>
    </row>
    <row r="1307" spans="13:13" x14ac:dyDescent="0.25">
      <c r="M1307" s="78"/>
    </row>
    <row r="1308" spans="13:13" x14ac:dyDescent="0.25">
      <c r="M1308" s="78"/>
    </row>
    <row r="1309" spans="13:13" x14ac:dyDescent="0.25">
      <c r="M1309" s="78"/>
    </row>
    <row r="1310" spans="13:13" x14ac:dyDescent="0.25">
      <c r="M1310" s="78"/>
    </row>
    <row r="1311" spans="13:13" x14ac:dyDescent="0.25">
      <c r="M1311" s="78"/>
    </row>
    <row r="1312" spans="13:13" x14ac:dyDescent="0.25">
      <c r="M1312" s="78"/>
    </row>
    <row r="1313" spans="13:13" x14ac:dyDescent="0.25">
      <c r="M1313" s="78"/>
    </row>
    <row r="1314" spans="13:13" x14ac:dyDescent="0.25">
      <c r="M1314" s="78"/>
    </row>
    <row r="1315" spans="13:13" x14ac:dyDescent="0.25">
      <c r="M1315" s="78"/>
    </row>
    <row r="1316" spans="13:13" x14ac:dyDescent="0.25">
      <c r="M1316" s="78"/>
    </row>
    <row r="1317" spans="13:13" x14ac:dyDescent="0.25">
      <c r="M1317" s="78"/>
    </row>
    <row r="1318" spans="13:13" x14ac:dyDescent="0.25">
      <c r="M1318" s="78"/>
    </row>
    <row r="1319" spans="13:13" x14ac:dyDescent="0.25">
      <c r="M1319" s="78"/>
    </row>
    <row r="1320" spans="13:13" x14ac:dyDescent="0.25">
      <c r="M1320" s="78"/>
    </row>
    <row r="1321" spans="13:13" x14ac:dyDescent="0.25">
      <c r="M1321" s="78"/>
    </row>
    <row r="1322" spans="13:13" x14ac:dyDescent="0.25">
      <c r="M1322" s="78"/>
    </row>
    <row r="1323" spans="13:13" x14ac:dyDescent="0.25">
      <c r="M1323" s="78"/>
    </row>
    <row r="1324" spans="13:13" x14ac:dyDescent="0.25">
      <c r="M1324" s="78"/>
    </row>
    <row r="1325" spans="13:13" x14ac:dyDescent="0.25">
      <c r="M1325" s="78"/>
    </row>
    <row r="1326" spans="13:13" x14ac:dyDescent="0.25">
      <c r="M1326" s="78"/>
    </row>
    <row r="1327" spans="13:13" x14ac:dyDescent="0.25">
      <c r="M1327" s="78"/>
    </row>
    <row r="1328" spans="13:13" x14ac:dyDescent="0.25">
      <c r="M1328" s="78"/>
    </row>
    <row r="1329" spans="13:13" x14ac:dyDescent="0.25">
      <c r="M1329" s="78"/>
    </row>
    <row r="1330" spans="13:13" x14ac:dyDescent="0.25">
      <c r="M1330" s="78"/>
    </row>
    <row r="1331" spans="13:13" x14ac:dyDescent="0.25">
      <c r="M1331" s="78"/>
    </row>
    <row r="1332" spans="13:13" x14ac:dyDescent="0.25">
      <c r="M1332" s="78"/>
    </row>
    <row r="1333" spans="13:13" x14ac:dyDescent="0.25">
      <c r="M1333" s="78"/>
    </row>
    <row r="1334" spans="13:13" x14ac:dyDescent="0.25">
      <c r="M1334" s="78"/>
    </row>
    <row r="1335" spans="13:13" x14ac:dyDescent="0.25">
      <c r="M1335" s="78"/>
    </row>
    <row r="1336" spans="13:13" x14ac:dyDescent="0.25">
      <c r="M1336" s="78"/>
    </row>
    <row r="1337" spans="13:13" x14ac:dyDescent="0.25">
      <c r="M1337" s="78"/>
    </row>
    <row r="1338" spans="13:13" x14ac:dyDescent="0.25">
      <c r="M1338" s="78"/>
    </row>
    <row r="1339" spans="13:13" x14ac:dyDescent="0.25">
      <c r="M1339" s="78"/>
    </row>
    <row r="1340" spans="13:13" x14ac:dyDescent="0.25">
      <c r="M1340" s="78"/>
    </row>
    <row r="1341" spans="13:13" x14ac:dyDescent="0.25">
      <c r="M1341" s="78"/>
    </row>
    <row r="1342" spans="13:13" x14ac:dyDescent="0.25">
      <c r="M1342" s="78"/>
    </row>
    <row r="1343" spans="13:13" x14ac:dyDescent="0.25">
      <c r="M1343" s="78"/>
    </row>
    <row r="1344" spans="13:13" x14ac:dyDescent="0.25">
      <c r="M1344" s="78"/>
    </row>
    <row r="1345" spans="13:13" x14ac:dyDescent="0.25">
      <c r="M1345" s="78"/>
    </row>
    <row r="1346" spans="13:13" x14ac:dyDescent="0.25">
      <c r="M1346" s="78"/>
    </row>
    <row r="1347" spans="13:13" x14ac:dyDescent="0.25">
      <c r="M1347" s="78"/>
    </row>
    <row r="1348" spans="13:13" x14ac:dyDescent="0.25">
      <c r="M1348" s="78"/>
    </row>
    <row r="1349" spans="13:13" x14ac:dyDescent="0.25">
      <c r="M1349" s="78"/>
    </row>
    <row r="1350" spans="13:13" x14ac:dyDescent="0.25">
      <c r="M1350" s="78"/>
    </row>
    <row r="1351" spans="13:13" x14ac:dyDescent="0.25">
      <c r="M1351" s="78"/>
    </row>
    <row r="1352" spans="13:13" x14ac:dyDescent="0.25">
      <c r="M1352" s="78"/>
    </row>
    <row r="1353" spans="13:13" x14ac:dyDescent="0.25">
      <c r="M1353" s="78"/>
    </row>
    <row r="1354" spans="13:13" x14ac:dyDescent="0.25">
      <c r="M1354" s="78"/>
    </row>
    <row r="1355" spans="13:13" x14ac:dyDescent="0.25">
      <c r="M1355" s="78"/>
    </row>
    <row r="1356" spans="13:13" x14ac:dyDescent="0.25">
      <c r="M1356" s="78"/>
    </row>
    <row r="1357" spans="13:13" x14ac:dyDescent="0.25">
      <c r="M1357" s="78"/>
    </row>
    <row r="1358" spans="13:13" x14ac:dyDescent="0.25">
      <c r="M1358" s="78"/>
    </row>
    <row r="1359" spans="13:13" x14ac:dyDescent="0.25">
      <c r="M1359" s="78"/>
    </row>
    <row r="1360" spans="13:13" x14ac:dyDescent="0.25">
      <c r="M1360" s="78"/>
    </row>
    <row r="1361" spans="13:13" x14ac:dyDescent="0.25">
      <c r="M1361" s="78"/>
    </row>
    <row r="1362" spans="13:13" x14ac:dyDescent="0.25">
      <c r="M1362" s="78"/>
    </row>
    <row r="1363" spans="13:13" x14ac:dyDescent="0.25">
      <c r="M1363" s="78"/>
    </row>
    <row r="1364" spans="13:13" x14ac:dyDescent="0.25">
      <c r="M1364" s="78"/>
    </row>
    <row r="1365" spans="13:13" x14ac:dyDescent="0.25">
      <c r="M1365" s="78"/>
    </row>
    <row r="1366" spans="13:13" x14ac:dyDescent="0.25">
      <c r="M1366" s="78"/>
    </row>
    <row r="1367" spans="13:13" x14ac:dyDescent="0.25">
      <c r="M1367" s="78"/>
    </row>
    <row r="1368" spans="13:13" x14ac:dyDescent="0.25">
      <c r="M1368" s="78"/>
    </row>
    <row r="1369" spans="13:13" x14ac:dyDescent="0.25">
      <c r="M1369" s="78"/>
    </row>
    <row r="1370" spans="13:13" x14ac:dyDescent="0.25">
      <c r="M1370" s="78"/>
    </row>
    <row r="1371" spans="13:13" x14ac:dyDescent="0.25">
      <c r="M1371" s="78"/>
    </row>
    <row r="1372" spans="13:13" x14ac:dyDescent="0.25">
      <c r="M1372" s="78"/>
    </row>
    <row r="1373" spans="13:13" x14ac:dyDescent="0.25">
      <c r="M1373" s="78"/>
    </row>
    <row r="1374" spans="13:13" x14ac:dyDescent="0.25">
      <c r="M1374" s="78"/>
    </row>
    <row r="1375" spans="13:13" x14ac:dyDescent="0.25">
      <c r="M1375" s="78"/>
    </row>
    <row r="1376" spans="13:13" x14ac:dyDescent="0.25">
      <c r="M1376" s="78"/>
    </row>
    <row r="1377" spans="13:13" x14ac:dyDescent="0.25">
      <c r="M1377" s="78"/>
    </row>
    <row r="1378" spans="13:13" x14ac:dyDescent="0.25">
      <c r="M1378" s="78"/>
    </row>
    <row r="1379" spans="13:13" x14ac:dyDescent="0.25">
      <c r="M1379" s="78"/>
    </row>
    <row r="1380" spans="13:13" x14ac:dyDescent="0.25">
      <c r="M1380" s="78"/>
    </row>
    <row r="1381" spans="13:13" x14ac:dyDescent="0.25">
      <c r="M1381" s="78"/>
    </row>
    <row r="1382" spans="13:13" x14ac:dyDescent="0.25">
      <c r="M1382" s="78"/>
    </row>
    <row r="1383" spans="13:13" x14ac:dyDescent="0.25">
      <c r="M1383" s="78"/>
    </row>
    <row r="1384" spans="13:13" x14ac:dyDescent="0.25">
      <c r="M1384" s="78"/>
    </row>
    <row r="1385" spans="13:13" x14ac:dyDescent="0.25">
      <c r="M1385" s="78"/>
    </row>
    <row r="1386" spans="13:13" x14ac:dyDescent="0.25">
      <c r="M1386" s="78"/>
    </row>
    <row r="1387" spans="13:13" x14ac:dyDescent="0.25">
      <c r="M1387" s="78"/>
    </row>
    <row r="1388" spans="13:13" x14ac:dyDescent="0.25">
      <c r="M1388" s="78"/>
    </row>
    <row r="1389" spans="13:13" x14ac:dyDescent="0.25">
      <c r="M1389" s="78"/>
    </row>
    <row r="1390" spans="13:13" x14ac:dyDescent="0.25">
      <c r="M1390" s="78"/>
    </row>
    <row r="1391" spans="13:13" x14ac:dyDescent="0.25">
      <c r="M1391" s="78"/>
    </row>
    <row r="1392" spans="13:13" x14ac:dyDescent="0.25">
      <c r="M1392" s="78"/>
    </row>
    <row r="1393" spans="13:13" x14ac:dyDescent="0.25">
      <c r="M1393" s="78"/>
    </row>
    <row r="1394" spans="13:13" x14ac:dyDescent="0.25">
      <c r="M1394" s="78"/>
    </row>
    <row r="1395" spans="13:13" x14ac:dyDescent="0.25">
      <c r="M1395" s="78"/>
    </row>
    <row r="1396" spans="13:13" x14ac:dyDescent="0.25">
      <c r="M1396" s="78"/>
    </row>
    <row r="1397" spans="13:13" x14ac:dyDescent="0.25">
      <c r="M1397" s="78"/>
    </row>
    <row r="1398" spans="13:13" x14ac:dyDescent="0.25">
      <c r="M1398" s="78"/>
    </row>
    <row r="1399" spans="13:13" x14ac:dyDescent="0.25">
      <c r="M1399" s="78"/>
    </row>
    <row r="1400" spans="13:13" x14ac:dyDescent="0.25">
      <c r="M1400" s="78"/>
    </row>
    <row r="1401" spans="13:13" x14ac:dyDescent="0.25">
      <c r="M1401" s="78"/>
    </row>
    <row r="1402" spans="13:13" x14ac:dyDescent="0.25">
      <c r="M1402" s="78"/>
    </row>
    <row r="1403" spans="13:13" x14ac:dyDescent="0.25">
      <c r="M1403" s="78"/>
    </row>
    <row r="1404" spans="13:13" x14ac:dyDescent="0.25">
      <c r="M1404" s="78"/>
    </row>
    <row r="1405" spans="13:13" x14ac:dyDescent="0.25">
      <c r="M1405" s="78"/>
    </row>
    <row r="1406" spans="13:13" x14ac:dyDescent="0.25">
      <c r="M1406" s="78"/>
    </row>
    <row r="1407" spans="13:13" x14ac:dyDescent="0.25">
      <c r="M1407" s="78"/>
    </row>
    <row r="1408" spans="13:13" x14ac:dyDescent="0.25">
      <c r="M1408" s="78"/>
    </row>
    <row r="1409" spans="13:13" x14ac:dyDescent="0.25">
      <c r="M1409" s="78"/>
    </row>
    <row r="1410" spans="13:13" x14ac:dyDescent="0.25">
      <c r="M1410" s="78"/>
    </row>
    <row r="1411" spans="13:13" x14ac:dyDescent="0.25">
      <c r="M1411" s="78"/>
    </row>
    <row r="1412" spans="13:13" x14ac:dyDescent="0.25">
      <c r="M1412" s="78"/>
    </row>
    <row r="1413" spans="13:13" x14ac:dyDescent="0.25">
      <c r="M1413" s="78"/>
    </row>
    <row r="1414" spans="13:13" x14ac:dyDescent="0.25">
      <c r="M1414" s="78"/>
    </row>
    <row r="1415" spans="13:13" x14ac:dyDescent="0.25">
      <c r="M1415" s="78"/>
    </row>
    <row r="1416" spans="13:13" x14ac:dyDescent="0.25">
      <c r="M1416" s="78"/>
    </row>
    <row r="1417" spans="13:13" x14ac:dyDescent="0.25">
      <c r="M1417" s="78"/>
    </row>
    <row r="1418" spans="13:13" x14ac:dyDescent="0.25">
      <c r="M1418" s="78"/>
    </row>
    <row r="1419" spans="13:13" x14ac:dyDescent="0.25">
      <c r="M1419" s="78"/>
    </row>
    <row r="1420" spans="13:13" x14ac:dyDescent="0.25">
      <c r="M1420" s="78"/>
    </row>
    <row r="1421" spans="13:13" x14ac:dyDescent="0.25">
      <c r="M1421" s="78"/>
    </row>
    <row r="1422" spans="13:13" x14ac:dyDescent="0.25">
      <c r="M1422" s="78"/>
    </row>
    <row r="1423" spans="13:13" x14ac:dyDescent="0.25">
      <c r="M1423" s="78"/>
    </row>
    <row r="1424" spans="13:13" x14ac:dyDescent="0.25">
      <c r="M1424" s="78"/>
    </row>
    <row r="1425" spans="13:13" x14ac:dyDescent="0.25">
      <c r="M1425" s="78"/>
    </row>
    <row r="1426" spans="13:13" x14ac:dyDescent="0.25">
      <c r="M1426" s="78"/>
    </row>
    <row r="1427" spans="13:13" x14ac:dyDescent="0.25">
      <c r="M1427" s="78"/>
    </row>
    <row r="1428" spans="13:13" x14ac:dyDescent="0.25">
      <c r="M1428" s="78"/>
    </row>
    <row r="1429" spans="13:13" x14ac:dyDescent="0.25">
      <c r="M1429" s="78"/>
    </row>
    <row r="1430" spans="13:13" x14ac:dyDescent="0.25">
      <c r="M1430" s="78"/>
    </row>
    <row r="1431" spans="13:13" x14ac:dyDescent="0.25">
      <c r="M1431" s="78"/>
    </row>
    <row r="1432" spans="13:13" x14ac:dyDescent="0.25">
      <c r="M1432" s="78"/>
    </row>
    <row r="1433" spans="13:13" x14ac:dyDescent="0.25">
      <c r="M1433" s="78"/>
    </row>
    <row r="1434" spans="13:13" x14ac:dyDescent="0.25">
      <c r="M1434" s="78"/>
    </row>
    <row r="1435" spans="13:13" x14ac:dyDescent="0.25">
      <c r="M1435" s="78"/>
    </row>
    <row r="1436" spans="13:13" x14ac:dyDescent="0.25">
      <c r="M1436" s="78"/>
    </row>
    <row r="1437" spans="13:13" x14ac:dyDescent="0.25">
      <c r="M1437" s="78"/>
    </row>
    <row r="1438" spans="13:13" x14ac:dyDescent="0.25">
      <c r="M1438" s="78"/>
    </row>
    <row r="1439" spans="13:13" x14ac:dyDescent="0.25">
      <c r="M1439" s="78"/>
    </row>
    <row r="1440" spans="13:13" x14ac:dyDescent="0.25">
      <c r="M1440" s="78"/>
    </row>
    <row r="1441" spans="13:13" x14ac:dyDescent="0.25">
      <c r="M1441" s="78"/>
    </row>
    <row r="1442" spans="13:13" x14ac:dyDescent="0.25">
      <c r="M1442" s="78"/>
    </row>
    <row r="1443" spans="13:13" x14ac:dyDescent="0.25">
      <c r="M1443" s="78"/>
    </row>
    <row r="1444" spans="13:13" x14ac:dyDescent="0.25">
      <c r="M1444" s="78"/>
    </row>
    <row r="1445" spans="13:13" x14ac:dyDescent="0.25">
      <c r="M1445" s="78"/>
    </row>
    <row r="1446" spans="13:13" x14ac:dyDescent="0.25">
      <c r="M1446" s="78"/>
    </row>
    <row r="1447" spans="13:13" x14ac:dyDescent="0.25">
      <c r="M1447" s="78"/>
    </row>
    <row r="1448" spans="13:13" x14ac:dyDescent="0.25">
      <c r="M1448" s="78"/>
    </row>
    <row r="1449" spans="13:13" x14ac:dyDescent="0.25">
      <c r="M1449" s="78"/>
    </row>
    <row r="1450" spans="13:13" x14ac:dyDescent="0.25">
      <c r="M1450" s="78"/>
    </row>
    <row r="1451" spans="13:13" x14ac:dyDescent="0.25">
      <c r="M1451" s="78"/>
    </row>
    <row r="1452" spans="13:13" x14ac:dyDescent="0.25">
      <c r="M1452" s="78"/>
    </row>
    <row r="1453" spans="13:13" x14ac:dyDescent="0.25">
      <c r="M1453" s="78"/>
    </row>
    <row r="1454" spans="13:13" x14ac:dyDescent="0.25">
      <c r="M1454" s="78"/>
    </row>
    <row r="1455" spans="13:13" x14ac:dyDescent="0.25">
      <c r="M1455" s="78"/>
    </row>
    <row r="1456" spans="13:13" x14ac:dyDescent="0.25">
      <c r="M1456" s="78"/>
    </row>
    <row r="1457" spans="13:13" x14ac:dyDescent="0.25">
      <c r="M1457" s="78"/>
    </row>
    <row r="1458" spans="13:13" x14ac:dyDescent="0.25">
      <c r="M1458" s="78"/>
    </row>
    <row r="1459" spans="13:13" x14ac:dyDescent="0.25">
      <c r="M1459" s="78"/>
    </row>
    <row r="1460" spans="13:13" x14ac:dyDescent="0.25">
      <c r="M1460" s="78"/>
    </row>
    <row r="1461" spans="13:13" x14ac:dyDescent="0.25">
      <c r="M1461" s="78"/>
    </row>
    <row r="1462" spans="13:13" x14ac:dyDescent="0.25">
      <c r="M1462" s="78"/>
    </row>
    <row r="1463" spans="13:13" x14ac:dyDescent="0.25">
      <c r="M1463" s="78"/>
    </row>
    <row r="1464" spans="13:13" x14ac:dyDescent="0.25">
      <c r="M1464" s="78"/>
    </row>
    <row r="1465" spans="13:13" x14ac:dyDescent="0.25">
      <c r="M1465" s="78"/>
    </row>
    <row r="1466" spans="13:13" x14ac:dyDescent="0.25">
      <c r="M1466" s="78"/>
    </row>
    <row r="1467" spans="13:13" x14ac:dyDescent="0.25">
      <c r="M1467" s="78"/>
    </row>
    <row r="1468" spans="13:13" x14ac:dyDescent="0.25">
      <c r="M1468" s="78"/>
    </row>
    <row r="1469" spans="13:13" x14ac:dyDescent="0.25">
      <c r="M1469" s="78"/>
    </row>
    <row r="1470" spans="13:13" x14ac:dyDescent="0.25">
      <c r="M1470" s="78"/>
    </row>
    <row r="1471" spans="13:13" x14ac:dyDescent="0.25">
      <c r="M1471" s="78"/>
    </row>
    <row r="1472" spans="13:13" x14ac:dyDescent="0.25">
      <c r="M1472" s="78"/>
    </row>
    <row r="1473" spans="13:13" x14ac:dyDescent="0.25">
      <c r="M1473" s="78"/>
    </row>
    <row r="1474" spans="13:13" x14ac:dyDescent="0.25">
      <c r="M1474" s="78"/>
    </row>
    <row r="1475" spans="13:13" x14ac:dyDescent="0.25">
      <c r="M1475" s="78"/>
    </row>
    <row r="1476" spans="13:13" x14ac:dyDescent="0.25">
      <c r="M1476" s="78"/>
    </row>
    <row r="1477" spans="13:13" x14ac:dyDescent="0.25">
      <c r="M1477" s="78"/>
    </row>
    <row r="1478" spans="13:13" x14ac:dyDescent="0.25">
      <c r="M1478" s="78"/>
    </row>
    <row r="1479" spans="13:13" x14ac:dyDescent="0.25">
      <c r="M1479" s="78"/>
    </row>
    <row r="1480" spans="13:13" x14ac:dyDescent="0.25">
      <c r="M1480" s="78"/>
    </row>
    <row r="1481" spans="13:13" x14ac:dyDescent="0.25">
      <c r="M1481" s="78"/>
    </row>
    <row r="1482" spans="13:13" x14ac:dyDescent="0.25">
      <c r="M1482" s="78"/>
    </row>
    <row r="1483" spans="13:13" x14ac:dyDescent="0.25">
      <c r="M1483" s="78"/>
    </row>
    <row r="1484" spans="13:13" x14ac:dyDescent="0.25">
      <c r="M1484" s="78"/>
    </row>
    <row r="1485" spans="13:13" x14ac:dyDescent="0.25">
      <c r="M1485" s="78"/>
    </row>
    <row r="1486" spans="13:13" x14ac:dyDescent="0.25">
      <c r="M1486" s="78"/>
    </row>
    <row r="1487" spans="13:13" x14ac:dyDescent="0.25">
      <c r="M1487" s="78"/>
    </row>
    <row r="1488" spans="13:13" x14ac:dyDescent="0.25">
      <c r="M1488" s="78"/>
    </row>
    <row r="1489" spans="13:13" x14ac:dyDescent="0.25">
      <c r="M1489" s="78"/>
    </row>
    <row r="1490" spans="13:13" x14ac:dyDescent="0.25">
      <c r="M1490" s="78"/>
    </row>
    <row r="1491" spans="13:13" x14ac:dyDescent="0.25">
      <c r="M1491" s="78"/>
    </row>
    <row r="1492" spans="13:13" x14ac:dyDescent="0.25">
      <c r="M1492" s="78"/>
    </row>
    <row r="1493" spans="13:13" x14ac:dyDescent="0.25">
      <c r="M1493" s="78"/>
    </row>
    <row r="1494" spans="13:13" x14ac:dyDescent="0.25">
      <c r="M1494" s="78"/>
    </row>
    <row r="1495" spans="13:13" x14ac:dyDescent="0.25">
      <c r="M1495" s="78"/>
    </row>
    <row r="1496" spans="13:13" x14ac:dyDescent="0.25">
      <c r="M1496" s="78"/>
    </row>
    <row r="1497" spans="13:13" x14ac:dyDescent="0.25">
      <c r="M1497" s="78"/>
    </row>
    <row r="1498" spans="13:13" x14ac:dyDescent="0.25">
      <c r="M1498" s="78"/>
    </row>
    <row r="1499" spans="13:13" x14ac:dyDescent="0.25">
      <c r="M1499" s="78"/>
    </row>
    <row r="1500" spans="13:13" x14ac:dyDescent="0.25">
      <c r="M1500" s="78"/>
    </row>
    <row r="1501" spans="13:13" x14ac:dyDescent="0.25">
      <c r="M1501" s="78"/>
    </row>
    <row r="1502" spans="13:13" x14ac:dyDescent="0.25">
      <c r="M1502" s="78"/>
    </row>
    <row r="1503" spans="13:13" x14ac:dyDescent="0.25">
      <c r="M1503" s="78"/>
    </row>
    <row r="1504" spans="13:13" x14ac:dyDescent="0.25">
      <c r="M1504" s="78"/>
    </row>
    <row r="1505" spans="13:13" x14ac:dyDescent="0.25">
      <c r="M1505" s="78"/>
    </row>
    <row r="1506" spans="13:13" x14ac:dyDescent="0.25">
      <c r="M1506" s="78"/>
    </row>
    <row r="1507" spans="13:13" x14ac:dyDescent="0.25">
      <c r="M1507" s="78"/>
    </row>
    <row r="1508" spans="13:13" x14ac:dyDescent="0.25">
      <c r="M1508" s="78"/>
    </row>
    <row r="1509" spans="13:13" x14ac:dyDescent="0.25">
      <c r="M1509" s="78"/>
    </row>
    <row r="1510" spans="13:13" x14ac:dyDescent="0.25">
      <c r="M1510" s="78"/>
    </row>
    <row r="1511" spans="13:13" x14ac:dyDescent="0.25">
      <c r="M1511" s="78"/>
    </row>
    <row r="1512" spans="13:13" x14ac:dyDescent="0.25">
      <c r="M1512" s="78"/>
    </row>
    <row r="1513" spans="13:13" x14ac:dyDescent="0.25">
      <c r="M1513" s="78"/>
    </row>
    <row r="1514" spans="13:13" x14ac:dyDescent="0.25">
      <c r="M1514" s="78"/>
    </row>
    <row r="1515" spans="13:13" x14ac:dyDescent="0.25">
      <c r="M1515" s="78"/>
    </row>
    <row r="1516" spans="13:13" x14ac:dyDescent="0.25">
      <c r="M1516" s="78"/>
    </row>
    <row r="1517" spans="13:13" x14ac:dyDescent="0.25">
      <c r="M1517" s="78"/>
    </row>
    <row r="1518" spans="13:13" x14ac:dyDescent="0.25">
      <c r="M1518" s="78"/>
    </row>
    <row r="1519" spans="13:13" x14ac:dyDescent="0.25">
      <c r="M1519" s="78"/>
    </row>
    <row r="1520" spans="13:13" x14ac:dyDescent="0.25">
      <c r="M1520" s="78"/>
    </row>
    <row r="1521" spans="13:13" x14ac:dyDescent="0.25">
      <c r="M1521" s="78"/>
    </row>
    <row r="1522" spans="13:13" x14ac:dyDescent="0.25">
      <c r="M1522" s="78"/>
    </row>
    <row r="1523" spans="13:13" x14ac:dyDescent="0.25">
      <c r="M1523" s="78"/>
    </row>
    <row r="1524" spans="13:13" x14ac:dyDescent="0.25">
      <c r="M1524" s="78"/>
    </row>
    <row r="1525" spans="13:13" x14ac:dyDescent="0.25">
      <c r="M1525" s="78"/>
    </row>
    <row r="1526" spans="13:13" x14ac:dyDescent="0.25">
      <c r="M1526" s="78"/>
    </row>
    <row r="1527" spans="13:13" x14ac:dyDescent="0.25">
      <c r="M1527" s="78"/>
    </row>
    <row r="1528" spans="13:13" x14ac:dyDescent="0.25">
      <c r="M1528" s="78"/>
    </row>
    <row r="1529" spans="13:13" x14ac:dyDescent="0.25">
      <c r="M1529" s="78"/>
    </row>
    <row r="1530" spans="13:13" x14ac:dyDescent="0.25">
      <c r="M1530" s="78"/>
    </row>
    <row r="1531" spans="13:13" x14ac:dyDescent="0.25">
      <c r="M1531" s="78"/>
    </row>
    <row r="1532" spans="13:13" x14ac:dyDescent="0.25">
      <c r="M1532" s="78"/>
    </row>
    <row r="1533" spans="13:13" x14ac:dyDescent="0.25">
      <c r="M1533" s="78"/>
    </row>
    <row r="1534" spans="13:13" x14ac:dyDescent="0.25">
      <c r="M1534" s="78"/>
    </row>
    <row r="1535" spans="13:13" x14ac:dyDescent="0.25">
      <c r="M1535" s="78"/>
    </row>
    <row r="1536" spans="13:13" x14ac:dyDescent="0.25">
      <c r="M1536" s="78"/>
    </row>
    <row r="1537" spans="13:13" x14ac:dyDescent="0.25">
      <c r="M1537" s="78"/>
    </row>
    <row r="1538" spans="13:13" x14ac:dyDescent="0.25">
      <c r="M1538" s="78"/>
    </row>
    <row r="1539" spans="13:13" x14ac:dyDescent="0.25">
      <c r="M1539" s="78"/>
    </row>
    <row r="1540" spans="13:13" x14ac:dyDescent="0.25">
      <c r="M1540" s="78"/>
    </row>
    <row r="1541" spans="13:13" x14ac:dyDescent="0.25">
      <c r="M1541" s="78"/>
    </row>
    <row r="1542" spans="13:13" x14ac:dyDescent="0.25">
      <c r="M1542" s="78"/>
    </row>
    <row r="1543" spans="13:13" x14ac:dyDescent="0.25">
      <c r="M1543" s="78"/>
    </row>
    <row r="1544" spans="13:13" x14ac:dyDescent="0.25">
      <c r="M1544" s="78"/>
    </row>
    <row r="1545" spans="13:13" x14ac:dyDescent="0.25">
      <c r="M1545" s="78"/>
    </row>
    <row r="1546" spans="13:13" x14ac:dyDescent="0.25">
      <c r="M1546" s="78"/>
    </row>
    <row r="1547" spans="13:13" x14ac:dyDescent="0.25">
      <c r="M1547" s="78"/>
    </row>
    <row r="1548" spans="13:13" x14ac:dyDescent="0.25">
      <c r="M1548" s="78"/>
    </row>
    <row r="1549" spans="13:13" x14ac:dyDescent="0.25">
      <c r="M1549" s="78"/>
    </row>
    <row r="1550" spans="13:13" x14ac:dyDescent="0.25">
      <c r="M1550" s="78"/>
    </row>
    <row r="1551" spans="13:13" x14ac:dyDescent="0.25">
      <c r="M1551" s="78"/>
    </row>
    <row r="1552" spans="13:13" x14ac:dyDescent="0.25">
      <c r="M1552" s="78"/>
    </row>
    <row r="1553" spans="13:13" x14ac:dyDescent="0.25">
      <c r="M1553" s="78"/>
    </row>
    <row r="1554" spans="13:13" x14ac:dyDescent="0.25">
      <c r="M1554" s="78"/>
    </row>
    <row r="1555" spans="13:13" x14ac:dyDescent="0.25">
      <c r="M1555" s="78"/>
    </row>
    <row r="1556" spans="13:13" x14ac:dyDescent="0.25">
      <c r="M1556" s="78"/>
    </row>
    <row r="1557" spans="13:13" x14ac:dyDescent="0.25">
      <c r="M1557" s="78"/>
    </row>
    <row r="1558" spans="13:13" x14ac:dyDescent="0.25">
      <c r="M1558" s="78"/>
    </row>
    <row r="1559" spans="13:13" x14ac:dyDescent="0.25">
      <c r="M1559" s="78"/>
    </row>
    <row r="1560" spans="13:13" x14ac:dyDescent="0.25">
      <c r="M1560" s="78"/>
    </row>
    <row r="1561" spans="13:13" x14ac:dyDescent="0.25">
      <c r="M1561" s="78"/>
    </row>
    <row r="1562" spans="13:13" x14ac:dyDescent="0.25">
      <c r="M1562" s="78"/>
    </row>
    <row r="1563" spans="13:13" x14ac:dyDescent="0.25">
      <c r="M1563" s="78"/>
    </row>
    <row r="1564" spans="13:13" x14ac:dyDescent="0.25">
      <c r="M1564" s="78"/>
    </row>
    <row r="1565" spans="13:13" x14ac:dyDescent="0.25">
      <c r="M1565" s="78"/>
    </row>
    <row r="1566" spans="13:13" x14ac:dyDescent="0.25">
      <c r="M1566" s="78"/>
    </row>
    <row r="1567" spans="13:13" x14ac:dyDescent="0.25">
      <c r="M1567" s="78"/>
    </row>
    <row r="1568" spans="13:13" x14ac:dyDescent="0.25">
      <c r="M1568" s="78"/>
    </row>
    <row r="1569" spans="13:13" x14ac:dyDescent="0.25">
      <c r="M1569" s="78"/>
    </row>
    <row r="1570" spans="13:13" x14ac:dyDescent="0.25">
      <c r="M1570" s="78"/>
    </row>
    <row r="1571" spans="13:13" x14ac:dyDescent="0.25">
      <c r="M1571" s="78"/>
    </row>
    <row r="1572" spans="13:13" x14ac:dyDescent="0.25">
      <c r="M1572" s="78"/>
    </row>
    <row r="1573" spans="13:13" x14ac:dyDescent="0.25">
      <c r="M1573" s="78"/>
    </row>
    <row r="1574" spans="13:13" x14ac:dyDescent="0.25">
      <c r="M1574" s="78"/>
    </row>
    <row r="1575" spans="13:13" x14ac:dyDescent="0.25">
      <c r="M1575" s="78"/>
    </row>
    <row r="1576" spans="13:13" x14ac:dyDescent="0.25">
      <c r="M1576" s="78"/>
    </row>
    <row r="1577" spans="13:13" x14ac:dyDescent="0.25">
      <c r="M1577" s="78"/>
    </row>
    <row r="1578" spans="13:13" x14ac:dyDescent="0.25">
      <c r="M1578" s="78"/>
    </row>
    <row r="1579" spans="13:13" x14ac:dyDescent="0.25">
      <c r="M1579" s="78"/>
    </row>
    <row r="1580" spans="13:13" x14ac:dyDescent="0.25">
      <c r="M1580" s="78"/>
    </row>
    <row r="1581" spans="13:13" x14ac:dyDescent="0.25">
      <c r="M1581" s="78"/>
    </row>
    <row r="1582" spans="13:13" x14ac:dyDescent="0.25">
      <c r="M1582" s="78"/>
    </row>
    <row r="1583" spans="13:13" x14ac:dyDescent="0.25">
      <c r="M1583" s="78"/>
    </row>
    <row r="1584" spans="13:13" x14ac:dyDescent="0.25">
      <c r="M1584" s="78"/>
    </row>
    <row r="1585" spans="13:13" x14ac:dyDescent="0.25">
      <c r="M1585" s="78"/>
    </row>
    <row r="1586" spans="13:13" x14ac:dyDescent="0.25">
      <c r="M1586" s="78"/>
    </row>
    <row r="1587" spans="13:13" x14ac:dyDescent="0.25">
      <c r="M1587" s="78"/>
    </row>
    <row r="1588" spans="13:13" x14ac:dyDescent="0.25">
      <c r="M1588" s="78"/>
    </row>
    <row r="1589" spans="13:13" x14ac:dyDescent="0.25">
      <c r="M1589" s="78"/>
    </row>
    <row r="1590" spans="13:13" x14ac:dyDescent="0.25">
      <c r="M1590" s="78"/>
    </row>
    <row r="1591" spans="13:13" x14ac:dyDescent="0.25">
      <c r="M1591" s="78"/>
    </row>
    <row r="1592" spans="13:13" x14ac:dyDescent="0.25">
      <c r="M1592" s="78"/>
    </row>
    <row r="1593" spans="13:13" x14ac:dyDescent="0.25">
      <c r="M1593" s="78"/>
    </row>
    <row r="1594" spans="13:13" x14ac:dyDescent="0.25">
      <c r="M1594" s="78"/>
    </row>
    <row r="1595" spans="13:13" x14ac:dyDescent="0.25">
      <c r="M1595" s="78"/>
    </row>
    <row r="1596" spans="13:13" x14ac:dyDescent="0.25">
      <c r="M1596" s="78"/>
    </row>
    <row r="1597" spans="13:13" x14ac:dyDescent="0.25">
      <c r="M1597" s="78"/>
    </row>
    <row r="1598" spans="13:13" x14ac:dyDescent="0.25">
      <c r="M1598" s="78"/>
    </row>
    <row r="1599" spans="13:13" x14ac:dyDescent="0.25">
      <c r="M1599" s="78"/>
    </row>
    <row r="1600" spans="13:13" x14ac:dyDescent="0.25">
      <c r="M1600" s="78"/>
    </row>
    <row r="1601" spans="13:13" x14ac:dyDescent="0.25">
      <c r="M1601" s="78"/>
    </row>
    <row r="1602" spans="13:13" x14ac:dyDescent="0.25">
      <c r="M1602" s="78"/>
    </row>
    <row r="1603" spans="13:13" x14ac:dyDescent="0.25">
      <c r="M1603" s="78"/>
    </row>
    <row r="1604" spans="13:13" x14ac:dyDescent="0.25">
      <c r="M1604" s="78"/>
    </row>
    <row r="1605" spans="13:13" x14ac:dyDescent="0.25">
      <c r="M1605" s="78"/>
    </row>
    <row r="1606" spans="13:13" x14ac:dyDescent="0.25">
      <c r="M1606" s="78"/>
    </row>
    <row r="1607" spans="13:13" x14ac:dyDescent="0.25">
      <c r="M1607" s="78"/>
    </row>
    <row r="1608" spans="13:13" x14ac:dyDescent="0.25">
      <c r="M1608" s="78"/>
    </row>
    <row r="1609" spans="13:13" x14ac:dyDescent="0.25">
      <c r="M1609" s="78"/>
    </row>
    <row r="1610" spans="13:13" x14ac:dyDescent="0.25">
      <c r="M1610" s="78"/>
    </row>
    <row r="1611" spans="13:13" x14ac:dyDescent="0.25">
      <c r="M1611" s="78"/>
    </row>
    <row r="1612" spans="13:13" x14ac:dyDescent="0.25">
      <c r="M1612" s="78"/>
    </row>
    <row r="1613" spans="13:13" x14ac:dyDescent="0.25">
      <c r="M1613" s="78"/>
    </row>
    <row r="1614" spans="13:13" x14ac:dyDescent="0.25">
      <c r="M1614" s="78"/>
    </row>
    <row r="1615" spans="13:13" x14ac:dyDescent="0.25">
      <c r="M1615" s="78"/>
    </row>
    <row r="1616" spans="13:13" x14ac:dyDescent="0.25">
      <c r="M1616" s="78"/>
    </row>
    <row r="1617" spans="13:13" x14ac:dyDescent="0.25">
      <c r="M1617" s="78"/>
    </row>
    <row r="1618" spans="13:13" x14ac:dyDescent="0.25">
      <c r="M1618" s="78"/>
    </row>
    <row r="1619" spans="13:13" x14ac:dyDescent="0.25">
      <c r="M1619" s="78"/>
    </row>
    <row r="1620" spans="13:13" x14ac:dyDescent="0.25">
      <c r="M1620" s="78"/>
    </row>
    <row r="1621" spans="13:13" x14ac:dyDescent="0.25">
      <c r="M1621" s="78"/>
    </row>
    <row r="1622" spans="13:13" x14ac:dyDescent="0.25">
      <c r="M1622" s="78"/>
    </row>
    <row r="1623" spans="13:13" x14ac:dyDescent="0.25">
      <c r="M1623" s="78"/>
    </row>
    <row r="1624" spans="13:13" x14ac:dyDescent="0.25">
      <c r="M1624" s="78"/>
    </row>
    <row r="1625" spans="13:13" x14ac:dyDescent="0.25">
      <c r="M1625" s="78"/>
    </row>
    <row r="1626" spans="13:13" x14ac:dyDescent="0.25">
      <c r="M1626" s="78"/>
    </row>
    <row r="1627" spans="13:13" x14ac:dyDescent="0.25">
      <c r="M1627" s="78"/>
    </row>
    <row r="1628" spans="13:13" x14ac:dyDescent="0.25">
      <c r="M1628" s="78"/>
    </row>
    <row r="1629" spans="13:13" x14ac:dyDescent="0.25">
      <c r="M1629" s="78"/>
    </row>
    <row r="1630" spans="13:13" x14ac:dyDescent="0.25">
      <c r="M1630" s="78"/>
    </row>
    <row r="1631" spans="13:13" x14ac:dyDescent="0.25">
      <c r="M1631" s="78"/>
    </row>
    <row r="1632" spans="13:13" x14ac:dyDescent="0.25">
      <c r="M1632" s="78"/>
    </row>
    <row r="1633" spans="13:13" x14ac:dyDescent="0.25">
      <c r="M1633" s="78"/>
    </row>
    <row r="1634" spans="13:13" x14ac:dyDescent="0.25">
      <c r="M1634" s="78"/>
    </row>
    <row r="1635" spans="13:13" x14ac:dyDescent="0.25">
      <c r="M1635" s="78"/>
    </row>
    <row r="1636" spans="13:13" x14ac:dyDescent="0.25">
      <c r="M1636" s="78"/>
    </row>
    <row r="1637" spans="13:13" x14ac:dyDescent="0.25">
      <c r="M1637" s="78"/>
    </row>
    <row r="1638" spans="13:13" x14ac:dyDescent="0.25">
      <c r="M1638" s="78"/>
    </row>
    <row r="1639" spans="13:13" x14ac:dyDescent="0.25">
      <c r="M1639" s="78"/>
    </row>
    <row r="1640" spans="13:13" x14ac:dyDescent="0.25">
      <c r="M1640" s="78"/>
    </row>
    <row r="1641" spans="13:13" x14ac:dyDescent="0.25">
      <c r="M1641" s="78"/>
    </row>
    <row r="1642" spans="13:13" x14ac:dyDescent="0.25">
      <c r="M1642" s="78"/>
    </row>
    <row r="1643" spans="13:13" x14ac:dyDescent="0.25">
      <c r="M1643" s="78"/>
    </row>
    <row r="1644" spans="13:13" x14ac:dyDescent="0.25">
      <c r="M1644" s="78"/>
    </row>
    <row r="1645" spans="13:13" x14ac:dyDescent="0.25">
      <c r="M1645" s="78"/>
    </row>
    <row r="1646" spans="13:13" x14ac:dyDescent="0.25">
      <c r="M1646" s="78"/>
    </row>
    <row r="1647" spans="13:13" x14ac:dyDescent="0.25">
      <c r="M1647" s="78"/>
    </row>
    <row r="1648" spans="13:13" x14ac:dyDescent="0.25">
      <c r="M1648" s="78"/>
    </row>
    <row r="1649" spans="13:13" x14ac:dyDescent="0.25">
      <c r="M1649" s="78"/>
    </row>
    <row r="1650" spans="13:13" x14ac:dyDescent="0.25">
      <c r="M1650" s="78"/>
    </row>
    <row r="1651" spans="13:13" x14ac:dyDescent="0.25">
      <c r="M1651" s="78"/>
    </row>
    <row r="1652" spans="13:13" x14ac:dyDescent="0.25">
      <c r="M1652" s="78"/>
    </row>
    <row r="1653" spans="13:13" x14ac:dyDescent="0.25">
      <c r="M1653" s="78"/>
    </row>
    <row r="1654" spans="13:13" x14ac:dyDescent="0.25">
      <c r="M1654" s="78"/>
    </row>
    <row r="1655" spans="13:13" x14ac:dyDescent="0.25">
      <c r="M1655" s="78"/>
    </row>
    <row r="1656" spans="13:13" x14ac:dyDescent="0.25">
      <c r="M1656" s="78"/>
    </row>
    <row r="1657" spans="13:13" x14ac:dyDescent="0.25">
      <c r="M1657" s="78"/>
    </row>
    <row r="1658" spans="13:13" x14ac:dyDescent="0.25">
      <c r="M1658" s="78"/>
    </row>
    <row r="1659" spans="13:13" x14ac:dyDescent="0.25">
      <c r="M1659" s="78"/>
    </row>
    <row r="1660" spans="13:13" x14ac:dyDescent="0.25">
      <c r="M1660" s="78"/>
    </row>
    <row r="1661" spans="13:13" x14ac:dyDescent="0.25">
      <c r="M1661" s="78"/>
    </row>
    <row r="1662" spans="13:13" x14ac:dyDescent="0.25">
      <c r="M1662" s="78"/>
    </row>
    <row r="1663" spans="13:13" x14ac:dyDescent="0.25">
      <c r="M1663" s="78"/>
    </row>
    <row r="1664" spans="13:13" x14ac:dyDescent="0.25">
      <c r="M1664" s="78"/>
    </row>
    <row r="1665" spans="13:13" x14ac:dyDescent="0.25">
      <c r="M1665" s="78"/>
    </row>
    <row r="1666" spans="13:13" x14ac:dyDescent="0.25">
      <c r="M1666" s="78"/>
    </row>
    <row r="1667" spans="13:13" x14ac:dyDescent="0.25">
      <c r="M1667" s="78"/>
    </row>
    <row r="1668" spans="13:13" x14ac:dyDescent="0.25">
      <c r="M1668" s="78"/>
    </row>
    <row r="1669" spans="13:13" x14ac:dyDescent="0.25">
      <c r="M1669" s="78"/>
    </row>
    <row r="1670" spans="13:13" x14ac:dyDescent="0.25">
      <c r="M1670" s="78"/>
    </row>
    <row r="1671" spans="13:13" x14ac:dyDescent="0.25">
      <c r="M1671" s="78"/>
    </row>
    <row r="1672" spans="13:13" x14ac:dyDescent="0.25">
      <c r="M1672" s="78"/>
    </row>
    <row r="1673" spans="13:13" x14ac:dyDescent="0.25">
      <c r="M1673" s="78"/>
    </row>
    <row r="1674" spans="13:13" x14ac:dyDescent="0.25">
      <c r="M1674" s="78"/>
    </row>
    <row r="1675" spans="13:13" x14ac:dyDescent="0.25">
      <c r="M1675" s="78"/>
    </row>
    <row r="1676" spans="13:13" x14ac:dyDescent="0.25">
      <c r="M1676" s="78"/>
    </row>
    <row r="1677" spans="13:13" x14ac:dyDescent="0.25">
      <c r="M1677" s="78"/>
    </row>
    <row r="1678" spans="13:13" x14ac:dyDescent="0.25">
      <c r="M1678" s="78"/>
    </row>
    <row r="1679" spans="13:13" x14ac:dyDescent="0.25">
      <c r="M1679" s="78"/>
    </row>
    <row r="1680" spans="13:13" x14ac:dyDescent="0.25">
      <c r="M1680" s="78"/>
    </row>
    <row r="1681" spans="13:13" x14ac:dyDescent="0.25">
      <c r="M1681" s="78"/>
    </row>
    <row r="1682" spans="13:13" x14ac:dyDescent="0.25">
      <c r="M1682" s="78"/>
    </row>
    <row r="1683" spans="13:13" x14ac:dyDescent="0.25">
      <c r="M1683" s="78"/>
    </row>
    <row r="1684" spans="13:13" x14ac:dyDescent="0.25">
      <c r="M1684" s="78"/>
    </row>
    <row r="1685" spans="13:13" x14ac:dyDescent="0.25">
      <c r="M1685" s="78"/>
    </row>
    <row r="1686" spans="13:13" x14ac:dyDescent="0.25">
      <c r="M1686" s="78"/>
    </row>
    <row r="1687" spans="13:13" x14ac:dyDescent="0.25">
      <c r="M1687" s="78"/>
    </row>
    <row r="1688" spans="13:13" x14ac:dyDescent="0.25">
      <c r="M1688" s="78"/>
    </row>
    <row r="1689" spans="13:13" x14ac:dyDescent="0.25">
      <c r="M1689" s="78"/>
    </row>
    <row r="1690" spans="13:13" x14ac:dyDescent="0.25">
      <c r="M1690" s="78"/>
    </row>
    <row r="1691" spans="13:13" x14ac:dyDescent="0.25">
      <c r="M1691" s="78"/>
    </row>
    <row r="1692" spans="13:13" x14ac:dyDescent="0.25">
      <c r="M1692" s="78"/>
    </row>
    <row r="1693" spans="13:13" x14ac:dyDescent="0.25">
      <c r="M1693" s="78"/>
    </row>
    <row r="1694" spans="13:13" x14ac:dyDescent="0.25">
      <c r="M1694" s="78"/>
    </row>
    <row r="1695" spans="13:13" x14ac:dyDescent="0.25">
      <c r="M1695" s="78"/>
    </row>
    <row r="1696" spans="13:13" x14ac:dyDescent="0.25">
      <c r="M1696" s="78"/>
    </row>
    <row r="1697" spans="13:13" x14ac:dyDescent="0.25">
      <c r="M1697" s="78"/>
    </row>
    <row r="1698" spans="13:13" x14ac:dyDescent="0.25">
      <c r="M1698" s="78"/>
    </row>
    <row r="1699" spans="13:13" x14ac:dyDescent="0.25">
      <c r="M1699" s="78"/>
    </row>
    <row r="1700" spans="13:13" x14ac:dyDescent="0.25">
      <c r="M1700" s="78"/>
    </row>
    <row r="1701" spans="13:13" x14ac:dyDescent="0.25">
      <c r="M1701" s="78"/>
    </row>
    <row r="1702" spans="13:13" x14ac:dyDescent="0.25">
      <c r="M1702" s="78"/>
    </row>
    <row r="1703" spans="13:13" x14ac:dyDescent="0.25">
      <c r="M1703" s="78"/>
    </row>
    <row r="1704" spans="13:13" x14ac:dyDescent="0.25">
      <c r="M1704" s="78"/>
    </row>
    <row r="1705" spans="13:13" x14ac:dyDescent="0.25">
      <c r="M1705" s="78"/>
    </row>
    <row r="1706" spans="13:13" x14ac:dyDescent="0.25">
      <c r="M1706" s="78"/>
    </row>
    <row r="1707" spans="13:13" x14ac:dyDescent="0.25">
      <c r="M1707" s="78"/>
    </row>
    <row r="1708" spans="13:13" x14ac:dyDescent="0.25">
      <c r="M1708" s="78"/>
    </row>
    <row r="1709" spans="13:13" x14ac:dyDescent="0.25">
      <c r="M1709" s="78"/>
    </row>
    <row r="1710" spans="13:13" x14ac:dyDescent="0.25">
      <c r="M1710" s="78"/>
    </row>
    <row r="1711" spans="13:13" x14ac:dyDescent="0.25">
      <c r="M1711" s="78"/>
    </row>
    <row r="1712" spans="13:13" x14ac:dyDescent="0.25">
      <c r="M1712" s="78"/>
    </row>
    <row r="1713" spans="13:13" x14ac:dyDescent="0.25">
      <c r="M1713" s="78"/>
    </row>
    <row r="1714" spans="13:13" x14ac:dyDescent="0.25">
      <c r="M1714" s="78"/>
    </row>
    <row r="1715" spans="13:13" x14ac:dyDescent="0.25">
      <c r="M1715" s="78"/>
    </row>
    <row r="1716" spans="13:13" x14ac:dyDescent="0.25">
      <c r="M1716" s="78"/>
    </row>
    <row r="1717" spans="13:13" x14ac:dyDescent="0.25">
      <c r="M1717" s="78"/>
    </row>
    <row r="1718" spans="13:13" x14ac:dyDescent="0.25">
      <c r="M1718" s="78"/>
    </row>
    <row r="1719" spans="13:13" x14ac:dyDescent="0.25">
      <c r="M1719" s="78"/>
    </row>
    <row r="1720" spans="13:13" x14ac:dyDescent="0.25">
      <c r="M1720" s="78"/>
    </row>
    <row r="1721" spans="13:13" x14ac:dyDescent="0.25">
      <c r="M1721" s="78"/>
    </row>
    <row r="1722" spans="13:13" x14ac:dyDescent="0.25">
      <c r="M1722" s="78"/>
    </row>
    <row r="1723" spans="13:13" x14ac:dyDescent="0.25">
      <c r="M1723" s="78"/>
    </row>
    <row r="1724" spans="13:13" x14ac:dyDescent="0.25">
      <c r="M1724" s="78"/>
    </row>
    <row r="1725" spans="13:13" x14ac:dyDescent="0.25">
      <c r="M1725" s="78"/>
    </row>
    <row r="1726" spans="13:13" x14ac:dyDescent="0.25">
      <c r="M1726" s="78"/>
    </row>
    <row r="1727" spans="13:13" x14ac:dyDescent="0.25">
      <c r="M1727" s="78"/>
    </row>
    <row r="1728" spans="13:13" x14ac:dyDescent="0.25">
      <c r="M1728" s="78"/>
    </row>
    <row r="1729" spans="13:13" x14ac:dyDescent="0.25">
      <c r="M1729" s="78"/>
    </row>
    <row r="1730" spans="13:13" x14ac:dyDescent="0.25">
      <c r="M1730" s="78"/>
    </row>
    <row r="1731" spans="13:13" x14ac:dyDescent="0.25">
      <c r="M1731" s="78"/>
    </row>
    <row r="1732" spans="13:13" x14ac:dyDescent="0.25">
      <c r="M1732" s="78"/>
    </row>
    <row r="1733" spans="13:13" x14ac:dyDescent="0.25">
      <c r="M1733" s="78"/>
    </row>
    <row r="1734" spans="13:13" x14ac:dyDescent="0.25">
      <c r="M1734" s="78"/>
    </row>
    <row r="1735" spans="13:13" x14ac:dyDescent="0.25">
      <c r="M1735" s="78"/>
    </row>
    <row r="1736" spans="13:13" x14ac:dyDescent="0.25">
      <c r="M1736" s="78"/>
    </row>
    <row r="1737" spans="13:13" x14ac:dyDescent="0.25">
      <c r="M1737" s="78"/>
    </row>
    <row r="1738" spans="13:13" x14ac:dyDescent="0.25">
      <c r="M1738" s="78"/>
    </row>
    <row r="1739" spans="13:13" x14ac:dyDescent="0.25">
      <c r="M1739" s="78"/>
    </row>
    <row r="1740" spans="13:13" x14ac:dyDescent="0.25">
      <c r="M1740" s="78"/>
    </row>
    <row r="1741" spans="13:13" x14ac:dyDescent="0.25">
      <c r="M1741" s="78"/>
    </row>
    <row r="1742" spans="13:13" x14ac:dyDescent="0.25">
      <c r="M1742" s="78"/>
    </row>
    <row r="1743" spans="13:13" x14ac:dyDescent="0.25">
      <c r="M1743" s="78"/>
    </row>
    <row r="1744" spans="13:13" x14ac:dyDescent="0.25">
      <c r="M1744" s="78"/>
    </row>
    <row r="1745" spans="13:13" x14ac:dyDescent="0.25">
      <c r="M1745" s="78"/>
    </row>
    <row r="1746" spans="13:13" x14ac:dyDescent="0.25">
      <c r="M1746" s="78"/>
    </row>
    <row r="1747" spans="13:13" x14ac:dyDescent="0.25">
      <c r="M1747" s="78"/>
    </row>
    <row r="1748" spans="13:13" x14ac:dyDescent="0.25">
      <c r="M1748" s="78"/>
    </row>
    <row r="1749" spans="13:13" x14ac:dyDescent="0.25">
      <c r="M1749" s="78"/>
    </row>
    <row r="1750" spans="13:13" x14ac:dyDescent="0.25">
      <c r="M1750" s="78"/>
    </row>
    <row r="1751" spans="13:13" x14ac:dyDescent="0.25">
      <c r="M1751" s="78"/>
    </row>
    <row r="1752" spans="13:13" x14ac:dyDescent="0.25">
      <c r="M1752" s="78"/>
    </row>
    <row r="1753" spans="13:13" x14ac:dyDescent="0.25">
      <c r="M1753" s="78"/>
    </row>
    <row r="1754" spans="13:13" x14ac:dyDescent="0.25">
      <c r="M1754" s="78"/>
    </row>
    <row r="1755" spans="13:13" x14ac:dyDescent="0.25">
      <c r="M1755" s="78"/>
    </row>
    <row r="1756" spans="13:13" x14ac:dyDescent="0.25">
      <c r="M1756" s="78"/>
    </row>
    <row r="1757" spans="13:13" x14ac:dyDescent="0.25">
      <c r="M1757" s="78"/>
    </row>
    <row r="1758" spans="13:13" x14ac:dyDescent="0.25">
      <c r="M1758" s="78"/>
    </row>
    <row r="1759" spans="13:13" x14ac:dyDescent="0.25">
      <c r="M1759" s="78"/>
    </row>
    <row r="1760" spans="13:13" x14ac:dyDescent="0.25">
      <c r="M1760" s="78"/>
    </row>
    <row r="1761" spans="13:13" x14ac:dyDescent="0.25">
      <c r="M1761" s="78"/>
    </row>
    <row r="1762" spans="13:13" x14ac:dyDescent="0.25">
      <c r="M1762" s="78"/>
    </row>
    <row r="1763" spans="13:13" x14ac:dyDescent="0.25">
      <c r="M1763" s="78"/>
    </row>
    <row r="1764" spans="13:13" x14ac:dyDescent="0.25">
      <c r="M1764" s="78"/>
    </row>
    <row r="1765" spans="13:13" x14ac:dyDescent="0.25">
      <c r="M1765" s="78"/>
    </row>
    <row r="1766" spans="13:13" x14ac:dyDescent="0.25">
      <c r="M1766" s="78"/>
    </row>
    <row r="1767" spans="13:13" x14ac:dyDescent="0.25">
      <c r="M1767" s="78"/>
    </row>
    <row r="1768" spans="13:13" x14ac:dyDescent="0.25">
      <c r="M1768" s="78"/>
    </row>
    <row r="1769" spans="13:13" x14ac:dyDescent="0.25">
      <c r="M1769" s="78"/>
    </row>
    <row r="1770" spans="13:13" x14ac:dyDescent="0.25">
      <c r="M1770" s="78"/>
    </row>
    <row r="1771" spans="13:13" x14ac:dyDescent="0.25">
      <c r="M1771" s="78"/>
    </row>
    <row r="1772" spans="13:13" x14ac:dyDescent="0.25">
      <c r="M1772" s="78"/>
    </row>
    <row r="1773" spans="13:13" x14ac:dyDescent="0.25">
      <c r="M1773" s="78"/>
    </row>
    <row r="1774" spans="13:13" x14ac:dyDescent="0.25">
      <c r="M1774" s="78"/>
    </row>
    <row r="1775" spans="13:13" x14ac:dyDescent="0.25">
      <c r="M1775" s="78"/>
    </row>
    <row r="1776" spans="13:13" x14ac:dyDescent="0.25">
      <c r="M1776" s="78"/>
    </row>
    <row r="1777" spans="13:13" x14ac:dyDescent="0.25">
      <c r="M1777" s="78"/>
    </row>
    <row r="1778" spans="13:13" x14ac:dyDescent="0.25">
      <c r="M1778" s="78"/>
    </row>
    <row r="1779" spans="13:13" x14ac:dyDescent="0.25">
      <c r="M1779" s="78"/>
    </row>
    <row r="1780" spans="13:13" x14ac:dyDescent="0.25">
      <c r="M1780" s="78"/>
    </row>
    <row r="1781" spans="13:13" x14ac:dyDescent="0.25">
      <c r="M1781" s="78"/>
    </row>
    <row r="1782" spans="13:13" x14ac:dyDescent="0.25">
      <c r="M1782" s="78"/>
    </row>
    <row r="1783" spans="13:13" x14ac:dyDescent="0.25">
      <c r="M1783" s="78"/>
    </row>
    <row r="1784" spans="13:13" x14ac:dyDescent="0.25">
      <c r="M1784" s="78"/>
    </row>
    <row r="1785" spans="13:13" x14ac:dyDescent="0.25">
      <c r="M1785" s="78"/>
    </row>
    <row r="1786" spans="13:13" x14ac:dyDescent="0.25">
      <c r="M1786" s="78"/>
    </row>
    <row r="1787" spans="13:13" x14ac:dyDescent="0.25">
      <c r="M1787" s="78"/>
    </row>
    <row r="1788" spans="13:13" x14ac:dyDescent="0.25">
      <c r="M1788" s="78"/>
    </row>
    <row r="1789" spans="13:13" x14ac:dyDescent="0.25">
      <c r="M1789" s="78"/>
    </row>
    <row r="1790" spans="13:13" x14ac:dyDescent="0.25">
      <c r="M1790" s="78"/>
    </row>
    <row r="1791" spans="13:13" x14ac:dyDescent="0.25">
      <c r="M1791" s="78"/>
    </row>
    <row r="1792" spans="13:13" x14ac:dyDescent="0.25">
      <c r="M1792" s="78"/>
    </row>
    <row r="1793" spans="13:13" x14ac:dyDescent="0.25">
      <c r="M1793" s="78"/>
    </row>
    <row r="1794" spans="13:13" x14ac:dyDescent="0.25">
      <c r="M1794" s="78"/>
    </row>
    <row r="1795" spans="13:13" x14ac:dyDescent="0.25">
      <c r="M1795" s="78"/>
    </row>
    <row r="1796" spans="13:13" x14ac:dyDescent="0.25">
      <c r="M1796" s="78"/>
    </row>
    <row r="1797" spans="13:13" x14ac:dyDescent="0.25">
      <c r="M1797" s="78"/>
    </row>
    <row r="1798" spans="13:13" x14ac:dyDescent="0.25">
      <c r="M1798" s="78"/>
    </row>
    <row r="1799" spans="13:13" x14ac:dyDescent="0.25">
      <c r="M1799" s="78"/>
    </row>
    <row r="1800" spans="13:13" x14ac:dyDescent="0.25">
      <c r="M1800" s="78"/>
    </row>
    <row r="1801" spans="13:13" x14ac:dyDescent="0.25">
      <c r="M1801" s="78"/>
    </row>
    <row r="1802" spans="13:13" x14ac:dyDescent="0.25">
      <c r="M1802" s="78"/>
    </row>
    <row r="1803" spans="13:13" x14ac:dyDescent="0.25">
      <c r="M1803" s="78"/>
    </row>
    <row r="1804" spans="13:13" x14ac:dyDescent="0.25">
      <c r="M1804" s="78"/>
    </row>
    <row r="1805" spans="13:13" x14ac:dyDescent="0.25">
      <c r="M1805" s="78"/>
    </row>
    <row r="1806" spans="13:13" x14ac:dyDescent="0.25">
      <c r="M1806" s="78"/>
    </row>
    <row r="1807" spans="13:13" x14ac:dyDescent="0.25">
      <c r="M1807" s="78"/>
    </row>
    <row r="1808" spans="13:13" x14ac:dyDescent="0.25">
      <c r="M1808" s="78"/>
    </row>
    <row r="1809" spans="13:13" x14ac:dyDescent="0.25">
      <c r="M1809" s="78"/>
    </row>
    <row r="1810" spans="13:13" x14ac:dyDescent="0.25">
      <c r="M1810" s="78"/>
    </row>
    <row r="1811" spans="13:13" x14ac:dyDescent="0.25">
      <c r="M1811" s="78"/>
    </row>
    <row r="1812" spans="13:13" x14ac:dyDescent="0.25">
      <c r="M1812" s="78"/>
    </row>
    <row r="1813" spans="13:13" x14ac:dyDescent="0.25">
      <c r="M1813" s="78"/>
    </row>
    <row r="1814" spans="13:13" x14ac:dyDescent="0.25">
      <c r="M1814" s="78"/>
    </row>
    <row r="1815" spans="13:13" x14ac:dyDescent="0.25">
      <c r="M1815" s="78"/>
    </row>
    <row r="1816" spans="13:13" x14ac:dyDescent="0.25">
      <c r="M1816" s="78"/>
    </row>
    <row r="1817" spans="13:13" x14ac:dyDescent="0.25">
      <c r="M1817" s="78"/>
    </row>
    <row r="1818" spans="13:13" x14ac:dyDescent="0.25">
      <c r="M1818" s="78"/>
    </row>
    <row r="1819" spans="13:13" x14ac:dyDescent="0.25">
      <c r="M1819" s="78"/>
    </row>
    <row r="1820" spans="13:13" x14ac:dyDescent="0.25">
      <c r="M1820" s="78"/>
    </row>
    <row r="1821" spans="13:13" x14ac:dyDescent="0.25">
      <c r="M1821" s="78"/>
    </row>
    <row r="1822" spans="13:13" x14ac:dyDescent="0.25">
      <c r="M1822" s="78"/>
    </row>
    <row r="1823" spans="13:13" x14ac:dyDescent="0.25">
      <c r="M1823" s="78"/>
    </row>
    <row r="1824" spans="13:13" x14ac:dyDescent="0.25">
      <c r="M1824" s="78"/>
    </row>
    <row r="1825" spans="13:13" x14ac:dyDescent="0.25">
      <c r="M1825" s="78"/>
    </row>
    <row r="1826" spans="13:13" x14ac:dyDescent="0.25">
      <c r="M1826" s="78"/>
    </row>
    <row r="1827" spans="13:13" x14ac:dyDescent="0.25">
      <c r="M1827" s="78"/>
    </row>
    <row r="1828" spans="13:13" x14ac:dyDescent="0.25">
      <c r="M1828" s="78"/>
    </row>
    <row r="1829" spans="13:13" x14ac:dyDescent="0.25">
      <c r="M1829" s="78"/>
    </row>
    <row r="1830" spans="13:13" x14ac:dyDescent="0.25">
      <c r="M1830" s="78"/>
    </row>
    <row r="1831" spans="13:13" x14ac:dyDescent="0.25">
      <c r="M1831" s="78"/>
    </row>
    <row r="1832" spans="13:13" x14ac:dyDescent="0.25">
      <c r="M1832" s="78"/>
    </row>
    <row r="1833" spans="13:13" x14ac:dyDescent="0.25">
      <c r="M1833" s="78"/>
    </row>
    <row r="1834" spans="13:13" x14ac:dyDescent="0.25">
      <c r="M1834" s="78"/>
    </row>
    <row r="1835" spans="13:13" x14ac:dyDescent="0.25">
      <c r="M1835" s="78"/>
    </row>
    <row r="1836" spans="13:13" x14ac:dyDescent="0.25">
      <c r="M1836" s="78"/>
    </row>
    <row r="1837" spans="13:13" x14ac:dyDescent="0.25">
      <c r="M1837" s="78"/>
    </row>
    <row r="1838" spans="13:13" x14ac:dyDescent="0.25">
      <c r="M1838" s="78"/>
    </row>
    <row r="1839" spans="13:13" x14ac:dyDescent="0.25">
      <c r="M1839" s="78"/>
    </row>
    <row r="1840" spans="13:13" x14ac:dyDescent="0.25">
      <c r="M1840" s="78"/>
    </row>
    <row r="1841" spans="13:13" x14ac:dyDescent="0.25">
      <c r="M1841" s="78"/>
    </row>
    <row r="1842" spans="13:13" x14ac:dyDescent="0.25">
      <c r="M1842" s="78"/>
    </row>
    <row r="1843" spans="13:13" x14ac:dyDescent="0.25">
      <c r="M1843" s="78"/>
    </row>
    <row r="1844" spans="13:13" x14ac:dyDescent="0.25">
      <c r="M1844" s="78"/>
    </row>
    <row r="1845" spans="13:13" x14ac:dyDescent="0.25">
      <c r="M1845" s="78"/>
    </row>
    <row r="1846" spans="13:13" x14ac:dyDescent="0.25">
      <c r="M1846" s="78"/>
    </row>
    <row r="1847" spans="13:13" x14ac:dyDescent="0.25">
      <c r="M1847" s="78"/>
    </row>
    <row r="1848" spans="13:13" x14ac:dyDescent="0.25">
      <c r="M1848" s="78"/>
    </row>
    <row r="1849" spans="13:13" x14ac:dyDescent="0.25">
      <c r="M1849" s="78"/>
    </row>
    <row r="1850" spans="13:13" x14ac:dyDescent="0.25">
      <c r="M1850" s="78"/>
    </row>
    <row r="1851" spans="13:13" x14ac:dyDescent="0.25">
      <c r="M1851" s="78"/>
    </row>
    <row r="1852" spans="13:13" x14ac:dyDescent="0.25">
      <c r="M1852" s="78"/>
    </row>
    <row r="1853" spans="13:13" x14ac:dyDescent="0.25">
      <c r="M1853" s="78"/>
    </row>
    <row r="1854" spans="13:13" x14ac:dyDescent="0.25">
      <c r="M1854" s="78"/>
    </row>
    <row r="1855" spans="13:13" x14ac:dyDescent="0.25">
      <c r="M1855" s="78"/>
    </row>
    <row r="1856" spans="13:13" x14ac:dyDescent="0.25">
      <c r="M1856" s="78"/>
    </row>
    <row r="1857" spans="13:13" x14ac:dyDescent="0.25">
      <c r="M1857" s="78"/>
    </row>
    <row r="1858" spans="13:13" x14ac:dyDescent="0.25">
      <c r="M1858" s="78"/>
    </row>
    <row r="1859" spans="13:13" x14ac:dyDescent="0.25">
      <c r="M1859" s="78"/>
    </row>
    <row r="1860" spans="13:13" x14ac:dyDescent="0.25">
      <c r="M1860" s="78"/>
    </row>
    <row r="1861" spans="13:13" x14ac:dyDescent="0.25">
      <c r="M1861" s="78"/>
    </row>
    <row r="1862" spans="13:13" x14ac:dyDescent="0.25">
      <c r="M1862" s="78"/>
    </row>
    <row r="1863" spans="13:13" x14ac:dyDescent="0.25">
      <c r="M1863" s="78"/>
    </row>
    <row r="1864" spans="13:13" x14ac:dyDescent="0.25">
      <c r="M1864" s="78"/>
    </row>
    <row r="1865" spans="13:13" x14ac:dyDescent="0.25">
      <c r="M1865" s="78"/>
    </row>
    <row r="1866" spans="13:13" x14ac:dyDescent="0.25">
      <c r="M1866" s="78"/>
    </row>
    <row r="1867" spans="13:13" x14ac:dyDescent="0.25">
      <c r="M1867" s="78"/>
    </row>
    <row r="1868" spans="13:13" x14ac:dyDescent="0.25">
      <c r="M1868" s="78"/>
    </row>
    <row r="1869" spans="13:13" x14ac:dyDescent="0.25">
      <c r="M1869" s="78"/>
    </row>
    <row r="1870" spans="13:13" x14ac:dyDescent="0.25">
      <c r="M1870" s="78"/>
    </row>
    <row r="1871" spans="13:13" x14ac:dyDescent="0.25">
      <c r="M1871" s="78"/>
    </row>
    <row r="1872" spans="13:13" x14ac:dyDescent="0.25">
      <c r="M1872" s="78"/>
    </row>
    <row r="1873" spans="13:13" x14ac:dyDescent="0.25">
      <c r="M1873" s="78"/>
    </row>
    <row r="1874" spans="13:13" x14ac:dyDescent="0.25">
      <c r="M1874" s="78"/>
    </row>
    <row r="1875" spans="13:13" x14ac:dyDescent="0.25">
      <c r="M1875" s="78"/>
    </row>
    <row r="1876" spans="13:13" x14ac:dyDescent="0.25">
      <c r="M1876" s="78"/>
    </row>
    <row r="1877" spans="13:13" x14ac:dyDescent="0.25">
      <c r="M1877" s="78"/>
    </row>
    <row r="1878" spans="13:13" x14ac:dyDescent="0.25">
      <c r="M1878" s="78"/>
    </row>
    <row r="1879" spans="13:13" x14ac:dyDescent="0.25">
      <c r="M1879" s="78"/>
    </row>
    <row r="1880" spans="13:13" x14ac:dyDescent="0.25">
      <c r="M1880" s="78"/>
    </row>
    <row r="1881" spans="13:13" x14ac:dyDescent="0.25">
      <c r="M1881" s="78"/>
    </row>
    <row r="1882" spans="13:13" x14ac:dyDescent="0.25">
      <c r="M1882" s="78"/>
    </row>
    <row r="1883" spans="13:13" x14ac:dyDescent="0.25">
      <c r="M1883" s="78"/>
    </row>
    <row r="1884" spans="13:13" x14ac:dyDescent="0.25">
      <c r="M1884" s="78"/>
    </row>
    <row r="1885" spans="13:13" x14ac:dyDescent="0.25">
      <c r="M1885" s="78"/>
    </row>
    <row r="1886" spans="13:13" x14ac:dyDescent="0.25">
      <c r="M1886" s="78"/>
    </row>
    <row r="1887" spans="13:13" x14ac:dyDescent="0.25">
      <c r="M1887" s="78"/>
    </row>
    <row r="1888" spans="13:13" x14ac:dyDescent="0.25">
      <c r="M1888" s="78"/>
    </row>
    <row r="1889" spans="13:13" x14ac:dyDescent="0.25">
      <c r="M1889" s="78"/>
    </row>
    <row r="1890" spans="13:13" x14ac:dyDescent="0.25">
      <c r="M1890" s="78"/>
    </row>
    <row r="1891" spans="13:13" x14ac:dyDescent="0.25">
      <c r="M1891" s="78"/>
    </row>
    <row r="1892" spans="13:13" x14ac:dyDescent="0.25">
      <c r="M1892" s="78"/>
    </row>
    <row r="1893" spans="13:13" x14ac:dyDescent="0.25">
      <c r="M1893" s="78"/>
    </row>
    <row r="1894" spans="13:13" x14ac:dyDescent="0.25">
      <c r="M1894" s="78"/>
    </row>
    <row r="1895" spans="13:13" x14ac:dyDescent="0.25">
      <c r="M1895" s="78"/>
    </row>
    <row r="1896" spans="13:13" x14ac:dyDescent="0.25">
      <c r="M1896" s="78"/>
    </row>
    <row r="1897" spans="13:13" x14ac:dyDescent="0.25">
      <c r="M1897" s="78"/>
    </row>
    <row r="1898" spans="13:13" x14ac:dyDescent="0.25">
      <c r="M1898" s="78"/>
    </row>
    <row r="1899" spans="13:13" x14ac:dyDescent="0.25">
      <c r="M1899" s="78"/>
    </row>
    <row r="1900" spans="13:13" x14ac:dyDescent="0.25">
      <c r="M1900" s="78"/>
    </row>
    <row r="1901" spans="13:13" x14ac:dyDescent="0.25">
      <c r="M1901" s="78"/>
    </row>
    <row r="1902" spans="13:13" x14ac:dyDescent="0.25">
      <c r="M1902" s="78"/>
    </row>
    <row r="1903" spans="13:13" x14ac:dyDescent="0.25">
      <c r="M1903" s="78"/>
    </row>
    <row r="1904" spans="13:13" x14ac:dyDescent="0.25">
      <c r="M1904" s="78"/>
    </row>
    <row r="1905" spans="13:13" x14ac:dyDescent="0.25">
      <c r="M1905" s="78"/>
    </row>
    <row r="1906" spans="13:13" x14ac:dyDescent="0.25">
      <c r="M1906" s="78"/>
    </row>
    <row r="1907" spans="13:13" x14ac:dyDescent="0.25">
      <c r="M1907" s="78"/>
    </row>
    <row r="1908" spans="13:13" x14ac:dyDescent="0.25">
      <c r="M1908" s="78"/>
    </row>
    <row r="1909" spans="13:13" x14ac:dyDescent="0.25">
      <c r="M1909" s="78"/>
    </row>
    <row r="1910" spans="13:13" x14ac:dyDescent="0.25">
      <c r="M1910" s="78"/>
    </row>
    <row r="1911" spans="13:13" x14ac:dyDescent="0.25">
      <c r="M1911" s="78"/>
    </row>
    <row r="1912" spans="13:13" x14ac:dyDescent="0.25">
      <c r="M1912" s="78"/>
    </row>
    <row r="1913" spans="13:13" x14ac:dyDescent="0.25">
      <c r="M1913" s="78"/>
    </row>
    <row r="1914" spans="13:13" x14ac:dyDescent="0.25">
      <c r="M1914" s="78"/>
    </row>
    <row r="1915" spans="13:13" x14ac:dyDescent="0.25">
      <c r="M1915" s="78"/>
    </row>
    <row r="1916" spans="13:13" x14ac:dyDescent="0.25">
      <c r="M1916" s="78"/>
    </row>
    <row r="1917" spans="13:13" x14ac:dyDescent="0.25">
      <c r="M1917" s="78"/>
    </row>
    <row r="1918" spans="13:13" x14ac:dyDescent="0.25">
      <c r="M1918" s="78"/>
    </row>
    <row r="1919" spans="13:13" x14ac:dyDescent="0.25">
      <c r="M1919" s="78"/>
    </row>
    <row r="1920" spans="13:13" x14ac:dyDescent="0.25">
      <c r="M1920" s="78"/>
    </row>
    <row r="1921" spans="13:13" x14ac:dyDescent="0.25">
      <c r="M1921" s="78"/>
    </row>
    <row r="1922" spans="13:13" x14ac:dyDescent="0.25">
      <c r="M1922" s="78"/>
    </row>
    <row r="1923" spans="13:13" x14ac:dyDescent="0.25">
      <c r="M1923" s="78"/>
    </row>
    <row r="1924" spans="13:13" x14ac:dyDescent="0.25">
      <c r="M1924" s="78"/>
    </row>
    <row r="1925" spans="13:13" x14ac:dyDescent="0.25">
      <c r="M1925" s="78"/>
    </row>
    <row r="1926" spans="13:13" x14ac:dyDescent="0.25">
      <c r="M1926" s="78"/>
    </row>
    <row r="1927" spans="13:13" x14ac:dyDescent="0.25">
      <c r="M1927" s="78"/>
    </row>
    <row r="1928" spans="13:13" x14ac:dyDescent="0.25">
      <c r="M1928" s="78"/>
    </row>
    <row r="1929" spans="13:13" x14ac:dyDescent="0.25">
      <c r="M1929" s="78"/>
    </row>
    <row r="1930" spans="13:13" x14ac:dyDescent="0.25">
      <c r="M1930" s="78"/>
    </row>
    <row r="1931" spans="13:13" x14ac:dyDescent="0.25">
      <c r="M1931" s="78"/>
    </row>
    <row r="1932" spans="13:13" x14ac:dyDescent="0.25">
      <c r="M1932" s="78"/>
    </row>
    <row r="1933" spans="13:13" x14ac:dyDescent="0.25">
      <c r="M1933" s="78"/>
    </row>
    <row r="1934" spans="13:13" x14ac:dyDescent="0.25">
      <c r="M1934" s="78"/>
    </row>
    <row r="1935" spans="13:13" x14ac:dyDescent="0.25">
      <c r="M1935" s="78"/>
    </row>
    <row r="1936" spans="13:13" x14ac:dyDescent="0.25">
      <c r="M1936" s="78"/>
    </row>
    <row r="1937" spans="13:13" x14ac:dyDescent="0.25">
      <c r="M1937" s="78"/>
    </row>
    <row r="1938" spans="13:13" x14ac:dyDescent="0.25">
      <c r="M1938" s="78"/>
    </row>
    <row r="1939" spans="13:13" x14ac:dyDescent="0.25">
      <c r="M1939" s="78"/>
    </row>
    <row r="1940" spans="13:13" x14ac:dyDescent="0.25">
      <c r="M1940" s="78"/>
    </row>
    <row r="1941" spans="13:13" x14ac:dyDescent="0.25">
      <c r="M1941" s="78"/>
    </row>
    <row r="1942" spans="13:13" x14ac:dyDescent="0.25">
      <c r="M1942" s="78"/>
    </row>
    <row r="1943" spans="13:13" x14ac:dyDescent="0.25">
      <c r="M1943" s="78"/>
    </row>
    <row r="1944" spans="13:13" x14ac:dyDescent="0.25">
      <c r="M1944" s="78"/>
    </row>
    <row r="1945" spans="13:13" x14ac:dyDescent="0.25">
      <c r="M1945" s="78"/>
    </row>
    <row r="1946" spans="13:13" x14ac:dyDescent="0.25">
      <c r="M1946" s="78"/>
    </row>
    <row r="1947" spans="13:13" x14ac:dyDescent="0.25">
      <c r="M1947" s="78"/>
    </row>
    <row r="1948" spans="13:13" x14ac:dyDescent="0.25">
      <c r="M1948" s="78"/>
    </row>
    <row r="1949" spans="13:13" x14ac:dyDescent="0.25">
      <c r="M1949" s="78"/>
    </row>
    <row r="1950" spans="13:13" x14ac:dyDescent="0.25">
      <c r="M1950" s="78"/>
    </row>
    <row r="1951" spans="13:13" x14ac:dyDescent="0.25">
      <c r="M1951" s="78"/>
    </row>
    <row r="1952" spans="13:13" x14ac:dyDescent="0.25">
      <c r="M1952" s="78"/>
    </row>
    <row r="1953" spans="13:13" x14ac:dyDescent="0.25">
      <c r="M1953" s="78"/>
    </row>
    <row r="1954" spans="13:13" x14ac:dyDescent="0.25">
      <c r="M1954" s="78"/>
    </row>
    <row r="1955" spans="13:13" x14ac:dyDescent="0.25">
      <c r="M1955" s="78"/>
    </row>
    <row r="1956" spans="13:13" x14ac:dyDescent="0.25">
      <c r="M1956" s="78"/>
    </row>
    <row r="1957" spans="13:13" x14ac:dyDescent="0.25">
      <c r="M1957" s="78"/>
    </row>
    <row r="1958" spans="13:13" x14ac:dyDescent="0.25">
      <c r="M1958" s="78"/>
    </row>
    <row r="1959" spans="13:13" x14ac:dyDescent="0.25">
      <c r="M1959" s="78"/>
    </row>
    <row r="1960" spans="13:13" x14ac:dyDescent="0.25">
      <c r="M1960" s="78"/>
    </row>
    <row r="1961" spans="13:13" x14ac:dyDescent="0.25">
      <c r="M1961" s="78"/>
    </row>
    <row r="1962" spans="13:13" x14ac:dyDescent="0.25">
      <c r="M1962" s="78"/>
    </row>
    <row r="1963" spans="13:13" x14ac:dyDescent="0.25">
      <c r="M1963" s="78"/>
    </row>
    <row r="1964" spans="13:13" x14ac:dyDescent="0.25">
      <c r="M1964" s="78"/>
    </row>
    <row r="1965" spans="13:13" x14ac:dyDescent="0.25">
      <c r="M1965" s="78"/>
    </row>
    <row r="1966" spans="13:13" x14ac:dyDescent="0.25">
      <c r="M1966" s="78"/>
    </row>
    <row r="1967" spans="13:13" x14ac:dyDescent="0.25">
      <c r="M1967" s="78"/>
    </row>
    <row r="1968" spans="13:13" x14ac:dyDescent="0.25">
      <c r="M1968" s="78"/>
    </row>
    <row r="1969" spans="13:13" x14ac:dyDescent="0.25">
      <c r="M1969" s="78"/>
    </row>
    <row r="1970" spans="13:13" x14ac:dyDescent="0.25">
      <c r="M1970" s="78"/>
    </row>
    <row r="1971" spans="13:13" x14ac:dyDescent="0.25">
      <c r="M1971" s="78"/>
    </row>
    <row r="1972" spans="13:13" x14ac:dyDescent="0.25">
      <c r="M1972" s="78"/>
    </row>
    <row r="1973" spans="13:13" x14ac:dyDescent="0.25">
      <c r="M1973" s="78"/>
    </row>
    <row r="1974" spans="13:13" x14ac:dyDescent="0.25">
      <c r="M1974" s="78"/>
    </row>
    <row r="1975" spans="13:13" x14ac:dyDescent="0.25">
      <c r="M1975" s="78"/>
    </row>
    <row r="1976" spans="13:13" x14ac:dyDescent="0.25">
      <c r="M1976" s="78"/>
    </row>
    <row r="1977" spans="13:13" x14ac:dyDescent="0.25">
      <c r="M1977" s="78"/>
    </row>
    <row r="1978" spans="13:13" x14ac:dyDescent="0.25">
      <c r="M1978" s="78"/>
    </row>
    <row r="1979" spans="13:13" x14ac:dyDescent="0.25">
      <c r="M1979" s="78"/>
    </row>
    <row r="1980" spans="13:13" x14ac:dyDescent="0.25">
      <c r="M1980" s="78"/>
    </row>
    <row r="1981" spans="13:13" x14ac:dyDescent="0.25">
      <c r="M1981" s="78"/>
    </row>
    <row r="1982" spans="13:13" x14ac:dyDescent="0.25">
      <c r="M1982" s="78"/>
    </row>
    <row r="1983" spans="13:13" x14ac:dyDescent="0.25">
      <c r="M1983" s="78"/>
    </row>
    <row r="1984" spans="13:13" x14ac:dyDescent="0.25">
      <c r="M1984" s="78"/>
    </row>
    <row r="1985" spans="13:13" x14ac:dyDescent="0.25">
      <c r="M1985" s="78"/>
    </row>
    <row r="1986" spans="13:13" x14ac:dyDescent="0.25">
      <c r="M1986" s="78"/>
    </row>
    <row r="1987" spans="13:13" x14ac:dyDescent="0.25">
      <c r="M1987" s="78"/>
    </row>
    <row r="1988" spans="13:13" x14ac:dyDescent="0.25">
      <c r="M1988" s="78"/>
    </row>
    <row r="1989" spans="13:13" x14ac:dyDescent="0.25">
      <c r="M1989" s="78"/>
    </row>
    <row r="1990" spans="13:13" x14ac:dyDescent="0.25">
      <c r="M1990" s="78"/>
    </row>
    <row r="1991" spans="13:13" x14ac:dyDescent="0.25">
      <c r="M1991" s="78"/>
    </row>
    <row r="1992" spans="13:13" x14ac:dyDescent="0.25">
      <c r="M1992" s="78"/>
    </row>
    <row r="1993" spans="13:13" x14ac:dyDescent="0.25">
      <c r="M1993" s="78"/>
    </row>
    <row r="1994" spans="13:13" x14ac:dyDescent="0.25">
      <c r="M1994" s="78"/>
    </row>
    <row r="1995" spans="13:13" x14ac:dyDescent="0.25">
      <c r="M1995" s="78"/>
    </row>
    <row r="1996" spans="13:13" x14ac:dyDescent="0.25">
      <c r="M1996" s="78"/>
    </row>
    <row r="1997" spans="13:13" x14ac:dyDescent="0.25">
      <c r="M1997" s="78"/>
    </row>
    <row r="1998" spans="13:13" x14ac:dyDescent="0.25">
      <c r="M1998" s="78"/>
    </row>
    <row r="1999" spans="13:13" x14ac:dyDescent="0.25">
      <c r="M1999" s="78"/>
    </row>
    <row r="2000" spans="13:13" x14ac:dyDescent="0.25">
      <c r="M2000" s="78"/>
    </row>
    <row r="2001" spans="13:13" x14ac:dyDescent="0.25">
      <c r="M2001" s="78"/>
    </row>
    <row r="2002" spans="13:13" x14ac:dyDescent="0.25">
      <c r="M2002" s="78"/>
    </row>
    <row r="2003" spans="13:13" x14ac:dyDescent="0.25">
      <c r="M2003" s="78"/>
    </row>
    <row r="2004" spans="13:13" x14ac:dyDescent="0.25">
      <c r="M2004" s="78"/>
    </row>
    <row r="2005" spans="13:13" x14ac:dyDescent="0.25">
      <c r="M2005" s="78"/>
    </row>
    <row r="2006" spans="13:13" x14ac:dyDescent="0.25">
      <c r="M2006" s="78"/>
    </row>
    <row r="2007" spans="13:13" x14ac:dyDescent="0.25">
      <c r="M2007" s="78"/>
    </row>
    <row r="2008" spans="13:13" x14ac:dyDescent="0.25">
      <c r="M2008" s="78"/>
    </row>
    <row r="2009" spans="13:13" x14ac:dyDescent="0.25">
      <c r="M2009" s="78"/>
    </row>
    <row r="2010" spans="13:13" x14ac:dyDescent="0.25">
      <c r="M2010" s="78"/>
    </row>
    <row r="2011" spans="13:13" x14ac:dyDescent="0.25">
      <c r="M2011" s="78"/>
    </row>
    <row r="2012" spans="13:13" x14ac:dyDescent="0.25">
      <c r="M2012" s="78"/>
    </row>
    <row r="2013" spans="13:13" x14ac:dyDescent="0.25">
      <c r="M2013" s="78"/>
    </row>
    <row r="2014" spans="13:13" x14ac:dyDescent="0.25">
      <c r="M2014" s="78"/>
    </row>
    <row r="2015" spans="13:13" x14ac:dyDescent="0.25">
      <c r="M2015" s="78"/>
    </row>
    <row r="2016" spans="13:13" x14ac:dyDescent="0.25">
      <c r="M2016" s="78"/>
    </row>
    <row r="2017" spans="13:13" x14ac:dyDescent="0.25">
      <c r="M2017" s="78"/>
    </row>
    <row r="2018" spans="13:13" x14ac:dyDescent="0.25">
      <c r="M2018" s="78"/>
    </row>
    <row r="2019" spans="13:13" x14ac:dyDescent="0.25">
      <c r="M2019" s="78"/>
    </row>
    <row r="2020" spans="13:13" x14ac:dyDescent="0.25">
      <c r="M2020" s="78"/>
    </row>
    <row r="2021" spans="13:13" x14ac:dyDescent="0.25">
      <c r="M2021" s="78"/>
    </row>
    <row r="2022" spans="13:13" x14ac:dyDescent="0.25">
      <c r="M2022" s="78"/>
    </row>
    <row r="2023" spans="13:13" x14ac:dyDescent="0.25">
      <c r="M2023" s="78"/>
    </row>
    <row r="2024" spans="13:13" x14ac:dyDescent="0.25">
      <c r="M2024" s="78"/>
    </row>
    <row r="2025" spans="13:13" x14ac:dyDescent="0.25">
      <c r="M2025" s="78"/>
    </row>
    <row r="2026" spans="13:13" x14ac:dyDescent="0.25">
      <c r="M2026" s="78"/>
    </row>
    <row r="2027" spans="13:13" x14ac:dyDescent="0.25">
      <c r="M2027" s="78"/>
    </row>
    <row r="2028" spans="13:13" x14ac:dyDescent="0.25">
      <c r="M2028" s="78"/>
    </row>
    <row r="2029" spans="13:13" x14ac:dyDescent="0.25">
      <c r="M2029" s="78"/>
    </row>
    <row r="2030" spans="13:13" x14ac:dyDescent="0.25">
      <c r="M2030" s="78"/>
    </row>
    <row r="2031" spans="13:13" x14ac:dyDescent="0.25">
      <c r="M2031" s="78"/>
    </row>
    <row r="2032" spans="13:13" x14ac:dyDescent="0.25">
      <c r="M2032" s="78"/>
    </row>
    <row r="2033" spans="13:13" x14ac:dyDescent="0.25">
      <c r="M2033" s="78"/>
    </row>
    <row r="2034" spans="13:13" x14ac:dyDescent="0.25">
      <c r="M2034" s="78"/>
    </row>
    <row r="2035" spans="13:13" x14ac:dyDescent="0.25">
      <c r="M2035" s="78"/>
    </row>
    <row r="2036" spans="13:13" x14ac:dyDescent="0.25">
      <c r="M2036" s="78"/>
    </row>
    <row r="2037" spans="13:13" x14ac:dyDescent="0.25">
      <c r="M2037" s="78"/>
    </row>
    <row r="2038" spans="13:13" x14ac:dyDescent="0.25">
      <c r="M2038" s="78"/>
    </row>
    <row r="2039" spans="13:13" x14ac:dyDescent="0.25">
      <c r="M2039" s="78"/>
    </row>
    <row r="2040" spans="13:13" x14ac:dyDescent="0.25">
      <c r="M2040" s="78"/>
    </row>
    <row r="2041" spans="13:13" x14ac:dyDescent="0.25">
      <c r="M2041" s="78"/>
    </row>
    <row r="2042" spans="13:13" x14ac:dyDescent="0.25">
      <c r="M2042" s="78"/>
    </row>
    <row r="2043" spans="13:13" x14ac:dyDescent="0.25">
      <c r="M2043" s="78"/>
    </row>
    <row r="2044" spans="13:13" x14ac:dyDescent="0.25">
      <c r="M2044" s="78"/>
    </row>
    <row r="2045" spans="13:13" x14ac:dyDescent="0.25">
      <c r="M2045" s="78"/>
    </row>
    <row r="2046" spans="13:13" x14ac:dyDescent="0.25">
      <c r="M2046" s="78"/>
    </row>
    <row r="2047" spans="13:13" x14ac:dyDescent="0.25">
      <c r="M2047" s="78"/>
    </row>
    <row r="2048" spans="13:13" x14ac:dyDescent="0.25">
      <c r="M2048" s="78"/>
    </row>
    <row r="2049" spans="13:13" x14ac:dyDescent="0.25">
      <c r="M2049" s="78"/>
    </row>
    <row r="2050" spans="13:13" x14ac:dyDescent="0.25">
      <c r="M2050" s="78"/>
    </row>
    <row r="2051" spans="13:13" x14ac:dyDescent="0.25">
      <c r="M2051" s="78"/>
    </row>
    <row r="2052" spans="13:13" x14ac:dyDescent="0.25">
      <c r="M2052" s="78"/>
    </row>
    <row r="2053" spans="13:13" x14ac:dyDescent="0.25">
      <c r="M2053" s="78"/>
    </row>
    <row r="2054" spans="13:13" x14ac:dyDescent="0.25">
      <c r="M2054" s="78"/>
    </row>
    <row r="2055" spans="13:13" x14ac:dyDescent="0.25">
      <c r="M2055" s="78"/>
    </row>
    <row r="2056" spans="13:13" x14ac:dyDescent="0.25">
      <c r="M2056" s="78"/>
    </row>
    <row r="2057" spans="13:13" x14ac:dyDescent="0.25">
      <c r="M2057" s="78"/>
    </row>
    <row r="2058" spans="13:13" x14ac:dyDescent="0.25">
      <c r="M2058" s="78"/>
    </row>
    <row r="2059" spans="13:13" x14ac:dyDescent="0.25">
      <c r="M2059" s="78"/>
    </row>
    <row r="2060" spans="13:13" x14ac:dyDescent="0.25">
      <c r="M2060" s="78"/>
    </row>
    <row r="2061" spans="13:13" x14ac:dyDescent="0.25">
      <c r="M2061" s="78"/>
    </row>
    <row r="2062" spans="13:13" x14ac:dyDescent="0.25">
      <c r="M2062" s="78"/>
    </row>
    <row r="2063" spans="13:13" x14ac:dyDescent="0.25">
      <c r="M2063" s="78"/>
    </row>
    <row r="2064" spans="13:13" x14ac:dyDescent="0.25">
      <c r="M2064" s="78"/>
    </row>
    <row r="2065" spans="13:13" x14ac:dyDescent="0.25">
      <c r="M2065" s="78"/>
    </row>
    <row r="2066" spans="13:13" x14ac:dyDescent="0.25">
      <c r="M2066" s="78"/>
    </row>
    <row r="2067" spans="13:13" x14ac:dyDescent="0.25">
      <c r="M2067" s="78"/>
    </row>
    <row r="2068" spans="13:13" x14ac:dyDescent="0.25">
      <c r="M2068" s="78"/>
    </row>
    <row r="2069" spans="13:13" x14ac:dyDescent="0.25">
      <c r="M2069" s="78"/>
    </row>
    <row r="2070" spans="13:13" x14ac:dyDescent="0.25">
      <c r="M2070" s="78"/>
    </row>
    <row r="2071" spans="13:13" x14ac:dyDescent="0.25">
      <c r="M2071" s="78"/>
    </row>
    <row r="2072" spans="13:13" x14ac:dyDescent="0.25">
      <c r="M2072" s="78"/>
    </row>
    <row r="2073" spans="13:13" x14ac:dyDescent="0.25">
      <c r="M2073" s="78"/>
    </row>
    <row r="2074" spans="13:13" x14ac:dyDescent="0.25">
      <c r="M2074" s="78"/>
    </row>
    <row r="2075" spans="13:13" x14ac:dyDescent="0.25">
      <c r="M2075" s="78"/>
    </row>
    <row r="2076" spans="13:13" x14ac:dyDescent="0.25">
      <c r="M2076" s="78"/>
    </row>
    <row r="2077" spans="13:13" x14ac:dyDescent="0.25">
      <c r="M2077" s="78"/>
    </row>
    <row r="2078" spans="13:13" x14ac:dyDescent="0.25">
      <c r="M2078" s="78"/>
    </row>
    <row r="2079" spans="13:13" x14ac:dyDescent="0.25">
      <c r="M2079" s="78"/>
    </row>
    <row r="2080" spans="13:13" x14ac:dyDescent="0.25">
      <c r="M2080" s="78"/>
    </row>
    <row r="2081" spans="13:13" x14ac:dyDescent="0.25">
      <c r="M2081" s="78"/>
    </row>
    <row r="2082" spans="13:13" x14ac:dyDescent="0.25">
      <c r="M2082" s="78"/>
    </row>
    <row r="2083" spans="13:13" x14ac:dyDescent="0.25">
      <c r="M2083" s="78"/>
    </row>
    <row r="2084" spans="13:13" x14ac:dyDescent="0.25">
      <c r="M2084" s="78"/>
    </row>
    <row r="2085" spans="13:13" x14ac:dyDescent="0.25">
      <c r="M2085" s="78"/>
    </row>
    <row r="2086" spans="13:13" x14ac:dyDescent="0.25">
      <c r="M2086" s="78"/>
    </row>
    <row r="2087" spans="13:13" x14ac:dyDescent="0.25">
      <c r="M2087" s="78"/>
    </row>
    <row r="2088" spans="13:13" x14ac:dyDescent="0.25">
      <c r="M2088" s="78"/>
    </row>
    <row r="2089" spans="13:13" x14ac:dyDescent="0.25">
      <c r="M2089" s="78"/>
    </row>
    <row r="2090" spans="13:13" x14ac:dyDescent="0.25">
      <c r="M2090" s="78"/>
    </row>
    <row r="2091" spans="13:13" x14ac:dyDescent="0.25">
      <c r="M2091" s="78"/>
    </row>
    <row r="2092" spans="13:13" x14ac:dyDescent="0.25">
      <c r="M2092" s="78"/>
    </row>
    <row r="2093" spans="13:13" x14ac:dyDescent="0.25">
      <c r="M2093" s="78"/>
    </row>
    <row r="2094" spans="13:13" x14ac:dyDescent="0.25">
      <c r="M2094" s="78"/>
    </row>
    <row r="2095" spans="13:13" x14ac:dyDescent="0.25">
      <c r="M2095" s="78"/>
    </row>
    <row r="2096" spans="13:13" x14ac:dyDescent="0.25">
      <c r="M2096" s="78"/>
    </row>
    <row r="2097" spans="13:13" x14ac:dyDescent="0.25">
      <c r="M2097" s="78"/>
    </row>
    <row r="2098" spans="13:13" x14ac:dyDescent="0.25">
      <c r="M2098" s="78"/>
    </row>
    <row r="2099" spans="13:13" x14ac:dyDescent="0.25">
      <c r="M2099" s="78"/>
    </row>
    <row r="2100" spans="13:13" x14ac:dyDescent="0.25">
      <c r="M2100" s="78"/>
    </row>
    <row r="2101" spans="13:13" x14ac:dyDescent="0.25">
      <c r="M2101" s="78"/>
    </row>
    <row r="2102" spans="13:13" x14ac:dyDescent="0.25">
      <c r="M2102" s="78"/>
    </row>
    <row r="2103" spans="13:13" x14ac:dyDescent="0.25">
      <c r="M2103" s="78"/>
    </row>
    <row r="2104" spans="13:13" x14ac:dyDescent="0.25">
      <c r="M2104" s="78"/>
    </row>
    <row r="2105" spans="13:13" x14ac:dyDescent="0.25">
      <c r="M2105" s="78"/>
    </row>
    <row r="2106" spans="13:13" x14ac:dyDescent="0.25">
      <c r="M2106" s="78"/>
    </row>
    <row r="2107" spans="13:13" x14ac:dyDescent="0.25">
      <c r="M2107" s="78"/>
    </row>
    <row r="2108" spans="13:13" x14ac:dyDescent="0.25">
      <c r="M2108" s="78"/>
    </row>
    <row r="2109" spans="13:13" x14ac:dyDescent="0.25">
      <c r="M2109" s="78"/>
    </row>
    <row r="2110" spans="13:13" x14ac:dyDescent="0.25">
      <c r="M2110" s="78"/>
    </row>
    <row r="2111" spans="13:13" x14ac:dyDescent="0.25">
      <c r="M2111" s="78"/>
    </row>
    <row r="2112" spans="13:13" x14ac:dyDescent="0.25">
      <c r="M2112" s="78"/>
    </row>
    <row r="2113" spans="13:13" x14ac:dyDescent="0.25">
      <c r="M2113" s="78"/>
    </row>
    <row r="2114" spans="13:13" x14ac:dyDescent="0.25">
      <c r="M2114" s="78"/>
    </row>
    <row r="2115" spans="13:13" x14ac:dyDescent="0.25">
      <c r="M2115" s="78"/>
    </row>
    <row r="2116" spans="13:13" x14ac:dyDescent="0.25">
      <c r="M2116" s="78"/>
    </row>
    <row r="2117" spans="13:13" x14ac:dyDescent="0.25">
      <c r="M2117" s="78"/>
    </row>
    <row r="2118" spans="13:13" x14ac:dyDescent="0.25">
      <c r="M2118" s="78"/>
    </row>
    <row r="2119" spans="13:13" x14ac:dyDescent="0.25">
      <c r="M2119" s="78"/>
    </row>
    <row r="2120" spans="13:13" x14ac:dyDescent="0.25">
      <c r="M2120" s="78"/>
    </row>
    <row r="2121" spans="13:13" x14ac:dyDescent="0.25">
      <c r="M2121" s="78"/>
    </row>
    <row r="2122" spans="13:13" x14ac:dyDescent="0.25">
      <c r="M2122" s="78"/>
    </row>
    <row r="2123" spans="13:13" x14ac:dyDescent="0.25">
      <c r="M2123" s="78"/>
    </row>
    <row r="2124" spans="13:13" x14ac:dyDescent="0.25">
      <c r="M2124" s="78"/>
    </row>
    <row r="2125" spans="13:13" x14ac:dyDescent="0.25">
      <c r="M2125" s="78"/>
    </row>
    <row r="2126" spans="13:13" x14ac:dyDescent="0.25">
      <c r="M2126" s="78"/>
    </row>
    <row r="2127" spans="13:13" x14ac:dyDescent="0.25">
      <c r="M2127" s="78"/>
    </row>
    <row r="2128" spans="13:13" x14ac:dyDescent="0.25">
      <c r="M2128" s="78"/>
    </row>
    <row r="2129" spans="13:13" x14ac:dyDescent="0.25">
      <c r="M2129" s="78"/>
    </row>
    <row r="2130" spans="13:13" x14ac:dyDescent="0.25">
      <c r="M2130" s="78"/>
    </row>
    <row r="2131" spans="13:13" x14ac:dyDescent="0.25">
      <c r="M2131" s="78"/>
    </row>
    <row r="2132" spans="13:13" x14ac:dyDescent="0.25">
      <c r="M2132" s="78"/>
    </row>
    <row r="2133" spans="13:13" x14ac:dyDescent="0.25">
      <c r="M2133" s="78"/>
    </row>
    <row r="2134" spans="13:13" x14ac:dyDescent="0.25">
      <c r="M2134" s="78"/>
    </row>
    <row r="2135" spans="13:13" x14ac:dyDescent="0.25">
      <c r="M2135" s="78"/>
    </row>
    <row r="2136" spans="13:13" x14ac:dyDescent="0.25">
      <c r="M2136" s="78"/>
    </row>
    <row r="2137" spans="13:13" x14ac:dyDescent="0.25">
      <c r="M2137" s="78"/>
    </row>
    <row r="2138" spans="13:13" x14ac:dyDescent="0.25">
      <c r="M2138" s="78"/>
    </row>
    <row r="2139" spans="13:13" x14ac:dyDescent="0.25">
      <c r="M2139" s="78"/>
    </row>
    <row r="2140" spans="13:13" x14ac:dyDescent="0.25">
      <c r="M2140" s="78"/>
    </row>
    <row r="2141" spans="13:13" x14ac:dyDescent="0.25">
      <c r="M2141" s="78"/>
    </row>
    <row r="2142" spans="13:13" x14ac:dyDescent="0.25">
      <c r="M2142" s="78"/>
    </row>
    <row r="2143" spans="13:13" x14ac:dyDescent="0.25">
      <c r="M2143" s="78"/>
    </row>
    <row r="2144" spans="13:13" x14ac:dyDescent="0.25">
      <c r="M2144" s="78"/>
    </row>
    <row r="2145" spans="13:13" x14ac:dyDescent="0.25">
      <c r="M2145" s="78"/>
    </row>
    <row r="2146" spans="13:13" x14ac:dyDescent="0.25">
      <c r="M2146" s="78"/>
    </row>
    <row r="2147" spans="13:13" x14ac:dyDescent="0.25">
      <c r="M2147" s="78"/>
    </row>
    <row r="2148" spans="13:13" x14ac:dyDescent="0.25">
      <c r="M2148" s="78"/>
    </row>
    <row r="2149" spans="13:13" x14ac:dyDescent="0.25">
      <c r="M2149" s="78"/>
    </row>
    <row r="2150" spans="13:13" x14ac:dyDescent="0.25">
      <c r="M2150" s="78"/>
    </row>
    <row r="2151" spans="13:13" x14ac:dyDescent="0.25">
      <c r="M2151" s="78"/>
    </row>
    <row r="2152" spans="13:13" x14ac:dyDescent="0.25">
      <c r="M2152" s="78"/>
    </row>
    <row r="2153" spans="13:13" x14ac:dyDescent="0.25">
      <c r="M2153" s="78"/>
    </row>
    <row r="2154" spans="13:13" x14ac:dyDescent="0.25">
      <c r="M2154" s="78"/>
    </row>
    <row r="2155" spans="13:13" x14ac:dyDescent="0.25">
      <c r="M2155" s="78"/>
    </row>
    <row r="2156" spans="13:13" x14ac:dyDescent="0.25">
      <c r="M2156" s="78"/>
    </row>
    <row r="2157" spans="13:13" x14ac:dyDescent="0.25">
      <c r="M2157" s="78"/>
    </row>
    <row r="2158" spans="13:13" x14ac:dyDescent="0.25">
      <c r="M2158" s="78"/>
    </row>
    <row r="2159" spans="13:13" x14ac:dyDescent="0.25">
      <c r="M2159" s="78"/>
    </row>
    <row r="2160" spans="13:13" x14ac:dyDescent="0.25">
      <c r="M2160" s="78"/>
    </row>
    <row r="2161" spans="13:13" x14ac:dyDescent="0.25">
      <c r="M2161" s="78"/>
    </row>
    <row r="2162" spans="13:13" x14ac:dyDescent="0.25">
      <c r="M2162" s="78"/>
    </row>
    <row r="2163" spans="13:13" x14ac:dyDescent="0.25">
      <c r="M2163" s="78"/>
    </row>
    <row r="2164" spans="13:13" x14ac:dyDescent="0.25">
      <c r="M2164" s="78"/>
    </row>
    <row r="2165" spans="13:13" x14ac:dyDescent="0.25">
      <c r="M2165" s="78"/>
    </row>
    <row r="2166" spans="13:13" x14ac:dyDescent="0.25">
      <c r="M2166" s="78"/>
    </row>
    <row r="2167" spans="13:13" x14ac:dyDescent="0.25">
      <c r="M2167" s="78"/>
    </row>
    <row r="2168" spans="13:13" x14ac:dyDescent="0.25">
      <c r="M2168" s="78"/>
    </row>
    <row r="2169" spans="13:13" x14ac:dyDescent="0.25">
      <c r="M2169" s="78"/>
    </row>
    <row r="2170" spans="13:13" x14ac:dyDescent="0.25">
      <c r="M2170" s="78"/>
    </row>
    <row r="2171" spans="13:13" x14ac:dyDescent="0.25">
      <c r="M2171" s="78"/>
    </row>
    <row r="2172" spans="13:13" x14ac:dyDescent="0.25">
      <c r="M2172" s="78"/>
    </row>
    <row r="2173" spans="13:13" x14ac:dyDescent="0.25">
      <c r="M2173" s="78"/>
    </row>
    <row r="2174" spans="13:13" x14ac:dyDescent="0.25">
      <c r="M2174" s="78"/>
    </row>
    <row r="2175" spans="13:13" x14ac:dyDescent="0.25">
      <c r="M2175" s="78"/>
    </row>
    <row r="2176" spans="13:13" x14ac:dyDescent="0.25">
      <c r="M2176" s="78"/>
    </row>
    <row r="2177" spans="13:13" x14ac:dyDescent="0.25">
      <c r="M2177" s="78"/>
    </row>
    <row r="2178" spans="13:13" x14ac:dyDescent="0.25">
      <c r="M2178" s="78"/>
    </row>
    <row r="2179" spans="13:13" x14ac:dyDescent="0.25">
      <c r="M2179" s="78"/>
    </row>
    <row r="2180" spans="13:13" x14ac:dyDescent="0.25">
      <c r="M2180" s="78"/>
    </row>
    <row r="2181" spans="13:13" x14ac:dyDescent="0.25">
      <c r="M2181" s="78"/>
    </row>
    <row r="2182" spans="13:13" x14ac:dyDescent="0.25">
      <c r="M2182" s="78"/>
    </row>
    <row r="2183" spans="13:13" x14ac:dyDescent="0.25">
      <c r="M2183" s="78"/>
    </row>
    <row r="2184" spans="13:13" x14ac:dyDescent="0.25">
      <c r="M2184" s="78"/>
    </row>
    <row r="2185" spans="13:13" x14ac:dyDescent="0.25">
      <c r="M2185" s="78"/>
    </row>
    <row r="2186" spans="13:13" x14ac:dyDescent="0.25">
      <c r="M2186" s="78"/>
    </row>
    <row r="2187" spans="13:13" x14ac:dyDescent="0.25">
      <c r="M2187" s="78"/>
    </row>
    <row r="2188" spans="13:13" x14ac:dyDescent="0.25">
      <c r="M2188" s="78"/>
    </row>
    <row r="2189" spans="13:13" x14ac:dyDescent="0.25">
      <c r="M2189" s="78"/>
    </row>
    <row r="2190" spans="13:13" x14ac:dyDescent="0.25">
      <c r="M2190" s="78"/>
    </row>
    <row r="2191" spans="13:13" x14ac:dyDescent="0.25">
      <c r="M2191" s="78"/>
    </row>
    <row r="2192" spans="13:13" x14ac:dyDescent="0.25">
      <c r="M2192" s="78"/>
    </row>
    <row r="2193" spans="13:13" x14ac:dyDescent="0.25">
      <c r="M2193" s="78"/>
    </row>
    <row r="2194" spans="13:13" x14ac:dyDescent="0.25">
      <c r="M2194" s="78"/>
    </row>
    <row r="2195" spans="13:13" x14ac:dyDescent="0.25">
      <c r="M2195" s="78"/>
    </row>
    <row r="2196" spans="13:13" x14ac:dyDescent="0.25">
      <c r="M2196" s="78"/>
    </row>
    <row r="2197" spans="13:13" x14ac:dyDescent="0.25">
      <c r="M2197" s="78"/>
    </row>
    <row r="2198" spans="13:13" x14ac:dyDescent="0.25">
      <c r="M2198" s="78"/>
    </row>
    <row r="2199" spans="13:13" x14ac:dyDescent="0.25">
      <c r="M2199" s="78"/>
    </row>
    <row r="2200" spans="13:13" x14ac:dyDescent="0.25">
      <c r="M2200" s="78"/>
    </row>
    <row r="2201" spans="13:13" x14ac:dyDescent="0.25">
      <c r="M2201" s="78"/>
    </row>
    <row r="2202" spans="13:13" x14ac:dyDescent="0.25">
      <c r="M2202" s="78"/>
    </row>
    <row r="2203" spans="13:13" x14ac:dyDescent="0.25">
      <c r="M2203" s="78"/>
    </row>
    <row r="2204" spans="13:13" x14ac:dyDescent="0.25">
      <c r="M2204" s="78"/>
    </row>
    <row r="2205" spans="13:13" x14ac:dyDescent="0.25">
      <c r="M2205" s="78"/>
    </row>
    <row r="2206" spans="13:13" x14ac:dyDescent="0.25">
      <c r="M2206" s="78"/>
    </row>
    <row r="2207" spans="13:13" x14ac:dyDescent="0.25">
      <c r="M2207" s="78"/>
    </row>
    <row r="2208" spans="13:13" x14ac:dyDescent="0.25">
      <c r="M2208" s="78"/>
    </row>
    <row r="2209" spans="13:13" x14ac:dyDescent="0.25">
      <c r="M2209" s="78"/>
    </row>
    <row r="2210" spans="13:13" x14ac:dyDescent="0.25">
      <c r="M2210" s="78"/>
    </row>
    <row r="2211" spans="13:13" x14ac:dyDescent="0.25">
      <c r="M2211" s="78"/>
    </row>
    <row r="2212" spans="13:13" x14ac:dyDescent="0.25">
      <c r="M2212" s="78"/>
    </row>
    <row r="2213" spans="13:13" x14ac:dyDescent="0.25">
      <c r="M2213" s="78"/>
    </row>
    <row r="2214" spans="13:13" x14ac:dyDescent="0.25">
      <c r="M2214" s="78"/>
    </row>
    <row r="2215" spans="13:13" x14ac:dyDescent="0.25">
      <c r="M2215" s="78"/>
    </row>
    <row r="2216" spans="13:13" x14ac:dyDescent="0.25">
      <c r="M2216" s="78"/>
    </row>
    <row r="2217" spans="13:13" x14ac:dyDescent="0.25">
      <c r="M2217" s="78"/>
    </row>
    <row r="2218" spans="13:13" x14ac:dyDescent="0.25">
      <c r="M2218" s="78"/>
    </row>
    <row r="2219" spans="13:13" x14ac:dyDescent="0.25">
      <c r="M2219" s="78"/>
    </row>
    <row r="2220" spans="13:13" x14ac:dyDescent="0.25">
      <c r="M2220" s="78"/>
    </row>
    <row r="2221" spans="13:13" x14ac:dyDescent="0.25">
      <c r="M2221" s="78"/>
    </row>
    <row r="2222" spans="13:13" x14ac:dyDescent="0.25">
      <c r="M2222" s="78"/>
    </row>
    <row r="2223" spans="13:13" x14ac:dyDescent="0.25">
      <c r="M2223" s="78"/>
    </row>
    <row r="2224" spans="13:13" x14ac:dyDescent="0.25">
      <c r="M2224" s="78"/>
    </row>
    <row r="2225" spans="13:13" x14ac:dyDescent="0.25">
      <c r="M2225" s="78"/>
    </row>
    <row r="2226" spans="13:13" x14ac:dyDescent="0.25">
      <c r="M2226" s="78"/>
    </row>
    <row r="2227" spans="13:13" x14ac:dyDescent="0.25">
      <c r="M2227" s="78"/>
    </row>
    <row r="2228" spans="13:13" x14ac:dyDescent="0.25">
      <c r="M2228" s="78"/>
    </row>
    <row r="2229" spans="13:13" x14ac:dyDescent="0.25">
      <c r="M2229" s="78"/>
    </row>
    <row r="2230" spans="13:13" x14ac:dyDescent="0.25">
      <c r="M2230" s="78"/>
    </row>
    <row r="2231" spans="13:13" x14ac:dyDescent="0.25">
      <c r="M2231" s="78"/>
    </row>
    <row r="2232" spans="13:13" x14ac:dyDescent="0.25">
      <c r="M2232" s="78"/>
    </row>
    <row r="2233" spans="13:13" x14ac:dyDescent="0.25">
      <c r="M2233" s="78"/>
    </row>
    <row r="2234" spans="13:13" x14ac:dyDescent="0.25">
      <c r="M2234" s="78"/>
    </row>
    <row r="2235" spans="13:13" x14ac:dyDescent="0.25">
      <c r="M2235" s="78"/>
    </row>
    <row r="2236" spans="13:13" x14ac:dyDescent="0.25">
      <c r="M2236" s="78"/>
    </row>
    <row r="2237" spans="13:13" x14ac:dyDescent="0.25">
      <c r="M2237" s="78"/>
    </row>
    <row r="2238" spans="13:13" x14ac:dyDescent="0.25">
      <c r="M2238" s="78"/>
    </row>
    <row r="2239" spans="13:13" x14ac:dyDescent="0.25">
      <c r="M2239" s="78"/>
    </row>
    <row r="2240" spans="13:13" x14ac:dyDescent="0.25">
      <c r="M2240" s="78"/>
    </row>
    <row r="2241" spans="13:13" x14ac:dyDescent="0.25">
      <c r="M2241" s="78"/>
    </row>
    <row r="2242" spans="13:13" x14ac:dyDescent="0.25">
      <c r="M2242" s="78"/>
    </row>
    <row r="2243" spans="13:13" x14ac:dyDescent="0.25">
      <c r="M2243" s="78"/>
    </row>
    <row r="2244" spans="13:13" x14ac:dyDescent="0.25">
      <c r="M2244" s="78"/>
    </row>
    <row r="2245" spans="13:13" x14ac:dyDescent="0.25">
      <c r="M2245" s="78"/>
    </row>
    <row r="2246" spans="13:13" x14ac:dyDescent="0.25">
      <c r="M2246" s="78"/>
    </row>
    <row r="2247" spans="13:13" x14ac:dyDescent="0.25">
      <c r="M2247" s="78"/>
    </row>
    <row r="2248" spans="13:13" x14ac:dyDescent="0.25">
      <c r="M2248" s="78"/>
    </row>
    <row r="2249" spans="13:13" x14ac:dyDescent="0.25">
      <c r="M2249" s="78"/>
    </row>
    <row r="2250" spans="13:13" x14ac:dyDescent="0.25">
      <c r="M2250" s="78"/>
    </row>
    <row r="2251" spans="13:13" x14ac:dyDescent="0.25">
      <c r="M2251" s="78"/>
    </row>
    <row r="2252" spans="13:13" x14ac:dyDescent="0.25">
      <c r="M2252" s="78"/>
    </row>
    <row r="2253" spans="13:13" x14ac:dyDescent="0.25">
      <c r="M2253" s="78"/>
    </row>
    <row r="2254" spans="13:13" x14ac:dyDescent="0.25">
      <c r="M2254" s="78"/>
    </row>
    <row r="2255" spans="13:13" x14ac:dyDescent="0.25">
      <c r="M2255" s="78"/>
    </row>
    <row r="2256" spans="13:13" x14ac:dyDescent="0.25">
      <c r="M2256" s="78"/>
    </row>
    <row r="2257" spans="13:13" x14ac:dyDescent="0.25">
      <c r="M2257" s="78"/>
    </row>
    <row r="2258" spans="13:13" x14ac:dyDescent="0.25">
      <c r="M2258" s="78"/>
    </row>
    <row r="2259" spans="13:13" x14ac:dyDescent="0.25">
      <c r="M2259" s="78"/>
    </row>
    <row r="2260" spans="13:13" x14ac:dyDescent="0.25">
      <c r="M2260" s="78"/>
    </row>
    <row r="2261" spans="13:13" x14ac:dyDescent="0.25">
      <c r="M2261" s="78"/>
    </row>
    <row r="2262" spans="13:13" x14ac:dyDescent="0.25">
      <c r="M2262" s="78"/>
    </row>
    <row r="2263" spans="13:13" x14ac:dyDescent="0.25">
      <c r="M2263" s="78"/>
    </row>
    <row r="2264" spans="13:13" x14ac:dyDescent="0.25">
      <c r="M2264" s="78"/>
    </row>
    <row r="2265" spans="13:13" x14ac:dyDescent="0.25">
      <c r="M2265" s="78"/>
    </row>
    <row r="2266" spans="13:13" x14ac:dyDescent="0.25">
      <c r="M2266" s="78"/>
    </row>
    <row r="2267" spans="13:13" x14ac:dyDescent="0.25">
      <c r="M2267" s="78"/>
    </row>
    <row r="2268" spans="13:13" x14ac:dyDescent="0.25">
      <c r="M2268" s="78"/>
    </row>
    <row r="2269" spans="13:13" x14ac:dyDescent="0.25">
      <c r="M2269" s="78"/>
    </row>
    <row r="2270" spans="13:13" x14ac:dyDescent="0.25">
      <c r="M2270" s="78"/>
    </row>
    <row r="2271" spans="13:13" x14ac:dyDescent="0.25">
      <c r="M2271" s="78"/>
    </row>
    <row r="2272" spans="13:13" x14ac:dyDescent="0.25">
      <c r="M2272" s="78"/>
    </row>
    <row r="2273" spans="13:13" x14ac:dyDescent="0.25">
      <c r="M2273" s="78"/>
    </row>
    <row r="2274" spans="13:13" x14ac:dyDescent="0.25">
      <c r="M2274" s="78"/>
    </row>
    <row r="2275" spans="13:13" x14ac:dyDescent="0.25">
      <c r="M2275" s="78"/>
    </row>
    <row r="2276" spans="13:13" x14ac:dyDescent="0.25">
      <c r="M2276" s="78"/>
    </row>
    <row r="2277" spans="13:13" x14ac:dyDescent="0.25">
      <c r="M2277" s="78"/>
    </row>
    <row r="2278" spans="13:13" x14ac:dyDescent="0.25">
      <c r="M2278" s="78"/>
    </row>
    <row r="2279" spans="13:13" x14ac:dyDescent="0.25">
      <c r="M2279" s="78"/>
    </row>
    <row r="2280" spans="13:13" x14ac:dyDescent="0.25">
      <c r="M2280" s="78"/>
    </row>
    <row r="2281" spans="13:13" x14ac:dyDescent="0.25">
      <c r="M2281" s="78"/>
    </row>
    <row r="2282" spans="13:13" x14ac:dyDescent="0.25">
      <c r="M2282" s="78"/>
    </row>
    <row r="2283" spans="13:13" x14ac:dyDescent="0.25">
      <c r="M2283" s="78"/>
    </row>
    <row r="2284" spans="13:13" x14ac:dyDescent="0.25">
      <c r="M2284" s="78"/>
    </row>
    <row r="2285" spans="13:13" x14ac:dyDescent="0.25">
      <c r="M2285" s="78"/>
    </row>
    <row r="2286" spans="13:13" x14ac:dyDescent="0.25">
      <c r="M2286" s="78"/>
    </row>
    <row r="2287" spans="13:13" x14ac:dyDescent="0.25">
      <c r="M2287" s="78"/>
    </row>
    <row r="2288" spans="13:13" x14ac:dyDescent="0.25">
      <c r="M2288" s="78"/>
    </row>
    <row r="2289" spans="13:13" x14ac:dyDescent="0.25">
      <c r="M2289" s="78"/>
    </row>
    <row r="2290" spans="13:13" x14ac:dyDescent="0.25">
      <c r="M2290" s="78"/>
    </row>
    <row r="2291" spans="13:13" x14ac:dyDescent="0.25">
      <c r="M2291" s="78"/>
    </row>
    <row r="2292" spans="13:13" x14ac:dyDescent="0.25">
      <c r="M2292" s="78"/>
    </row>
    <row r="2293" spans="13:13" x14ac:dyDescent="0.25">
      <c r="M2293" s="78"/>
    </row>
    <row r="2294" spans="13:13" x14ac:dyDescent="0.25">
      <c r="M2294" s="78"/>
    </row>
    <row r="2295" spans="13:13" x14ac:dyDescent="0.25">
      <c r="M2295" s="78"/>
    </row>
    <row r="2296" spans="13:13" x14ac:dyDescent="0.25">
      <c r="M2296" s="78"/>
    </row>
    <row r="2297" spans="13:13" x14ac:dyDescent="0.25">
      <c r="M2297" s="78"/>
    </row>
    <row r="2298" spans="13:13" x14ac:dyDescent="0.25">
      <c r="M2298" s="78"/>
    </row>
    <row r="2299" spans="13:13" x14ac:dyDescent="0.25">
      <c r="M2299" s="78"/>
    </row>
    <row r="2300" spans="13:13" x14ac:dyDescent="0.25">
      <c r="M2300" s="78"/>
    </row>
    <row r="2301" spans="13:13" x14ac:dyDescent="0.25">
      <c r="M2301" s="78"/>
    </row>
    <row r="2302" spans="13:13" x14ac:dyDescent="0.25">
      <c r="M2302" s="78"/>
    </row>
    <row r="2303" spans="13:13" x14ac:dyDescent="0.25">
      <c r="M2303" s="78"/>
    </row>
    <row r="2304" spans="13:13" x14ac:dyDescent="0.25">
      <c r="M2304" s="78"/>
    </row>
    <row r="2305" spans="13:13" x14ac:dyDescent="0.25">
      <c r="M2305" s="78"/>
    </row>
    <row r="2306" spans="13:13" x14ac:dyDescent="0.25">
      <c r="M2306" s="78"/>
    </row>
    <row r="2307" spans="13:13" x14ac:dyDescent="0.25">
      <c r="M2307" s="78"/>
    </row>
    <row r="2308" spans="13:13" x14ac:dyDescent="0.25">
      <c r="M2308" s="78"/>
    </row>
    <row r="2309" spans="13:13" x14ac:dyDescent="0.25">
      <c r="M2309" s="78"/>
    </row>
    <row r="2310" spans="13:13" x14ac:dyDescent="0.25">
      <c r="M2310" s="78"/>
    </row>
    <row r="2311" spans="13:13" x14ac:dyDescent="0.25">
      <c r="M2311" s="78"/>
    </row>
    <row r="2312" spans="13:13" x14ac:dyDescent="0.25">
      <c r="M2312" s="78"/>
    </row>
    <row r="2313" spans="13:13" x14ac:dyDescent="0.25">
      <c r="M2313" s="78"/>
    </row>
    <row r="2314" spans="13:13" x14ac:dyDescent="0.25">
      <c r="M2314" s="78"/>
    </row>
    <row r="2315" spans="13:13" x14ac:dyDescent="0.25">
      <c r="M2315" s="78"/>
    </row>
    <row r="2316" spans="13:13" x14ac:dyDescent="0.25">
      <c r="M2316" s="78"/>
    </row>
    <row r="2317" spans="13:13" x14ac:dyDescent="0.25">
      <c r="M2317" s="78"/>
    </row>
    <row r="2318" spans="13:13" x14ac:dyDescent="0.25">
      <c r="M2318" s="78"/>
    </row>
    <row r="2319" spans="13:13" x14ac:dyDescent="0.25">
      <c r="M2319" s="78"/>
    </row>
    <row r="2320" spans="13:13" x14ac:dyDescent="0.25">
      <c r="M2320" s="78"/>
    </row>
    <row r="2321" spans="13:13" x14ac:dyDescent="0.25">
      <c r="M2321" s="78"/>
    </row>
    <row r="2322" spans="13:13" x14ac:dyDescent="0.25">
      <c r="M2322" s="78"/>
    </row>
    <row r="2323" spans="13:13" x14ac:dyDescent="0.25">
      <c r="M2323" s="78"/>
    </row>
    <row r="2324" spans="13:13" x14ac:dyDescent="0.25">
      <c r="M2324" s="78"/>
    </row>
    <row r="2325" spans="13:13" x14ac:dyDescent="0.25">
      <c r="M2325" s="78"/>
    </row>
    <row r="2326" spans="13:13" x14ac:dyDescent="0.25">
      <c r="M2326" s="78"/>
    </row>
    <row r="2327" spans="13:13" x14ac:dyDescent="0.25">
      <c r="M2327" s="78"/>
    </row>
    <row r="2328" spans="13:13" x14ac:dyDescent="0.25">
      <c r="M2328" s="78"/>
    </row>
    <row r="2329" spans="13:13" x14ac:dyDescent="0.25">
      <c r="M2329" s="78"/>
    </row>
    <row r="2330" spans="13:13" x14ac:dyDescent="0.25">
      <c r="M2330" s="78"/>
    </row>
    <row r="2331" spans="13:13" x14ac:dyDescent="0.25">
      <c r="M2331" s="78"/>
    </row>
    <row r="2332" spans="13:13" x14ac:dyDescent="0.25">
      <c r="M2332" s="78"/>
    </row>
    <row r="2333" spans="13:13" x14ac:dyDescent="0.25">
      <c r="M2333" s="78"/>
    </row>
    <row r="2334" spans="13:13" x14ac:dyDescent="0.25">
      <c r="M2334" s="78"/>
    </row>
    <row r="2335" spans="13:13" x14ac:dyDescent="0.25">
      <c r="M2335" s="78"/>
    </row>
    <row r="2336" spans="13:13" x14ac:dyDescent="0.25">
      <c r="M2336" s="78"/>
    </row>
    <row r="2337" spans="13:13" x14ac:dyDescent="0.25">
      <c r="M2337" s="78"/>
    </row>
    <row r="2338" spans="13:13" x14ac:dyDescent="0.25">
      <c r="M2338" s="78"/>
    </row>
    <row r="2339" spans="13:13" x14ac:dyDescent="0.25">
      <c r="M2339" s="78"/>
    </row>
    <row r="2340" spans="13:13" x14ac:dyDescent="0.25">
      <c r="M2340" s="78"/>
    </row>
    <row r="2341" spans="13:13" x14ac:dyDescent="0.25">
      <c r="M2341" s="78"/>
    </row>
    <row r="2342" spans="13:13" x14ac:dyDescent="0.25">
      <c r="M2342" s="78"/>
    </row>
    <row r="2343" spans="13:13" x14ac:dyDescent="0.25">
      <c r="M2343" s="78"/>
    </row>
    <row r="2344" spans="13:13" x14ac:dyDescent="0.25">
      <c r="M2344" s="78"/>
    </row>
    <row r="2345" spans="13:13" x14ac:dyDescent="0.25">
      <c r="M2345" s="78"/>
    </row>
    <row r="2346" spans="13:13" x14ac:dyDescent="0.25">
      <c r="M2346" s="78"/>
    </row>
    <row r="2347" spans="13:13" x14ac:dyDescent="0.25">
      <c r="M2347" s="78"/>
    </row>
    <row r="2348" spans="13:13" x14ac:dyDescent="0.25">
      <c r="M2348" s="78"/>
    </row>
    <row r="2349" spans="13:13" x14ac:dyDescent="0.25">
      <c r="M2349" s="78"/>
    </row>
    <row r="2350" spans="13:13" x14ac:dyDescent="0.25">
      <c r="M2350" s="78"/>
    </row>
    <row r="2351" spans="13:13" x14ac:dyDescent="0.25">
      <c r="M2351" s="78"/>
    </row>
    <row r="2352" spans="13:13" x14ac:dyDescent="0.25">
      <c r="M2352" s="78"/>
    </row>
    <row r="2353" spans="13:13" x14ac:dyDescent="0.25">
      <c r="M2353" s="78"/>
    </row>
    <row r="2354" spans="13:13" x14ac:dyDescent="0.25">
      <c r="M2354" s="78"/>
    </row>
    <row r="2355" spans="13:13" x14ac:dyDescent="0.25">
      <c r="M2355" s="78"/>
    </row>
    <row r="2356" spans="13:13" x14ac:dyDescent="0.25">
      <c r="M2356" s="78"/>
    </row>
    <row r="2357" spans="13:13" x14ac:dyDescent="0.25">
      <c r="M2357" s="78"/>
    </row>
    <row r="2358" spans="13:13" x14ac:dyDescent="0.25">
      <c r="M2358" s="78"/>
    </row>
    <row r="2359" spans="13:13" x14ac:dyDescent="0.25">
      <c r="M2359" s="78"/>
    </row>
    <row r="2360" spans="13:13" x14ac:dyDescent="0.25">
      <c r="M2360" s="78"/>
    </row>
    <row r="2361" spans="13:13" x14ac:dyDescent="0.25">
      <c r="M2361" s="78"/>
    </row>
    <row r="2362" spans="13:13" x14ac:dyDescent="0.25">
      <c r="M2362" s="78"/>
    </row>
    <row r="2363" spans="13:13" x14ac:dyDescent="0.25">
      <c r="M2363" s="78"/>
    </row>
    <row r="2364" spans="13:13" x14ac:dyDescent="0.25">
      <c r="M2364" s="78"/>
    </row>
    <row r="2365" spans="13:13" x14ac:dyDescent="0.25">
      <c r="M2365" s="78"/>
    </row>
    <row r="2366" spans="13:13" x14ac:dyDescent="0.25">
      <c r="M2366" s="78"/>
    </row>
    <row r="2367" spans="13:13" x14ac:dyDescent="0.25">
      <c r="M2367" s="78"/>
    </row>
    <row r="2368" spans="13:13" x14ac:dyDescent="0.25">
      <c r="M2368" s="78"/>
    </row>
    <row r="2369" spans="13:13" x14ac:dyDescent="0.25">
      <c r="M2369" s="78"/>
    </row>
    <row r="2370" spans="13:13" x14ac:dyDescent="0.25">
      <c r="M2370" s="78"/>
    </row>
    <row r="2371" spans="13:13" x14ac:dyDescent="0.25">
      <c r="M2371" s="78"/>
    </row>
    <row r="2372" spans="13:13" x14ac:dyDescent="0.25">
      <c r="M2372" s="78"/>
    </row>
    <row r="2373" spans="13:13" x14ac:dyDescent="0.25">
      <c r="M2373" s="78"/>
    </row>
    <row r="2374" spans="13:13" x14ac:dyDescent="0.25">
      <c r="M2374" s="78"/>
    </row>
    <row r="2375" spans="13:13" x14ac:dyDescent="0.25">
      <c r="M2375" s="78"/>
    </row>
    <row r="2376" spans="13:13" x14ac:dyDescent="0.25">
      <c r="M2376" s="78"/>
    </row>
    <row r="2377" spans="13:13" x14ac:dyDescent="0.25">
      <c r="M2377" s="78"/>
    </row>
    <row r="2378" spans="13:13" x14ac:dyDescent="0.25">
      <c r="M2378" s="78"/>
    </row>
    <row r="2379" spans="13:13" x14ac:dyDescent="0.25">
      <c r="M2379" s="78"/>
    </row>
    <row r="2380" spans="13:13" x14ac:dyDescent="0.25">
      <c r="M2380" s="78"/>
    </row>
    <row r="2381" spans="13:13" x14ac:dyDescent="0.25">
      <c r="M2381" s="78"/>
    </row>
    <row r="2382" spans="13:13" x14ac:dyDescent="0.25">
      <c r="M2382" s="78"/>
    </row>
    <row r="2383" spans="13:13" x14ac:dyDescent="0.25">
      <c r="M2383" s="78"/>
    </row>
    <row r="2384" spans="13:13" x14ac:dyDescent="0.25">
      <c r="M2384" s="78"/>
    </row>
    <row r="2385" spans="13:13" x14ac:dyDescent="0.25">
      <c r="M2385" s="78"/>
    </row>
    <row r="2386" spans="13:13" x14ac:dyDescent="0.25">
      <c r="M2386" s="78"/>
    </row>
    <row r="2387" spans="13:13" x14ac:dyDescent="0.25">
      <c r="M2387" s="78"/>
    </row>
    <row r="2388" spans="13:13" x14ac:dyDescent="0.25">
      <c r="M2388" s="78"/>
    </row>
    <row r="2389" spans="13:13" x14ac:dyDescent="0.25">
      <c r="M2389" s="78"/>
    </row>
    <row r="2390" spans="13:13" x14ac:dyDescent="0.25">
      <c r="M2390" s="78"/>
    </row>
    <row r="2391" spans="13:13" x14ac:dyDescent="0.25">
      <c r="M2391" s="78"/>
    </row>
    <row r="2392" spans="13:13" x14ac:dyDescent="0.25">
      <c r="M2392" s="78"/>
    </row>
    <row r="2393" spans="13:13" x14ac:dyDescent="0.25">
      <c r="M2393" s="78"/>
    </row>
    <row r="2394" spans="13:13" x14ac:dyDescent="0.25">
      <c r="M2394" s="78"/>
    </row>
    <row r="2395" spans="13:13" x14ac:dyDescent="0.25">
      <c r="M2395" s="78"/>
    </row>
    <row r="2396" spans="13:13" x14ac:dyDescent="0.25">
      <c r="M2396" s="78"/>
    </row>
    <row r="2397" spans="13:13" x14ac:dyDescent="0.25">
      <c r="M2397" s="78"/>
    </row>
    <row r="2398" spans="13:13" x14ac:dyDescent="0.25">
      <c r="M2398" s="78"/>
    </row>
    <row r="2399" spans="13:13" x14ac:dyDescent="0.25">
      <c r="M2399" s="78"/>
    </row>
    <row r="2400" spans="13:13" x14ac:dyDescent="0.25">
      <c r="M2400" s="78"/>
    </row>
    <row r="2401" spans="13:13" x14ac:dyDescent="0.25">
      <c r="M2401" s="78"/>
    </row>
    <row r="2402" spans="13:13" x14ac:dyDescent="0.25">
      <c r="M2402" s="78"/>
    </row>
    <row r="2403" spans="13:13" x14ac:dyDescent="0.25">
      <c r="M2403" s="78"/>
    </row>
    <row r="2404" spans="13:13" x14ac:dyDescent="0.25">
      <c r="M2404" s="78"/>
    </row>
    <row r="2405" spans="13:13" x14ac:dyDescent="0.25">
      <c r="M2405" s="78"/>
    </row>
    <row r="2406" spans="13:13" x14ac:dyDescent="0.25">
      <c r="M2406" s="78"/>
    </row>
    <row r="2407" spans="13:13" x14ac:dyDescent="0.25">
      <c r="M2407" s="78"/>
    </row>
    <row r="2408" spans="13:13" x14ac:dyDescent="0.25">
      <c r="M2408" s="78"/>
    </row>
    <row r="2409" spans="13:13" x14ac:dyDescent="0.25">
      <c r="M2409" s="78"/>
    </row>
    <row r="2410" spans="13:13" x14ac:dyDescent="0.25">
      <c r="M2410" s="78"/>
    </row>
    <row r="2411" spans="13:13" x14ac:dyDescent="0.25">
      <c r="M2411" s="78"/>
    </row>
    <row r="2412" spans="13:13" x14ac:dyDescent="0.25">
      <c r="M2412" s="78"/>
    </row>
    <row r="2413" spans="13:13" x14ac:dyDescent="0.25">
      <c r="M2413" s="78"/>
    </row>
    <row r="2414" spans="13:13" x14ac:dyDescent="0.25">
      <c r="M2414" s="78"/>
    </row>
    <row r="2415" spans="13:13" x14ac:dyDescent="0.25">
      <c r="M2415" s="78"/>
    </row>
    <row r="2416" spans="13:13" x14ac:dyDescent="0.25">
      <c r="M2416" s="78"/>
    </row>
    <row r="2417" spans="13:13" x14ac:dyDescent="0.25">
      <c r="M2417" s="78"/>
    </row>
    <row r="2418" spans="13:13" x14ac:dyDescent="0.25">
      <c r="M2418" s="78"/>
    </row>
    <row r="2419" spans="13:13" x14ac:dyDescent="0.25">
      <c r="M2419" s="78"/>
    </row>
    <row r="2420" spans="13:13" x14ac:dyDescent="0.25">
      <c r="M2420" s="78"/>
    </row>
    <row r="2421" spans="13:13" x14ac:dyDescent="0.25">
      <c r="M2421" s="78"/>
    </row>
    <row r="2422" spans="13:13" x14ac:dyDescent="0.25">
      <c r="M2422" s="78"/>
    </row>
    <row r="2423" spans="13:13" x14ac:dyDescent="0.25">
      <c r="M2423" s="78"/>
    </row>
    <row r="2424" spans="13:13" x14ac:dyDescent="0.25">
      <c r="M2424" s="78"/>
    </row>
    <row r="2425" spans="13:13" x14ac:dyDescent="0.25">
      <c r="M2425" s="78"/>
    </row>
    <row r="2426" spans="13:13" x14ac:dyDescent="0.25">
      <c r="M2426" s="78"/>
    </row>
    <row r="2427" spans="13:13" x14ac:dyDescent="0.25">
      <c r="M2427" s="78"/>
    </row>
    <row r="2428" spans="13:13" x14ac:dyDescent="0.25">
      <c r="M2428" s="78"/>
    </row>
    <row r="2429" spans="13:13" x14ac:dyDescent="0.25">
      <c r="M2429" s="78"/>
    </row>
    <row r="2430" spans="13:13" x14ac:dyDescent="0.25">
      <c r="M2430" s="78"/>
    </row>
    <row r="2431" spans="13:13" x14ac:dyDescent="0.25">
      <c r="M2431" s="78"/>
    </row>
    <row r="2432" spans="13:13" x14ac:dyDescent="0.25">
      <c r="M2432" s="78"/>
    </row>
    <row r="2433" spans="13:13" x14ac:dyDescent="0.25">
      <c r="M2433" s="78"/>
    </row>
    <row r="2434" spans="13:13" x14ac:dyDescent="0.25">
      <c r="M2434" s="78"/>
    </row>
    <row r="2435" spans="13:13" x14ac:dyDescent="0.25">
      <c r="M2435" s="78"/>
    </row>
    <row r="2436" spans="13:13" x14ac:dyDescent="0.25">
      <c r="M2436" s="78"/>
    </row>
    <row r="2437" spans="13:13" x14ac:dyDescent="0.25">
      <c r="M2437" s="78"/>
    </row>
    <row r="2438" spans="13:13" x14ac:dyDescent="0.25">
      <c r="M2438" s="78"/>
    </row>
    <row r="2439" spans="13:13" x14ac:dyDescent="0.25">
      <c r="M2439" s="78"/>
    </row>
    <row r="2440" spans="13:13" x14ac:dyDescent="0.25">
      <c r="M2440" s="78"/>
    </row>
    <row r="2441" spans="13:13" x14ac:dyDescent="0.25">
      <c r="M2441" s="78"/>
    </row>
    <row r="2442" spans="13:13" x14ac:dyDescent="0.25">
      <c r="M2442" s="78"/>
    </row>
    <row r="2443" spans="13:13" x14ac:dyDescent="0.25">
      <c r="M2443" s="78"/>
    </row>
    <row r="2444" spans="13:13" x14ac:dyDescent="0.25">
      <c r="M2444" s="78"/>
    </row>
    <row r="2445" spans="13:13" x14ac:dyDescent="0.25">
      <c r="M2445" s="78"/>
    </row>
    <row r="2446" spans="13:13" x14ac:dyDescent="0.25">
      <c r="M2446" s="78"/>
    </row>
    <row r="2447" spans="13:13" x14ac:dyDescent="0.25">
      <c r="M2447" s="78"/>
    </row>
    <row r="2448" spans="13:13" x14ac:dyDescent="0.25">
      <c r="M2448" s="78"/>
    </row>
    <row r="2449" spans="13:13" x14ac:dyDescent="0.25">
      <c r="M2449" s="78"/>
    </row>
    <row r="2450" spans="13:13" x14ac:dyDescent="0.25">
      <c r="M2450" s="78"/>
    </row>
    <row r="2451" spans="13:13" x14ac:dyDescent="0.25">
      <c r="M2451" s="78"/>
    </row>
    <row r="2452" spans="13:13" x14ac:dyDescent="0.25">
      <c r="M2452" s="78"/>
    </row>
    <row r="2453" spans="13:13" x14ac:dyDescent="0.25">
      <c r="M2453" s="78"/>
    </row>
    <row r="2454" spans="13:13" x14ac:dyDescent="0.25">
      <c r="M2454" s="78"/>
    </row>
    <row r="2455" spans="13:13" x14ac:dyDescent="0.25">
      <c r="M2455" s="78"/>
    </row>
    <row r="2456" spans="13:13" x14ac:dyDescent="0.25">
      <c r="M2456" s="78"/>
    </row>
    <row r="2457" spans="13:13" x14ac:dyDescent="0.25">
      <c r="M2457" s="78"/>
    </row>
    <row r="2458" spans="13:13" x14ac:dyDescent="0.25">
      <c r="M2458" s="78"/>
    </row>
    <row r="2459" spans="13:13" x14ac:dyDescent="0.25">
      <c r="M2459" s="78"/>
    </row>
    <row r="2460" spans="13:13" x14ac:dyDescent="0.25">
      <c r="M2460" s="78"/>
    </row>
    <row r="2461" spans="13:13" x14ac:dyDescent="0.25">
      <c r="M2461" s="78"/>
    </row>
    <row r="2462" spans="13:13" x14ac:dyDescent="0.25">
      <c r="M2462" s="78"/>
    </row>
    <row r="2463" spans="13:13" x14ac:dyDescent="0.25">
      <c r="M2463" s="78"/>
    </row>
    <row r="2464" spans="13:13" x14ac:dyDescent="0.25">
      <c r="M2464" s="78"/>
    </row>
    <row r="2465" spans="13:13" x14ac:dyDescent="0.25">
      <c r="M2465" s="78"/>
    </row>
    <row r="2466" spans="13:13" x14ac:dyDescent="0.25">
      <c r="M2466" s="78"/>
    </row>
    <row r="2467" spans="13:13" x14ac:dyDescent="0.25">
      <c r="M2467" s="78"/>
    </row>
    <row r="2468" spans="13:13" x14ac:dyDescent="0.25">
      <c r="M2468" s="78"/>
    </row>
    <row r="2469" spans="13:13" x14ac:dyDescent="0.25">
      <c r="M2469" s="78"/>
    </row>
    <row r="2470" spans="13:13" x14ac:dyDescent="0.25">
      <c r="M2470" s="78"/>
    </row>
    <row r="2471" spans="13:13" x14ac:dyDescent="0.25">
      <c r="M2471" s="78"/>
    </row>
    <row r="2472" spans="13:13" x14ac:dyDescent="0.25">
      <c r="M2472" s="78"/>
    </row>
    <row r="2473" spans="13:13" x14ac:dyDescent="0.25">
      <c r="M2473" s="78"/>
    </row>
    <row r="2474" spans="13:13" x14ac:dyDescent="0.25">
      <c r="M2474" s="78"/>
    </row>
    <row r="2475" spans="13:13" x14ac:dyDescent="0.25">
      <c r="M2475" s="78"/>
    </row>
    <row r="2476" spans="13:13" x14ac:dyDescent="0.25">
      <c r="M2476" s="78"/>
    </row>
    <row r="2477" spans="13:13" x14ac:dyDescent="0.25">
      <c r="M2477" s="78"/>
    </row>
    <row r="2478" spans="13:13" x14ac:dyDescent="0.25">
      <c r="M2478" s="78"/>
    </row>
    <row r="2479" spans="13:13" x14ac:dyDescent="0.25">
      <c r="M2479" s="78"/>
    </row>
    <row r="2480" spans="13:13" x14ac:dyDescent="0.25">
      <c r="M2480" s="78"/>
    </row>
    <row r="2481" spans="13:13" x14ac:dyDescent="0.25">
      <c r="M2481" s="78"/>
    </row>
    <row r="2482" spans="13:13" x14ac:dyDescent="0.25">
      <c r="M2482" s="78"/>
    </row>
    <row r="2483" spans="13:13" x14ac:dyDescent="0.25">
      <c r="M2483" s="78"/>
    </row>
    <row r="2484" spans="13:13" x14ac:dyDescent="0.25">
      <c r="M2484" s="78"/>
    </row>
    <row r="2485" spans="13:13" x14ac:dyDescent="0.25">
      <c r="M2485" s="78"/>
    </row>
    <row r="2486" spans="13:13" x14ac:dyDescent="0.25">
      <c r="M2486" s="78"/>
    </row>
    <row r="2487" spans="13:13" x14ac:dyDescent="0.25">
      <c r="M2487" s="78"/>
    </row>
    <row r="2488" spans="13:13" x14ac:dyDescent="0.25">
      <c r="M2488" s="78"/>
    </row>
    <row r="2489" spans="13:13" x14ac:dyDescent="0.25">
      <c r="M2489" s="78"/>
    </row>
    <row r="2490" spans="13:13" x14ac:dyDescent="0.25">
      <c r="M2490" s="78"/>
    </row>
    <row r="2491" spans="13:13" x14ac:dyDescent="0.25">
      <c r="M2491" s="78"/>
    </row>
    <row r="2492" spans="13:13" x14ac:dyDescent="0.25">
      <c r="M2492" s="78"/>
    </row>
    <row r="2493" spans="13:13" x14ac:dyDescent="0.25">
      <c r="M2493" s="78"/>
    </row>
    <row r="2494" spans="13:13" x14ac:dyDescent="0.25">
      <c r="M2494" s="78"/>
    </row>
    <row r="2495" spans="13:13" x14ac:dyDescent="0.25">
      <c r="M2495" s="78"/>
    </row>
    <row r="2496" spans="13:13" x14ac:dyDescent="0.25">
      <c r="M2496" s="78"/>
    </row>
    <row r="2497" spans="13:13" x14ac:dyDescent="0.25">
      <c r="M2497" s="78"/>
    </row>
    <row r="2498" spans="13:13" x14ac:dyDescent="0.25">
      <c r="M2498" s="78"/>
    </row>
    <row r="2499" spans="13:13" x14ac:dyDescent="0.25">
      <c r="M2499" s="78"/>
    </row>
    <row r="2500" spans="13:13" x14ac:dyDescent="0.25">
      <c r="M2500" s="78"/>
    </row>
    <row r="2501" spans="13:13" x14ac:dyDescent="0.25">
      <c r="M2501" s="78"/>
    </row>
    <row r="2502" spans="13:13" x14ac:dyDescent="0.25">
      <c r="M2502" s="78"/>
    </row>
    <row r="2503" spans="13:13" x14ac:dyDescent="0.25">
      <c r="M2503" s="78"/>
    </row>
    <row r="2504" spans="13:13" x14ac:dyDescent="0.25">
      <c r="M2504" s="78"/>
    </row>
    <row r="2505" spans="13:13" x14ac:dyDescent="0.25">
      <c r="M2505" s="78"/>
    </row>
    <row r="2506" spans="13:13" x14ac:dyDescent="0.25">
      <c r="M2506" s="78"/>
    </row>
    <row r="2507" spans="13:13" x14ac:dyDescent="0.25">
      <c r="M2507" s="78"/>
    </row>
    <row r="2508" spans="13:13" x14ac:dyDescent="0.25">
      <c r="M2508" s="78"/>
    </row>
    <row r="2509" spans="13:13" x14ac:dyDescent="0.25">
      <c r="M2509" s="78"/>
    </row>
    <row r="2510" spans="13:13" x14ac:dyDescent="0.25">
      <c r="M2510" s="78"/>
    </row>
    <row r="2511" spans="13:13" x14ac:dyDescent="0.25">
      <c r="M2511" s="78"/>
    </row>
    <row r="2512" spans="13:13" x14ac:dyDescent="0.25">
      <c r="M2512" s="78"/>
    </row>
    <row r="2513" spans="13:13" x14ac:dyDescent="0.25">
      <c r="M2513" s="78"/>
    </row>
    <row r="2514" spans="13:13" x14ac:dyDescent="0.25">
      <c r="M2514" s="78"/>
    </row>
    <row r="2515" spans="13:13" x14ac:dyDescent="0.25">
      <c r="M2515" s="78"/>
    </row>
    <row r="2516" spans="13:13" x14ac:dyDescent="0.25">
      <c r="M2516" s="78"/>
    </row>
    <row r="2517" spans="13:13" x14ac:dyDescent="0.25">
      <c r="M2517" s="78"/>
    </row>
    <row r="2518" spans="13:13" x14ac:dyDescent="0.25">
      <c r="M2518" s="78"/>
    </row>
    <row r="2519" spans="13:13" x14ac:dyDescent="0.25">
      <c r="M2519" s="78"/>
    </row>
    <row r="2520" spans="13:13" x14ac:dyDescent="0.25">
      <c r="M2520" s="78"/>
    </row>
    <row r="2521" spans="13:13" x14ac:dyDescent="0.25">
      <c r="M2521" s="78"/>
    </row>
    <row r="2522" spans="13:13" x14ac:dyDescent="0.25">
      <c r="M2522" s="78"/>
    </row>
    <row r="2523" spans="13:13" x14ac:dyDescent="0.25">
      <c r="M2523" s="78"/>
    </row>
    <row r="2524" spans="13:13" x14ac:dyDescent="0.25">
      <c r="M2524" s="78"/>
    </row>
    <row r="2525" spans="13:13" x14ac:dyDescent="0.25">
      <c r="M2525" s="78"/>
    </row>
    <row r="2526" spans="13:13" x14ac:dyDescent="0.25">
      <c r="M2526" s="78"/>
    </row>
    <row r="2527" spans="13:13" x14ac:dyDescent="0.25">
      <c r="M2527" s="78"/>
    </row>
    <row r="2528" spans="13:13" x14ac:dyDescent="0.25">
      <c r="M2528" s="78"/>
    </row>
    <row r="2529" spans="13:13" x14ac:dyDescent="0.25">
      <c r="M2529" s="78"/>
    </row>
    <row r="2530" spans="13:13" x14ac:dyDescent="0.25">
      <c r="M2530" s="78"/>
    </row>
    <row r="2531" spans="13:13" x14ac:dyDescent="0.25">
      <c r="M2531" s="78"/>
    </row>
    <row r="2532" spans="13:13" x14ac:dyDescent="0.25">
      <c r="M2532" s="78"/>
    </row>
    <row r="2533" spans="13:13" x14ac:dyDescent="0.25">
      <c r="M2533" s="78"/>
    </row>
    <row r="2534" spans="13:13" x14ac:dyDescent="0.25">
      <c r="M2534" s="78"/>
    </row>
    <row r="2535" spans="13:13" x14ac:dyDescent="0.25">
      <c r="M2535" s="78"/>
    </row>
    <row r="2536" spans="13:13" x14ac:dyDescent="0.25">
      <c r="M2536" s="78"/>
    </row>
    <row r="2537" spans="13:13" x14ac:dyDescent="0.25">
      <c r="M2537" s="78"/>
    </row>
    <row r="2538" spans="13:13" x14ac:dyDescent="0.25">
      <c r="M2538" s="78"/>
    </row>
    <row r="2539" spans="13:13" x14ac:dyDescent="0.25">
      <c r="M2539" s="78"/>
    </row>
    <row r="2540" spans="13:13" x14ac:dyDescent="0.25">
      <c r="M2540" s="78"/>
    </row>
    <row r="2541" spans="13:13" x14ac:dyDescent="0.25">
      <c r="M2541" s="78"/>
    </row>
    <row r="2542" spans="13:13" x14ac:dyDescent="0.25">
      <c r="M2542" s="78"/>
    </row>
    <row r="2543" spans="13:13" x14ac:dyDescent="0.25">
      <c r="M2543" s="78"/>
    </row>
    <row r="2544" spans="13:13" x14ac:dyDescent="0.25">
      <c r="M2544" s="78"/>
    </row>
    <row r="2545" spans="13:13" x14ac:dyDescent="0.25">
      <c r="M2545" s="78"/>
    </row>
    <row r="2546" spans="13:13" x14ac:dyDescent="0.25">
      <c r="M2546" s="78"/>
    </row>
    <row r="2547" spans="13:13" x14ac:dyDescent="0.25">
      <c r="M2547" s="78"/>
    </row>
    <row r="2548" spans="13:13" x14ac:dyDescent="0.25">
      <c r="M2548" s="78"/>
    </row>
    <row r="2549" spans="13:13" x14ac:dyDescent="0.25">
      <c r="M2549" s="78"/>
    </row>
    <row r="2550" spans="13:13" x14ac:dyDescent="0.25">
      <c r="M2550" s="78"/>
    </row>
    <row r="2551" spans="13:13" x14ac:dyDescent="0.25">
      <c r="M2551" s="78"/>
    </row>
    <row r="2552" spans="13:13" x14ac:dyDescent="0.25">
      <c r="M2552" s="78"/>
    </row>
    <row r="2553" spans="13:13" x14ac:dyDescent="0.25">
      <c r="M2553" s="78"/>
    </row>
    <row r="2554" spans="13:13" x14ac:dyDescent="0.25">
      <c r="M2554" s="78"/>
    </row>
    <row r="2555" spans="13:13" x14ac:dyDescent="0.25">
      <c r="M2555" s="78"/>
    </row>
    <row r="2556" spans="13:13" x14ac:dyDescent="0.25">
      <c r="M2556" s="78"/>
    </row>
    <row r="2557" spans="13:13" x14ac:dyDescent="0.25">
      <c r="M2557" s="78"/>
    </row>
    <row r="2558" spans="13:13" x14ac:dyDescent="0.25">
      <c r="M2558" s="78"/>
    </row>
    <row r="2559" spans="13:13" x14ac:dyDescent="0.25">
      <c r="M2559" s="78"/>
    </row>
    <row r="2560" spans="13:13" x14ac:dyDescent="0.25">
      <c r="M2560" s="78"/>
    </row>
    <row r="2561" spans="13:13" x14ac:dyDescent="0.25">
      <c r="M2561" s="78"/>
    </row>
    <row r="2562" spans="13:13" x14ac:dyDescent="0.25">
      <c r="M2562" s="78"/>
    </row>
    <row r="2563" spans="13:13" x14ac:dyDescent="0.25">
      <c r="M2563" s="78"/>
    </row>
    <row r="2564" spans="13:13" x14ac:dyDescent="0.25">
      <c r="M2564" s="78"/>
    </row>
    <row r="2565" spans="13:13" x14ac:dyDescent="0.25">
      <c r="M2565" s="78"/>
    </row>
    <row r="2566" spans="13:13" x14ac:dyDescent="0.25">
      <c r="M2566" s="78"/>
    </row>
    <row r="2567" spans="13:13" x14ac:dyDescent="0.25">
      <c r="M2567" s="78"/>
    </row>
    <row r="2568" spans="13:13" x14ac:dyDescent="0.25">
      <c r="M2568" s="78"/>
    </row>
    <row r="2569" spans="13:13" x14ac:dyDescent="0.25">
      <c r="M2569" s="78"/>
    </row>
    <row r="2570" spans="13:13" x14ac:dyDescent="0.25">
      <c r="M2570" s="78"/>
    </row>
    <row r="2571" spans="13:13" x14ac:dyDescent="0.25">
      <c r="M2571" s="78"/>
    </row>
    <row r="2572" spans="13:13" x14ac:dyDescent="0.25">
      <c r="M2572" s="78"/>
    </row>
    <row r="2573" spans="13:13" x14ac:dyDescent="0.25">
      <c r="M2573" s="78"/>
    </row>
    <row r="2574" spans="13:13" x14ac:dyDescent="0.25">
      <c r="M2574" s="78"/>
    </row>
    <row r="2575" spans="13:13" x14ac:dyDescent="0.25">
      <c r="M2575" s="78"/>
    </row>
    <row r="2576" spans="13:13" x14ac:dyDescent="0.25">
      <c r="M2576" s="78"/>
    </row>
    <row r="2577" spans="13:13" x14ac:dyDescent="0.25">
      <c r="M2577" s="78"/>
    </row>
    <row r="2578" spans="13:13" x14ac:dyDescent="0.25">
      <c r="M2578" s="78"/>
    </row>
    <row r="2579" spans="13:13" x14ac:dyDescent="0.25">
      <c r="M2579" s="78"/>
    </row>
    <row r="2580" spans="13:13" x14ac:dyDescent="0.25">
      <c r="M2580" s="78"/>
    </row>
    <row r="2581" spans="13:13" x14ac:dyDescent="0.25">
      <c r="M2581" s="78"/>
    </row>
    <row r="2582" spans="13:13" x14ac:dyDescent="0.25">
      <c r="M2582" s="78"/>
    </row>
    <row r="2583" spans="13:13" x14ac:dyDescent="0.25">
      <c r="M2583" s="78"/>
    </row>
    <row r="2584" spans="13:13" x14ac:dyDescent="0.25">
      <c r="M2584" s="78"/>
    </row>
    <row r="2585" spans="13:13" x14ac:dyDescent="0.25">
      <c r="M2585" s="78"/>
    </row>
    <row r="2586" spans="13:13" x14ac:dyDescent="0.25">
      <c r="M2586" s="78"/>
    </row>
    <row r="2587" spans="13:13" x14ac:dyDescent="0.25">
      <c r="M2587" s="78"/>
    </row>
    <row r="2588" spans="13:13" x14ac:dyDescent="0.25">
      <c r="M2588" s="78"/>
    </row>
    <row r="2589" spans="13:13" x14ac:dyDescent="0.25">
      <c r="M2589" s="78"/>
    </row>
    <row r="2590" spans="13:13" x14ac:dyDescent="0.25">
      <c r="M2590" s="78"/>
    </row>
    <row r="2591" spans="13:13" x14ac:dyDescent="0.25">
      <c r="M2591" s="78"/>
    </row>
    <row r="2592" spans="13:13" x14ac:dyDescent="0.25">
      <c r="M2592" s="78"/>
    </row>
    <row r="2593" spans="13:13" x14ac:dyDescent="0.25">
      <c r="M2593" s="78"/>
    </row>
    <row r="2594" spans="13:13" x14ac:dyDescent="0.25">
      <c r="M2594" s="78"/>
    </row>
    <row r="2595" spans="13:13" x14ac:dyDescent="0.25">
      <c r="M2595" s="78"/>
    </row>
    <row r="2596" spans="13:13" x14ac:dyDescent="0.25">
      <c r="M2596" s="78"/>
    </row>
    <row r="2597" spans="13:13" x14ac:dyDescent="0.25">
      <c r="M2597" s="78"/>
    </row>
    <row r="2598" spans="13:13" x14ac:dyDescent="0.25">
      <c r="M2598" s="78"/>
    </row>
    <row r="2599" spans="13:13" x14ac:dyDescent="0.25">
      <c r="M2599" s="78"/>
    </row>
    <row r="2600" spans="13:13" x14ac:dyDescent="0.25">
      <c r="M2600" s="78"/>
    </row>
    <row r="2601" spans="13:13" x14ac:dyDescent="0.25">
      <c r="M2601" s="78"/>
    </row>
    <row r="2602" spans="13:13" x14ac:dyDescent="0.25">
      <c r="M2602" s="78"/>
    </row>
    <row r="2603" spans="13:13" x14ac:dyDescent="0.25">
      <c r="M2603" s="78"/>
    </row>
    <row r="2604" spans="13:13" x14ac:dyDescent="0.25">
      <c r="M2604" s="78"/>
    </row>
    <row r="2605" spans="13:13" x14ac:dyDescent="0.25">
      <c r="M2605" s="78"/>
    </row>
    <row r="2606" spans="13:13" x14ac:dyDescent="0.25">
      <c r="M2606" s="78"/>
    </row>
    <row r="2607" spans="13:13" x14ac:dyDescent="0.25">
      <c r="M2607" s="78"/>
    </row>
    <row r="2608" spans="13:13" x14ac:dyDescent="0.25">
      <c r="M2608" s="78"/>
    </row>
    <row r="2609" spans="13:13" x14ac:dyDescent="0.25">
      <c r="M2609" s="78"/>
    </row>
    <row r="2610" spans="13:13" x14ac:dyDescent="0.25">
      <c r="M2610" s="78"/>
    </row>
    <row r="2611" spans="13:13" x14ac:dyDescent="0.25">
      <c r="M2611" s="78"/>
    </row>
    <row r="2612" spans="13:13" x14ac:dyDescent="0.25">
      <c r="M2612" s="78"/>
    </row>
    <row r="2613" spans="13:13" x14ac:dyDescent="0.25">
      <c r="M2613" s="78"/>
    </row>
    <row r="2614" spans="13:13" x14ac:dyDescent="0.25">
      <c r="M2614" s="78"/>
    </row>
    <row r="2615" spans="13:13" x14ac:dyDescent="0.25">
      <c r="M2615" s="78"/>
    </row>
    <row r="2616" spans="13:13" x14ac:dyDescent="0.25">
      <c r="M2616" s="78"/>
    </row>
    <row r="2617" spans="13:13" x14ac:dyDescent="0.25">
      <c r="M2617" s="78"/>
    </row>
    <row r="2618" spans="13:13" x14ac:dyDescent="0.25">
      <c r="M2618" s="78"/>
    </row>
    <row r="2619" spans="13:13" x14ac:dyDescent="0.25">
      <c r="M2619" s="78"/>
    </row>
    <row r="2620" spans="13:13" x14ac:dyDescent="0.25">
      <c r="M2620" s="78"/>
    </row>
    <row r="2621" spans="13:13" x14ac:dyDescent="0.25">
      <c r="M2621" s="78"/>
    </row>
    <row r="2622" spans="13:13" x14ac:dyDescent="0.25">
      <c r="M2622" s="78"/>
    </row>
    <row r="2623" spans="13:13" x14ac:dyDescent="0.25">
      <c r="M2623" s="78"/>
    </row>
    <row r="2624" spans="13:13" x14ac:dyDescent="0.25">
      <c r="M2624" s="78"/>
    </row>
    <row r="2625" spans="13:13" x14ac:dyDescent="0.25">
      <c r="M2625" s="78"/>
    </row>
    <row r="2626" spans="13:13" x14ac:dyDescent="0.25">
      <c r="M2626" s="78"/>
    </row>
    <row r="2627" spans="13:13" x14ac:dyDescent="0.25">
      <c r="M2627" s="78"/>
    </row>
    <row r="2628" spans="13:13" x14ac:dyDescent="0.25">
      <c r="M2628" s="78"/>
    </row>
    <row r="2629" spans="13:13" x14ac:dyDescent="0.25">
      <c r="M2629" s="78"/>
    </row>
    <row r="2630" spans="13:13" x14ac:dyDescent="0.25">
      <c r="M2630" s="78"/>
    </row>
    <row r="2631" spans="13:13" x14ac:dyDescent="0.25">
      <c r="M2631" s="78"/>
    </row>
    <row r="2632" spans="13:13" x14ac:dyDescent="0.25">
      <c r="M2632" s="78"/>
    </row>
    <row r="2633" spans="13:13" x14ac:dyDescent="0.25">
      <c r="M2633" s="78"/>
    </row>
    <row r="2634" spans="13:13" x14ac:dyDescent="0.25">
      <c r="M2634" s="78"/>
    </row>
    <row r="2635" spans="13:13" x14ac:dyDescent="0.25">
      <c r="M2635" s="78"/>
    </row>
    <row r="2636" spans="13:13" x14ac:dyDescent="0.25">
      <c r="M2636" s="78"/>
    </row>
    <row r="2637" spans="13:13" x14ac:dyDescent="0.25">
      <c r="M2637" s="78"/>
    </row>
    <row r="2638" spans="13:13" x14ac:dyDescent="0.25">
      <c r="M2638" s="78"/>
    </row>
    <row r="2639" spans="13:13" x14ac:dyDescent="0.25">
      <c r="M2639" s="78"/>
    </row>
    <row r="2640" spans="13:13" x14ac:dyDescent="0.25">
      <c r="M2640" s="78"/>
    </row>
    <row r="2641" spans="13:13" x14ac:dyDescent="0.25">
      <c r="M2641" s="78"/>
    </row>
    <row r="2642" spans="13:13" x14ac:dyDescent="0.25">
      <c r="M2642" s="78"/>
    </row>
    <row r="2643" spans="13:13" x14ac:dyDescent="0.25">
      <c r="M2643" s="78"/>
    </row>
    <row r="2644" spans="13:13" x14ac:dyDescent="0.25">
      <c r="M2644" s="78"/>
    </row>
    <row r="2645" spans="13:13" x14ac:dyDescent="0.25">
      <c r="M2645" s="78"/>
    </row>
    <row r="2646" spans="13:13" x14ac:dyDescent="0.25">
      <c r="M2646" s="78"/>
    </row>
    <row r="2647" spans="13:13" x14ac:dyDescent="0.25">
      <c r="M2647" s="78"/>
    </row>
    <row r="2648" spans="13:13" x14ac:dyDescent="0.25">
      <c r="M2648" s="78"/>
    </row>
    <row r="2649" spans="13:13" x14ac:dyDescent="0.25">
      <c r="M2649" s="78"/>
    </row>
    <row r="2650" spans="13:13" x14ac:dyDescent="0.25">
      <c r="M2650" s="78"/>
    </row>
    <row r="2651" spans="13:13" x14ac:dyDescent="0.25">
      <c r="M2651" s="78"/>
    </row>
    <row r="2652" spans="13:13" x14ac:dyDescent="0.25">
      <c r="M2652" s="78"/>
    </row>
    <row r="2653" spans="13:13" x14ac:dyDescent="0.25">
      <c r="M2653" s="78"/>
    </row>
    <row r="2654" spans="13:13" x14ac:dyDescent="0.25">
      <c r="M2654" s="78"/>
    </row>
    <row r="2655" spans="13:13" x14ac:dyDescent="0.25">
      <c r="M2655" s="78"/>
    </row>
    <row r="2656" spans="13:13" x14ac:dyDescent="0.25">
      <c r="M2656" s="78"/>
    </row>
    <row r="2657" spans="13:13" x14ac:dyDescent="0.25">
      <c r="M2657" s="78"/>
    </row>
    <row r="2658" spans="13:13" x14ac:dyDescent="0.25">
      <c r="M2658" s="78"/>
    </row>
    <row r="2659" spans="13:13" x14ac:dyDescent="0.25">
      <c r="M2659" s="78"/>
    </row>
    <row r="2660" spans="13:13" x14ac:dyDescent="0.25">
      <c r="M2660" s="78"/>
    </row>
    <row r="2661" spans="13:13" x14ac:dyDescent="0.25">
      <c r="M2661" s="78"/>
    </row>
    <row r="2662" spans="13:13" x14ac:dyDescent="0.25">
      <c r="M2662" s="78"/>
    </row>
    <row r="2663" spans="13:13" x14ac:dyDescent="0.25">
      <c r="M2663" s="78"/>
    </row>
    <row r="2664" spans="13:13" x14ac:dyDescent="0.25">
      <c r="M2664" s="78"/>
    </row>
    <row r="2665" spans="13:13" x14ac:dyDescent="0.25">
      <c r="M2665" s="78"/>
    </row>
    <row r="2666" spans="13:13" x14ac:dyDescent="0.25">
      <c r="M2666" s="78"/>
    </row>
    <row r="2667" spans="13:13" x14ac:dyDescent="0.25">
      <c r="M2667" s="78"/>
    </row>
    <row r="2668" spans="13:13" x14ac:dyDescent="0.25">
      <c r="M2668" s="78"/>
    </row>
    <row r="2669" spans="13:13" x14ac:dyDescent="0.25">
      <c r="M2669" s="78"/>
    </row>
    <row r="2670" spans="13:13" x14ac:dyDescent="0.25">
      <c r="M2670" s="78"/>
    </row>
    <row r="2671" spans="13:13" x14ac:dyDescent="0.25">
      <c r="M2671" s="78"/>
    </row>
    <row r="2672" spans="13:13" x14ac:dyDescent="0.25">
      <c r="M2672" s="78"/>
    </row>
    <row r="2673" spans="13:13" x14ac:dyDescent="0.25">
      <c r="M2673" s="78"/>
    </row>
    <row r="2674" spans="13:13" x14ac:dyDescent="0.25">
      <c r="M2674" s="78"/>
    </row>
    <row r="2675" spans="13:13" x14ac:dyDescent="0.25">
      <c r="M2675" s="78"/>
    </row>
    <row r="2676" spans="13:13" x14ac:dyDescent="0.25">
      <c r="M2676" s="78"/>
    </row>
    <row r="2677" spans="13:13" x14ac:dyDescent="0.25">
      <c r="M2677" s="78"/>
    </row>
    <row r="2678" spans="13:13" x14ac:dyDescent="0.25">
      <c r="M2678" s="78"/>
    </row>
    <row r="2679" spans="13:13" x14ac:dyDescent="0.25">
      <c r="M2679" s="78"/>
    </row>
    <row r="2680" spans="13:13" x14ac:dyDescent="0.25">
      <c r="M2680" s="78"/>
    </row>
    <row r="2681" spans="13:13" x14ac:dyDescent="0.25">
      <c r="M2681" s="78"/>
    </row>
    <row r="2682" spans="13:13" x14ac:dyDescent="0.25">
      <c r="M2682" s="78"/>
    </row>
    <row r="2683" spans="13:13" x14ac:dyDescent="0.25">
      <c r="M2683" s="78"/>
    </row>
    <row r="2684" spans="13:13" x14ac:dyDescent="0.25">
      <c r="M2684" s="78"/>
    </row>
    <row r="2685" spans="13:13" x14ac:dyDescent="0.25">
      <c r="M2685" s="78"/>
    </row>
    <row r="2686" spans="13:13" x14ac:dyDescent="0.25">
      <c r="M2686" s="78"/>
    </row>
    <row r="2687" spans="13:13" x14ac:dyDescent="0.25">
      <c r="M2687" s="78"/>
    </row>
    <row r="2688" spans="13:13" x14ac:dyDescent="0.25">
      <c r="M2688" s="78"/>
    </row>
    <row r="2689" spans="13:13" x14ac:dyDescent="0.25">
      <c r="M2689" s="78"/>
    </row>
    <row r="2690" spans="13:13" x14ac:dyDescent="0.25">
      <c r="M2690" s="78"/>
    </row>
    <row r="2691" spans="13:13" x14ac:dyDescent="0.25">
      <c r="M2691" s="78"/>
    </row>
    <row r="2692" spans="13:13" x14ac:dyDescent="0.25">
      <c r="M2692" s="78"/>
    </row>
    <row r="2693" spans="13:13" x14ac:dyDescent="0.25">
      <c r="M2693" s="78"/>
    </row>
    <row r="2694" spans="13:13" x14ac:dyDescent="0.25">
      <c r="M2694" s="78"/>
    </row>
    <row r="2695" spans="13:13" x14ac:dyDescent="0.25">
      <c r="M2695" s="78"/>
    </row>
    <row r="2696" spans="13:13" x14ac:dyDescent="0.25">
      <c r="M2696" s="78"/>
    </row>
    <row r="2697" spans="13:13" x14ac:dyDescent="0.25">
      <c r="M2697" s="78"/>
    </row>
    <row r="2698" spans="13:13" x14ac:dyDescent="0.25">
      <c r="M2698" s="78"/>
    </row>
    <row r="2699" spans="13:13" x14ac:dyDescent="0.25">
      <c r="M2699" s="78"/>
    </row>
    <row r="2700" spans="13:13" x14ac:dyDescent="0.25">
      <c r="M2700" s="78"/>
    </row>
    <row r="2701" spans="13:13" x14ac:dyDescent="0.25">
      <c r="M2701" s="78"/>
    </row>
    <row r="2702" spans="13:13" x14ac:dyDescent="0.25">
      <c r="M2702" s="78"/>
    </row>
    <row r="2703" spans="13:13" x14ac:dyDescent="0.25">
      <c r="M2703" s="78"/>
    </row>
    <row r="2704" spans="13:13" x14ac:dyDescent="0.25">
      <c r="M2704" s="78"/>
    </row>
    <row r="2705" spans="13:13" x14ac:dyDescent="0.25">
      <c r="M2705" s="78"/>
    </row>
    <row r="2706" spans="13:13" x14ac:dyDescent="0.25">
      <c r="M2706" s="78"/>
    </row>
    <row r="2707" spans="13:13" x14ac:dyDescent="0.25">
      <c r="M2707" s="78"/>
    </row>
    <row r="2708" spans="13:13" x14ac:dyDescent="0.25">
      <c r="M2708" s="78"/>
    </row>
    <row r="2709" spans="13:13" x14ac:dyDescent="0.25">
      <c r="M2709" s="78"/>
    </row>
    <row r="2710" spans="13:13" x14ac:dyDescent="0.25">
      <c r="M2710" s="78"/>
    </row>
    <row r="2711" spans="13:13" x14ac:dyDescent="0.25">
      <c r="M2711" s="78"/>
    </row>
    <row r="2712" spans="13:13" x14ac:dyDescent="0.25">
      <c r="M2712" s="78"/>
    </row>
    <row r="2713" spans="13:13" x14ac:dyDescent="0.25">
      <c r="M2713" s="78"/>
    </row>
    <row r="2714" spans="13:13" x14ac:dyDescent="0.25">
      <c r="M2714" s="78"/>
    </row>
    <row r="2715" spans="13:13" x14ac:dyDescent="0.25">
      <c r="M2715" s="78"/>
    </row>
    <row r="2716" spans="13:13" x14ac:dyDescent="0.25">
      <c r="M2716" s="78"/>
    </row>
    <row r="2717" spans="13:13" x14ac:dyDescent="0.25">
      <c r="M2717" s="78"/>
    </row>
    <row r="2718" spans="13:13" x14ac:dyDescent="0.25">
      <c r="M2718" s="78"/>
    </row>
    <row r="2719" spans="13:13" x14ac:dyDescent="0.25">
      <c r="M2719" s="78"/>
    </row>
    <row r="2720" spans="13:13" x14ac:dyDescent="0.25">
      <c r="M2720" s="78"/>
    </row>
    <row r="2721" spans="13:13" x14ac:dyDescent="0.25">
      <c r="M2721" s="78"/>
    </row>
    <row r="2722" spans="13:13" x14ac:dyDescent="0.25">
      <c r="M2722" s="78"/>
    </row>
    <row r="2723" spans="13:13" x14ac:dyDescent="0.25">
      <c r="M2723" s="78"/>
    </row>
    <row r="2724" spans="13:13" x14ac:dyDescent="0.25">
      <c r="M2724" s="78"/>
    </row>
    <row r="2725" spans="13:13" x14ac:dyDescent="0.25">
      <c r="M2725" s="78"/>
    </row>
    <row r="2726" spans="13:13" x14ac:dyDescent="0.25">
      <c r="M2726" s="78"/>
    </row>
    <row r="2727" spans="13:13" x14ac:dyDescent="0.25">
      <c r="M2727" s="78"/>
    </row>
    <row r="2728" spans="13:13" x14ac:dyDescent="0.25">
      <c r="M2728" s="78"/>
    </row>
    <row r="2729" spans="13:13" x14ac:dyDescent="0.25">
      <c r="M2729" s="78"/>
    </row>
    <row r="2730" spans="13:13" x14ac:dyDescent="0.25">
      <c r="M2730" s="78"/>
    </row>
    <row r="2731" spans="13:13" x14ac:dyDescent="0.25">
      <c r="M2731" s="78"/>
    </row>
    <row r="2732" spans="13:13" x14ac:dyDescent="0.25">
      <c r="M2732" s="78"/>
    </row>
    <row r="2733" spans="13:13" x14ac:dyDescent="0.25">
      <c r="M2733" s="78"/>
    </row>
    <row r="2734" spans="13:13" x14ac:dyDescent="0.25">
      <c r="M2734" s="78"/>
    </row>
    <row r="2735" spans="13:13" x14ac:dyDescent="0.25">
      <c r="M2735" s="78"/>
    </row>
    <row r="2736" spans="13:13" x14ac:dyDescent="0.25">
      <c r="M2736" s="78"/>
    </row>
    <row r="2737" spans="13:13" x14ac:dyDescent="0.25">
      <c r="M2737" s="78"/>
    </row>
    <row r="2738" spans="13:13" x14ac:dyDescent="0.25">
      <c r="M2738" s="78"/>
    </row>
    <row r="2739" spans="13:13" x14ac:dyDescent="0.25">
      <c r="M2739" s="78"/>
    </row>
    <row r="2740" spans="13:13" x14ac:dyDescent="0.25">
      <c r="M2740" s="78"/>
    </row>
    <row r="2741" spans="13:13" x14ac:dyDescent="0.25">
      <c r="M2741" s="78"/>
    </row>
    <row r="2742" spans="13:13" x14ac:dyDescent="0.25">
      <c r="M2742" s="78"/>
    </row>
    <row r="2743" spans="13:13" x14ac:dyDescent="0.25">
      <c r="M2743" s="78"/>
    </row>
    <row r="2744" spans="13:13" x14ac:dyDescent="0.25">
      <c r="M2744" s="78"/>
    </row>
    <row r="2745" spans="13:13" x14ac:dyDescent="0.25">
      <c r="M2745" s="78"/>
    </row>
    <row r="2746" spans="13:13" x14ac:dyDescent="0.25">
      <c r="M2746" s="78"/>
    </row>
    <row r="2747" spans="13:13" x14ac:dyDescent="0.25">
      <c r="M2747" s="78"/>
    </row>
    <row r="2748" spans="13:13" x14ac:dyDescent="0.25">
      <c r="M2748" s="78"/>
    </row>
    <row r="2749" spans="13:13" x14ac:dyDescent="0.25">
      <c r="M2749" s="78"/>
    </row>
    <row r="2750" spans="13:13" x14ac:dyDescent="0.25">
      <c r="M2750" s="78"/>
    </row>
    <row r="2751" spans="13:13" x14ac:dyDescent="0.25">
      <c r="M2751" s="78"/>
    </row>
    <row r="2752" spans="13:13" x14ac:dyDescent="0.25">
      <c r="M2752" s="78"/>
    </row>
    <row r="2753" spans="13:13" x14ac:dyDescent="0.25">
      <c r="M2753" s="78"/>
    </row>
    <row r="2754" spans="13:13" x14ac:dyDescent="0.25">
      <c r="M2754" s="78"/>
    </row>
    <row r="2755" spans="13:13" x14ac:dyDescent="0.25">
      <c r="M2755" s="78"/>
    </row>
    <row r="2756" spans="13:13" x14ac:dyDescent="0.25">
      <c r="M2756" s="78"/>
    </row>
    <row r="2757" spans="13:13" x14ac:dyDescent="0.25">
      <c r="M2757" s="78"/>
    </row>
    <row r="2758" spans="13:13" x14ac:dyDescent="0.25">
      <c r="M2758" s="78"/>
    </row>
    <row r="2759" spans="13:13" x14ac:dyDescent="0.25">
      <c r="M2759" s="78"/>
    </row>
    <row r="2760" spans="13:13" x14ac:dyDescent="0.25">
      <c r="M2760" s="78"/>
    </row>
    <row r="2761" spans="13:13" x14ac:dyDescent="0.25">
      <c r="M2761" s="78"/>
    </row>
    <row r="2762" spans="13:13" x14ac:dyDescent="0.25">
      <c r="M2762" s="78"/>
    </row>
    <row r="2763" spans="13:13" x14ac:dyDescent="0.25">
      <c r="M2763" s="78"/>
    </row>
    <row r="2764" spans="13:13" x14ac:dyDescent="0.25">
      <c r="M2764" s="78"/>
    </row>
    <row r="2765" spans="13:13" x14ac:dyDescent="0.25">
      <c r="M2765" s="78"/>
    </row>
    <row r="2766" spans="13:13" x14ac:dyDescent="0.25">
      <c r="M2766" s="78"/>
    </row>
    <row r="2767" spans="13:13" x14ac:dyDescent="0.25">
      <c r="M2767" s="78"/>
    </row>
    <row r="2768" spans="13:13" x14ac:dyDescent="0.25">
      <c r="M2768" s="78"/>
    </row>
    <row r="2769" spans="13:13" x14ac:dyDescent="0.25">
      <c r="M2769" s="78"/>
    </row>
    <row r="2770" spans="13:13" x14ac:dyDescent="0.25">
      <c r="M2770" s="78"/>
    </row>
    <row r="2771" spans="13:13" x14ac:dyDescent="0.25">
      <c r="M2771" s="78"/>
    </row>
    <row r="2772" spans="13:13" x14ac:dyDescent="0.25">
      <c r="M2772" s="78"/>
    </row>
    <row r="2773" spans="13:13" x14ac:dyDescent="0.25">
      <c r="M2773" s="78"/>
    </row>
    <row r="2774" spans="13:13" x14ac:dyDescent="0.25">
      <c r="M2774" s="78"/>
    </row>
    <row r="2775" spans="13:13" x14ac:dyDescent="0.25">
      <c r="M2775" s="78"/>
    </row>
    <row r="2776" spans="13:13" x14ac:dyDescent="0.25">
      <c r="M2776" s="78"/>
    </row>
    <row r="2777" spans="13:13" x14ac:dyDescent="0.25">
      <c r="M2777" s="78"/>
    </row>
    <row r="2778" spans="13:13" x14ac:dyDescent="0.25">
      <c r="M2778" s="78"/>
    </row>
    <row r="2779" spans="13:13" x14ac:dyDescent="0.25">
      <c r="M2779" s="78"/>
    </row>
    <row r="2780" spans="13:13" x14ac:dyDescent="0.25">
      <c r="M2780" s="78"/>
    </row>
    <row r="2781" spans="13:13" x14ac:dyDescent="0.25">
      <c r="M2781" s="78"/>
    </row>
    <row r="2782" spans="13:13" x14ac:dyDescent="0.25">
      <c r="M2782" s="78"/>
    </row>
    <row r="2783" spans="13:13" x14ac:dyDescent="0.25">
      <c r="M2783" s="78"/>
    </row>
    <row r="2784" spans="13:13" x14ac:dyDescent="0.25">
      <c r="M2784" s="78"/>
    </row>
    <row r="2785" spans="13:13" x14ac:dyDescent="0.25">
      <c r="M2785" s="78"/>
    </row>
    <row r="2786" spans="13:13" x14ac:dyDescent="0.25">
      <c r="M2786" s="78"/>
    </row>
    <row r="2787" spans="13:13" x14ac:dyDescent="0.25">
      <c r="M2787" s="78"/>
    </row>
    <row r="2788" spans="13:13" x14ac:dyDescent="0.25">
      <c r="M2788" s="78"/>
    </row>
    <row r="2789" spans="13:13" x14ac:dyDescent="0.25">
      <c r="M2789" s="78"/>
    </row>
    <row r="2790" spans="13:13" x14ac:dyDescent="0.25">
      <c r="M2790" s="78"/>
    </row>
    <row r="2791" spans="13:13" x14ac:dyDescent="0.25">
      <c r="M2791" s="78"/>
    </row>
    <row r="2792" spans="13:13" x14ac:dyDescent="0.25">
      <c r="M2792" s="78"/>
    </row>
    <row r="2793" spans="13:13" x14ac:dyDescent="0.25">
      <c r="M2793" s="78"/>
    </row>
    <row r="2794" spans="13:13" x14ac:dyDescent="0.25">
      <c r="M2794" s="78"/>
    </row>
    <row r="2795" spans="13:13" x14ac:dyDescent="0.25">
      <c r="M2795" s="78"/>
    </row>
    <row r="2796" spans="13:13" x14ac:dyDescent="0.25">
      <c r="M2796" s="78"/>
    </row>
    <row r="2797" spans="13:13" x14ac:dyDescent="0.25">
      <c r="M2797" s="78"/>
    </row>
    <row r="2798" spans="13:13" x14ac:dyDescent="0.25">
      <c r="M2798" s="78"/>
    </row>
    <row r="2799" spans="13:13" x14ac:dyDescent="0.25">
      <c r="M2799" s="78"/>
    </row>
    <row r="2800" spans="13:13" x14ac:dyDescent="0.25">
      <c r="M2800" s="78"/>
    </row>
    <row r="2801" spans="13:13" x14ac:dyDescent="0.25">
      <c r="M2801" s="78"/>
    </row>
    <row r="2802" spans="13:13" x14ac:dyDescent="0.25">
      <c r="M2802" s="78"/>
    </row>
    <row r="2803" spans="13:13" x14ac:dyDescent="0.25">
      <c r="M2803" s="78"/>
    </row>
    <row r="2804" spans="13:13" x14ac:dyDescent="0.25">
      <c r="M2804" s="78"/>
    </row>
    <row r="2805" spans="13:13" x14ac:dyDescent="0.25">
      <c r="M2805" s="78"/>
    </row>
    <row r="2806" spans="13:13" x14ac:dyDescent="0.25">
      <c r="M2806" s="78"/>
    </row>
    <row r="2807" spans="13:13" x14ac:dyDescent="0.25">
      <c r="M2807" s="78"/>
    </row>
    <row r="2808" spans="13:13" x14ac:dyDescent="0.25">
      <c r="M2808" s="78"/>
    </row>
    <row r="2809" spans="13:13" x14ac:dyDescent="0.25">
      <c r="M2809" s="78"/>
    </row>
    <row r="2810" spans="13:13" x14ac:dyDescent="0.25">
      <c r="M2810" s="78"/>
    </row>
    <row r="2811" spans="13:13" x14ac:dyDescent="0.25">
      <c r="M2811" s="78"/>
    </row>
    <row r="2812" spans="13:13" x14ac:dyDescent="0.25">
      <c r="M2812" s="78"/>
    </row>
    <row r="2813" spans="13:13" x14ac:dyDescent="0.25">
      <c r="M2813" s="78"/>
    </row>
    <row r="2814" spans="13:13" x14ac:dyDescent="0.25">
      <c r="M2814" s="78"/>
    </row>
    <row r="2815" spans="13:13" x14ac:dyDescent="0.25">
      <c r="M2815" s="78"/>
    </row>
    <row r="2816" spans="13:13" x14ac:dyDescent="0.25">
      <c r="M2816" s="78"/>
    </row>
    <row r="2817" spans="13:13" x14ac:dyDescent="0.25">
      <c r="M2817" s="78"/>
    </row>
    <row r="2818" spans="13:13" x14ac:dyDescent="0.25">
      <c r="M2818" s="78"/>
    </row>
    <row r="2819" spans="13:13" x14ac:dyDescent="0.25">
      <c r="M2819" s="78"/>
    </row>
    <row r="2820" spans="13:13" x14ac:dyDescent="0.25">
      <c r="M2820" s="78"/>
    </row>
    <row r="2821" spans="13:13" x14ac:dyDescent="0.25">
      <c r="M2821" s="78"/>
    </row>
    <row r="2822" spans="13:13" x14ac:dyDescent="0.25">
      <c r="M2822" s="78"/>
    </row>
    <row r="2823" spans="13:13" x14ac:dyDescent="0.25">
      <c r="M2823" s="78"/>
    </row>
    <row r="2824" spans="13:13" x14ac:dyDescent="0.25">
      <c r="M2824" s="78"/>
    </row>
    <row r="2825" spans="13:13" x14ac:dyDescent="0.25">
      <c r="M2825" s="78"/>
    </row>
    <row r="2826" spans="13:13" x14ac:dyDescent="0.25">
      <c r="M2826" s="78"/>
    </row>
    <row r="2827" spans="13:13" x14ac:dyDescent="0.25">
      <c r="M2827" s="78"/>
    </row>
    <row r="2828" spans="13:13" x14ac:dyDescent="0.25">
      <c r="M2828" s="78"/>
    </row>
    <row r="2829" spans="13:13" x14ac:dyDescent="0.25">
      <c r="M2829" s="78"/>
    </row>
    <row r="2830" spans="13:13" x14ac:dyDescent="0.25">
      <c r="M2830" s="78"/>
    </row>
    <row r="2831" spans="13:13" x14ac:dyDescent="0.25">
      <c r="M2831" s="78"/>
    </row>
    <row r="2832" spans="13:13" x14ac:dyDescent="0.25">
      <c r="M2832" s="78"/>
    </row>
    <row r="2833" spans="13:13" x14ac:dyDescent="0.25">
      <c r="M2833" s="78"/>
    </row>
    <row r="2834" spans="13:13" x14ac:dyDescent="0.25">
      <c r="M2834" s="78"/>
    </row>
    <row r="2835" spans="13:13" x14ac:dyDescent="0.25">
      <c r="M2835" s="78"/>
    </row>
    <row r="2836" spans="13:13" x14ac:dyDescent="0.25">
      <c r="M2836" s="78"/>
    </row>
    <row r="2837" spans="13:13" x14ac:dyDescent="0.25">
      <c r="M2837" s="78"/>
    </row>
    <row r="2838" spans="13:13" x14ac:dyDescent="0.25">
      <c r="M2838" s="78"/>
    </row>
    <row r="2839" spans="13:13" x14ac:dyDescent="0.25">
      <c r="M2839" s="78"/>
    </row>
    <row r="2840" spans="13:13" x14ac:dyDescent="0.25">
      <c r="M2840" s="78"/>
    </row>
    <row r="2841" spans="13:13" x14ac:dyDescent="0.25">
      <c r="M2841" s="78"/>
    </row>
    <row r="2842" spans="13:13" x14ac:dyDescent="0.25">
      <c r="M2842" s="78"/>
    </row>
    <row r="2843" spans="13:13" x14ac:dyDescent="0.25">
      <c r="M2843" s="78"/>
    </row>
    <row r="2844" spans="13:13" x14ac:dyDescent="0.25">
      <c r="M2844" s="78"/>
    </row>
    <row r="2845" spans="13:13" x14ac:dyDescent="0.25">
      <c r="M2845" s="78"/>
    </row>
    <row r="2846" spans="13:13" x14ac:dyDescent="0.25">
      <c r="M2846" s="78"/>
    </row>
    <row r="2847" spans="13:13" x14ac:dyDescent="0.25">
      <c r="M2847" s="78"/>
    </row>
    <row r="2848" spans="13:13" x14ac:dyDescent="0.25">
      <c r="M2848" s="78"/>
    </row>
    <row r="2849" spans="13:13" x14ac:dyDescent="0.25">
      <c r="M2849" s="78"/>
    </row>
    <row r="2850" spans="13:13" x14ac:dyDescent="0.25">
      <c r="M2850" s="78"/>
    </row>
    <row r="2851" spans="13:13" x14ac:dyDescent="0.25">
      <c r="M2851" s="78"/>
    </row>
    <row r="2852" spans="13:13" x14ac:dyDescent="0.25">
      <c r="M2852" s="78"/>
    </row>
    <row r="2853" spans="13:13" x14ac:dyDescent="0.25">
      <c r="M2853" s="78"/>
    </row>
    <row r="2854" spans="13:13" x14ac:dyDescent="0.25">
      <c r="M2854" s="78"/>
    </row>
    <row r="2855" spans="13:13" x14ac:dyDescent="0.25">
      <c r="M2855" s="78"/>
    </row>
    <row r="2856" spans="13:13" x14ac:dyDescent="0.25">
      <c r="M2856" s="78"/>
    </row>
    <row r="2857" spans="13:13" x14ac:dyDescent="0.25">
      <c r="M2857" s="78"/>
    </row>
    <row r="2858" spans="13:13" x14ac:dyDescent="0.25">
      <c r="M2858" s="78"/>
    </row>
    <row r="2859" spans="13:13" x14ac:dyDescent="0.25">
      <c r="M2859" s="78"/>
    </row>
    <row r="2860" spans="13:13" x14ac:dyDescent="0.25">
      <c r="M2860" s="78"/>
    </row>
    <row r="2861" spans="13:13" x14ac:dyDescent="0.25">
      <c r="M2861" s="78"/>
    </row>
    <row r="2862" spans="13:13" x14ac:dyDescent="0.25">
      <c r="M2862" s="78"/>
    </row>
    <row r="2863" spans="13:13" x14ac:dyDescent="0.25">
      <c r="M2863" s="78"/>
    </row>
    <row r="2864" spans="13:13" x14ac:dyDescent="0.25">
      <c r="M2864" s="78"/>
    </row>
    <row r="2865" spans="13:13" x14ac:dyDescent="0.25">
      <c r="M2865" s="78"/>
    </row>
    <row r="2866" spans="13:13" x14ac:dyDescent="0.25">
      <c r="M2866" s="78"/>
    </row>
    <row r="2867" spans="13:13" x14ac:dyDescent="0.25">
      <c r="M2867" s="78"/>
    </row>
    <row r="2868" spans="13:13" x14ac:dyDescent="0.25">
      <c r="M2868" s="78"/>
    </row>
    <row r="2869" spans="13:13" x14ac:dyDescent="0.25">
      <c r="M2869" s="78"/>
    </row>
    <row r="2870" spans="13:13" x14ac:dyDescent="0.25">
      <c r="M2870" s="78"/>
    </row>
    <row r="2871" spans="13:13" x14ac:dyDescent="0.25">
      <c r="M2871" s="78"/>
    </row>
    <row r="2872" spans="13:13" x14ac:dyDescent="0.25">
      <c r="M2872" s="78"/>
    </row>
    <row r="2873" spans="13:13" x14ac:dyDescent="0.25">
      <c r="M2873" s="78"/>
    </row>
    <row r="2874" spans="13:13" x14ac:dyDescent="0.25">
      <c r="M2874" s="78"/>
    </row>
    <row r="2875" spans="13:13" x14ac:dyDescent="0.25">
      <c r="M2875" s="78"/>
    </row>
    <row r="2876" spans="13:13" x14ac:dyDescent="0.25">
      <c r="M2876" s="78"/>
    </row>
    <row r="2877" spans="13:13" x14ac:dyDescent="0.25">
      <c r="M2877" s="78"/>
    </row>
    <row r="2878" spans="13:13" x14ac:dyDescent="0.25">
      <c r="M2878" s="78"/>
    </row>
    <row r="2879" spans="13:13" x14ac:dyDescent="0.25">
      <c r="M2879" s="78"/>
    </row>
    <row r="2880" spans="13:13" x14ac:dyDescent="0.25">
      <c r="M2880" s="78"/>
    </row>
    <row r="2881" spans="13:13" x14ac:dyDescent="0.25">
      <c r="M2881" s="78"/>
    </row>
    <row r="2882" spans="13:13" x14ac:dyDescent="0.25">
      <c r="M2882" s="78"/>
    </row>
    <row r="2883" spans="13:13" x14ac:dyDescent="0.25">
      <c r="M2883" s="78"/>
    </row>
    <row r="2884" spans="13:13" x14ac:dyDescent="0.25">
      <c r="M2884" s="78"/>
    </row>
    <row r="2885" spans="13:13" x14ac:dyDescent="0.25">
      <c r="M2885" s="78"/>
    </row>
    <row r="2886" spans="13:13" x14ac:dyDescent="0.25">
      <c r="M2886" s="78"/>
    </row>
    <row r="2887" spans="13:13" x14ac:dyDescent="0.25">
      <c r="M2887" s="78"/>
    </row>
    <row r="2888" spans="13:13" x14ac:dyDescent="0.25">
      <c r="M2888" s="78"/>
    </row>
    <row r="2889" spans="13:13" x14ac:dyDescent="0.25">
      <c r="M2889" s="78"/>
    </row>
    <row r="2890" spans="13:13" x14ac:dyDescent="0.25">
      <c r="M2890" s="78"/>
    </row>
    <row r="2891" spans="13:13" x14ac:dyDescent="0.25">
      <c r="M2891" s="78"/>
    </row>
    <row r="2892" spans="13:13" x14ac:dyDescent="0.25">
      <c r="M2892" s="78"/>
    </row>
    <row r="2893" spans="13:13" x14ac:dyDescent="0.25">
      <c r="M2893" s="78"/>
    </row>
    <row r="2894" spans="13:13" x14ac:dyDescent="0.25">
      <c r="M2894" s="78"/>
    </row>
    <row r="2895" spans="13:13" x14ac:dyDescent="0.25">
      <c r="M2895" s="78"/>
    </row>
    <row r="2896" spans="13:13" x14ac:dyDescent="0.25">
      <c r="M2896" s="78"/>
    </row>
    <row r="2897" spans="13:13" x14ac:dyDescent="0.25">
      <c r="M2897" s="78"/>
    </row>
    <row r="2898" spans="13:13" x14ac:dyDescent="0.25">
      <c r="M2898" s="78"/>
    </row>
    <row r="2899" spans="13:13" x14ac:dyDescent="0.25">
      <c r="M2899" s="78"/>
    </row>
    <row r="2900" spans="13:13" x14ac:dyDescent="0.25">
      <c r="M2900" s="78"/>
    </row>
    <row r="2901" spans="13:13" x14ac:dyDescent="0.25">
      <c r="M2901" s="78"/>
    </row>
    <row r="2902" spans="13:13" x14ac:dyDescent="0.25">
      <c r="M2902" s="78"/>
    </row>
    <row r="2903" spans="13:13" x14ac:dyDescent="0.25">
      <c r="M2903" s="78"/>
    </row>
    <row r="2904" spans="13:13" x14ac:dyDescent="0.25">
      <c r="M2904" s="78"/>
    </row>
    <row r="2905" spans="13:13" x14ac:dyDescent="0.25">
      <c r="M2905" s="78"/>
    </row>
    <row r="2906" spans="13:13" x14ac:dyDescent="0.25">
      <c r="M2906" s="78"/>
    </row>
    <row r="2907" spans="13:13" x14ac:dyDescent="0.25">
      <c r="M2907" s="78"/>
    </row>
    <row r="2908" spans="13:13" x14ac:dyDescent="0.25">
      <c r="M2908" s="78"/>
    </row>
    <row r="2909" spans="13:13" x14ac:dyDescent="0.25">
      <c r="M2909" s="78"/>
    </row>
    <row r="2910" spans="13:13" x14ac:dyDescent="0.25">
      <c r="M2910" s="78"/>
    </row>
    <row r="2911" spans="13:13" x14ac:dyDescent="0.25">
      <c r="M2911" s="78"/>
    </row>
    <row r="2912" spans="13:13" x14ac:dyDescent="0.25">
      <c r="M2912" s="78"/>
    </row>
    <row r="2913" spans="13:13" x14ac:dyDescent="0.25">
      <c r="M2913" s="78"/>
    </row>
    <row r="2914" spans="13:13" x14ac:dyDescent="0.25">
      <c r="M2914" s="78"/>
    </row>
    <row r="2915" spans="13:13" x14ac:dyDescent="0.25">
      <c r="M2915" s="78"/>
    </row>
    <row r="2916" spans="13:13" x14ac:dyDescent="0.25">
      <c r="M2916" s="78"/>
    </row>
    <row r="2917" spans="13:13" x14ac:dyDescent="0.25">
      <c r="M2917" s="78"/>
    </row>
    <row r="2918" spans="13:13" x14ac:dyDescent="0.25">
      <c r="M2918" s="78"/>
    </row>
    <row r="2919" spans="13:13" x14ac:dyDescent="0.25">
      <c r="M2919" s="78"/>
    </row>
    <row r="2920" spans="13:13" x14ac:dyDescent="0.25">
      <c r="M2920" s="78"/>
    </row>
    <row r="2921" spans="13:13" x14ac:dyDescent="0.25">
      <c r="M2921" s="78"/>
    </row>
    <row r="2922" spans="13:13" x14ac:dyDescent="0.25">
      <c r="M2922" s="78"/>
    </row>
    <row r="2923" spans="13:13" x14ac:dyDescent="0.25">
      <c r="M2923" s="78"/>
    </row>
    <row r="2924" spans="13:13" x14ac:dyDescent="0.25">
      <c r="M2924" s="78"/>
    </row>
    <row r="2925" spans="13:13" x14ac:dyDescent="0.25">
      <c r="M2925" s="78"/>
    </row>
    <row r="2926" spans="13:13" x14ac:dyDescent="0.25">
      <c r="M2926" s="78"/>
    </row>
    <row r="2927" spans="13:13" x14ac:dyDescent="0.25">
      <c r="M2927" s="78"/>
    </row>
    <row r="2928" spans="13:13" x14ac:dyDescent="0.25">
      <c r="M2928" s="78"/>
    </row>
    <row r="2929" spans="13:13" x14ac:dyDescent="0.25">
      <c r="M2929" s="78"/>
    </row>
    <row r="2930" spans="13:13" x14ac:dyDescent="0.25">
      <c r="M2930" s="78"/>
    </row>
    <row r="2931" spans="13:13" x14ac:dyDescent="0.25">
      <c r="M2931" s="78"/>
    </row>
    <row r="2932" spans="13:13" x14ac:dyDescent="0.25">
      <c r="M2932" s="78"/>
    </row>
    <row r="2933" spans="13:13" x14ac:dyDescent="0.25">
      <c r="M2933" s="78"/>
    </row>
    <row r="2934" spans="13:13" x14ac:dyDescent="0.25">
      <c r="M2934" s="78"/>
    </row>
    <row r="2935" spans="13:13" x14ac:dyDescent="0.25">
      <c r="M2935" s="78"/>
    </row>
    <row r="2936" spans="13:13" x14ac:dyDescent="0.25">
      <c r="M2936" s="78"/>
    </row>
    <row r="2937" spans="13:13" x14ac:dyDescent="0.25">
      <c r="M2937" s="78"/>
    </row>
    <row r="2938" spans="13:13" x14ac:dyDescent="0.25">
      <c r="M2938" s="78"/>
    </row>
    <row r="2939" spans="13:13" x14ac:dyDescent="0.25">
      <c r="M2939" s="78"/>
    </row>
    <row r="2940" spans="13:13" x14ac:dyDescent="0.25">
      <c r="M2940" s="78"/>
    </row>
    <row r="2941" spans="13:13" x14ac:dyDescent="0.25">
      <c r="M2941" s="78"/>
    </row>
    <row r="2942" spans="13:13" x14ac:dyDescent="0.25">
      <c r="M2942" s="78"/>
    </row>
    <row r="2943" spans="13:13" x14ac:dyDescent="0.25">
      <c r="M2943" s="78"/>
    </row>
    <row r="2944" spans="13:13" x14ac:dyDescent="0.25">
      <c r="M2944" s="78"/>
    </row>
    <row r="2945" spans="13:13" x14ac:dyDescent="0.25">
      <c r="M2945" s="78"/>
    </row>
    <row r="2946" spans="13:13" x14ac:dyDescent="0.25">
      <c r="M2946" s="78"/>
    </row>
    <row r="2947" spans="13:13" x14ac:dyDescent="0.25">
      <c r="M2947" s="78"/>
    </row>
    <row r="2948" spans="13:13" x14ac:dyDescent="0.25">
      <c r="M2948" s="78"/>
    </row>
    <row r="2949" spans="13:13" x14ac:dyDescent="0.25">
      <c r="M2949" s="78"/>
    </row>
    <row r="2950" spans="13:13" x14ac:dyDescent="0.25">
      <c r="M2950" s="78"/>
    </row>
    <row r="2951" spans="13:13" x14ac:dyDescent="0.25">
      <c r="M2951" s="78"/>
    </row>
    <row r="2952" spans="13:13" x14ac:dyDescent="0.25">
      <c r="M2952" s="78"/>
    </row>
    <row r="2953" spans="13:13" x14ac:dyDescent="0.25">
      <c r="M2953" s="78"/>
    </row>
    <row r="2954" spans="13:13" x14ac:dyDescent="0.25">
      <c r="M2954" s="78"/>
    </row>
    <row r="2955" spans="13:13" x14ac:dyDescent="0.25">
      <c r="M2955" s="78"/>
    </row>
    <row r="2956" spans="13:13" x14ac:dyDescent="0.25">
      <c r="M2956" s="78"/>
    </row>
    <row r="2957" spans="13:13" x14ac:dyDescent="0.25">
      <c r="M2957" s="78"/>
    </row>
    <row r="2958" spans="13:13" x14ac:dyDescent="0.25">
      <c r="M2958" s="78"/>
    </row>
    <row r="2959" spans="13:13" x14ac:dyDescent="0.25">
      <c r="M2959" s="78"/>
    </row>
    <row r="2960" spans="13:13" x14ac:dyDescent="0.25">
      <c r="M2960" s="78"/>
    </row>
    <row r="2961" spans="13:13" x14ac:dyDescent="0.25">
      <c r="M2961" s="78"/>
    </row>
    <row r="2962" spans="13:13" x14ac:dyDescent="0.25">
      <c r="M2962" s="78"/>
    </row>
    <row r="2963" spans="13:13" x14ac:dyDescent="0.25">
      <c r="M2963" s="78"/>
    </row>
    <row r="2964" spans="13:13" x14ac:dyDescent="0.25">
      <c r="M2964" s="78"/>
    </row>
    <row r="2965" spans="13:13" x14ac:dyDescent="0.25">
      <c r="M2965" s="78"/>
    </row>
    <row r="2966" spans="13:13" x14ac:dyDescent="0.25">
      <c r="M2966" s="78"/>
    </row>
    <row r="2967" spans="13:13" x14ac:dyDescent="0.25">
      <c r="M2967" s="78"/>
    </row>
    <row r="2968" spans="13:13" x14ac:dyDescent="0.25">
      <c r="M2968" s="78"/>
    </row>
    <row r="2969" spans="13:13" x14ac:dyDescent="0.25">
      <c r="M2969" s="78"/>
    </row>
    <row r="2970" spans="13:13" x14ac:dyDescent="0.25">
      <c r="M2970" s="78"/>
    </row>
    <row r="2971" spans="13:13" x14ac:dyDescent="0.25">
      <c r="M2971" s="78"/>
    </row>
    <row r="2972" spans="13:13" x14ac:dyDescent="0.25">
      <c r="M2972" s="78"/>
    </row>
    <row r="2973" spans="13:13" x14ac:dyDescent="0.25">
      <c r="M2973" s="78"/>
    </row>
    <row r="2974" spans="13:13" x14ac:dyDescent="0.25">
      <c r="M2974" s="78"/>
    </row>
    <row r="2975" spans="13:13" x14ac:dyDescent="0.25">
      <c r="M2975" s="78"/>
    </row>
    <row r="2976" spans="13:13" x14ac:dyDescent="0.25">
      <c r="M2976" s="78"/>
    </row>
    <row r="2977" spans="13:13" x14ac:dyDescent="0.25">
      <c r="M2977" s="78"/>
    </row>
    <row r="2978" spans="13:13" x14ac:dyDescent="0.25">
      <c r="M2978" s="78"/>
    </row>
    <row r="2979" spans="13:13" x14ac:dyDescent="0.25">
      <c r="M2979" s="78"/>
    </row>
    <row r="2980" spans="13:13" x14ac:dyDescent="0.25">
      <c r="M2980" s="78"/>
    </row>
    <row r="2981" spans="13:13" x14ac:dyDescent="0.25">
      <c r="M2981" s="78"/>
    </row>
    <row r="2982" spans="13:13" x14ac:dyDescent="0.25">
      <c r="M2982" s="78"/>
    </row>
    <row r="2983" spans="13:13" x14ac:dyDescent="0.25">
      <c r="M2983" s="78"/>
    </row>
    <row r="2984" spans="13:13" x14ac:dyDescent="0.25">
      <c r="M2984" s="78"/>
    </row>
    <row r="2985" spans="13:13" x14ac:dyDescent="0.25">
      <c r="M2985" s="78"/>
    </row>
    <row r="2986" spans="13:13" x14ac:dyDescent="0.25">
      <c r="M2986" s="78"/>
    </row>
    <row r="2987" spans="13:13" x14ac:dyDescent="0.25">
      <c r="M2987" s="78"/>
    </row>
    <row r="2988" spans="13:13" x14ac:dyDescent="0.25">
      <c r="M2988" s="78"/>
    </row>
    <row r="2989" spans="13:13" x14ac:dyDescent="0.25">
      <c r="M2989" s="78"/>
    </row>
    <row r="2990" spans="13:13" x14ac:dyDescent="0.25">
      <c r="M2990" s="78"/>
    </row>
    <row r="2991" spans="13:13" x14ac:dyDescent="0.25">
      <c r="M2991" s="78"/>
    </row>
    <row r="2992" spans="13:13" x14ac:dyDescent="0.25">
      <c r="M2992" s="78"/>
    </row>
    <row r="2993" spans="13:13" x14ac:dyDescent="0.25">
      <c r="M2993" s="78"/>
    </row>
    <row r="2994" spans="13:13" x14ac:dyDescent="0.25">
      <c r="M2994" s="78"/>
    </row>
    <row r="2995" spans="13:13" x14ac:dyDescent="0.25">
      <c r="M2995" s="78"/>
    </row>
    <row r="2996" spans="13:13" x14ac:dyDescent="0.25">
      <c r="M2996" s="78"/>
    </row>
    <row r="2997" spans="13:13" x14ac:dyDescent="0.25">
      <c r="M2997" s="78"/>
    </row>
    <row r="2998" spans="13:13" x14ac:dyDescent="0.25">
      <c r="M2998" s="78"/>
    </row>
    <row r="2999" spans="13:13" x14ac:dyDescent="0.25">
      <c r="M2999" s="78"/>
    </row>
    <row r="3000" spans="13:13" x14ac:dyDescent="0.25">
      <c r="M3000" s="78"/>
    </row>
    <row r="3001" spans="13:13" x14ac:dyDescent="0.25">
      <c r="M3001" s="78"/>
    </row>
    <row r="3002" spans="13:13" x14ac:dyDescent="0.25">
      <c r="M3002" s="78"/>
    </row>
    <row r="3003" spans="13:13" x14ac:dyDescent="0.25">
      <c r="M3003" s="78"/>
    </row>
    <row r="3004" spans="13:13" x14ac:dyDescent="0.25">
      <c r="M3004" s="78"/>
    </row>
    <row r="3005" spans="13:13" x14ac:dyDescent="0.25">
      <c r="M3005" s="78"/>
    </row>
    <row r="3006" spans="13:13" x14ac:dyDescent="0.25">
      <c r="M3006" s="78"/>
    </row>
    <row r="3007" spans="13:13" x14ac:dyDescent="0.25">
      <c r="M3007" s="78"/>
    </row>
    <row r="3008" spans="13:13" x14ac:dyDescent="0.25">
      <c r="M3008" s="78"/>
    </row>
    <row r="3009" spans="13:13" x14ac:dyDescent="0.25">
      <c r="M3009" s="78"/>
    </row>
    <row r="3010" spans="13:13" x14ac:dyDescent="0.25">
      <c r="M3010" s="78"/>
    </row>
    <row r="3011" spans="13:13" x14ac:dyDescent="0.25">
      <c r="M3011" s="78"/>
    </row>
    <row r="3012" spans="13:13" x14ac:dyDescent="0.25">
      <c r="M3012" s="78"/>
    </row>
    <row r="3013" spans="13:13" x14ac:dyDescent="0.25">
      <c r="M3013" s="78"/>
    </row>
    <row r="3014" spans="13:13" x14ac:dyDescent="0.25">
      <c r="M3014" s="78"/>
    </row>
    <row r="3015" spans="13:13" x14ac:dyDescent="0.25">
      <c r="M3015" s="78"/>
    </row>
    <row r="3016" spans="13:13" x14ac:dyDescent="0.25">
      <c r="M3016" s="78"/>
    </row>
    <row r="3017" spans="13:13" x14ac:dyDescent="0.25">
      <c r="M3017" s="78"/>
    </row>
    <row r="3018" spans="13:13" x14ac:dyDescent="0.25">
      <c r="M3018" s="78"/>
    </row>
    <row r="3019" spans="13:13" x14ac:dyDescent="0.25">
      <c r="M3019" s="78"/>
    </row>
    <row r="3020" spans="13:13" x14ac:dyDescent="0.25">
      <c r="M3020" s="78"/>
    </row>
    <row r="3021" spans="13:13" x14ac:dyDescent="0.25">
      <c r="M3021" s="78"/>
    </row>
    <row r="3022" spans="13:13" x14ac:dyDescent="0.25">
      <c r="M3022" s="78"/>
    </row>
    <row r="3023" spans="13:13" x14ac:dyDescent="0.25">
      <c r="M3023" s="78"/>
    </row>
    <row r="3024" spans="13:13" x14ac:dyDescent="0.25">
      <c r="M3024" s="78"/>
    </row>
    <row r="3025" spans="13:13" x14ac:dyDescent="0.25">
      <c r="M3025" s="78"/>
    </row>
    <row r="3026" spans="13:13" x14ac:dyDescent="0.25">
      <c r="M3026" s="78"/>
    </row>
    <row r="3027" spans="13:13" x14ac:dyDescent="0.25">
      <c r="M3027" s="78"/>
    </row>
    <row r="3028" spans="13:13" x14ac:dyDescent="0.25">
      <c r="M3028" s="78"/>
    </row>
    <row r="3029" spans="13:13" x14ac:dyDescent="0.25">
      <c r="M3029" s="78"/>
    </row>
    <row r="3030" spans="13:13" x14ac:dyDescent="0.25">
      <c r="M3030" s="78"/>
    </row>
    <row r="3031" spans="13:13" x14ac:dyDescent="0.25">
      <c r="M3031" s="78"/>
    </row>
    <row r="3032" spans="13:13" x14ac:dyDescent="0.25">
      <c r="M3032" s="78"/>
    </row>
    <row r="3033" spans="13:13" x14ac:dyDescent="0.25">
      <c r="M3033" s="78"/>
    </row>
    <row r="3034" spans="13:13" x14ac:dyDescent="0.25">
      <c r="M3034" s="78"/>
    </row>
    <row r="3035" spans="13:13" x14ac:dyDescent="0.25">
      <c r="M3035" s="78"/>
    </row>
    <row r="3036" spans="13:13" x14ac:dyDescent="0.25">
      <c r="M3036" s="78"/>
    </row>
    <row r="3037" spans="13:13" x14ac:dyDescent="0.25">
      <c r="M3037" s="78"/>
    </row>
    <row r="3038" spans="13:13" x14ac:dyDescent="0.25">
      <c r="M3038" s="78"/>
    </row>
    <row r="3039" spans="13:13" x14ac:dyDescent="0.25">
      <c r="M3039" s="78"/>
    </row>
    <row r="3040" spans="13:13" x14ac:dyDescent="0.25">
      <c r="M3040" s="78"/>
    </row>
    <row r="3041" spans="13:13" x14ac:dyDescent="0.25">
      <c r="M3041" s="78"/>
    </row>
    <row r="3042" spans="13:13" x14ac:dyDescent="0.25">
      <c r="M3042" s="78"/>
    </row>
    <row r="3043" spans="13:13" x14ac:dyDescent="0.25">
      <c r="M3043" s="78"/>
    </row>
    <row r="3044" spans="13:13" x14ac:dyDescent="0.25">
      <c r="M3044" s="78"/>
    </row>
    <row r="3045" spans="13:13" x14ac:dyDescent="0.25">
      <c r="M3045" s="78"/>
    </row>
    <row r="3046" spans="13:13" x14ac:dyDescent="0.25">
      <c r="M3046" s="78"/>
    </row>
    <row r="3047" spans="13:13" x14ac:dyDescent="0.25">
      <c r="M3047" s="78"/>
    </row>
    <row r="3048" spans="13:13" x14ac:dyDescent="0.25">
      <c r="M3048" s="78"/>
    </row>
    <row r="3049" spans="13:13" x14ac:dyDescent="0.25">
      <c r="M3049" s="78"/>
    </row>
    <row r="3050" spans="13:13" x14ac:dyDescent="0.25">
      <c r="M3050" s="78"/>
    </row>
    <row r="3051" spans="13:13" x14ac:dyDescent="0.25">
      <c r="M3051" s="78"/>
    </row>
    <row r="3052" spans="13:13" x14ac:dyDescent="0.25">
      <c r="M3052" s="78"/>
    </row>
    <row r="3053" spans="13:13" x14ac:dyDescent="0.25">
      <c r="M3053" s="78"/>
    </row>
    <row r="3054" spans="13:13" x14ac:dyDescent="0.25">
      <c r="M3054" s="78"/>
    </row>
    <row r="3055" spans="13:13" x14ac:dyDescent="0.25">
      <c r="M3055" s="78"/>
    </row>
    <row r="3056" spans="13:13" x14ac:dyDescent="0.25">
      <c r="M3056" s="78"/>
    </row>
    <row r="3057" spans="13:13" x14ac:dyDescent="0.25">
      <c r="M3057" s="78"/>
    </row>
    <row r="3058" spans="13:13" x14ac:dyDescent="0.25">
      <c r="M3058" s="78"/>
    </row>
    <row r="3059" spans="13:13" x14ac:dyDescent="0.25">
      <c r="M3059" s="78"/>
    </row>
    <row r="3060" spans="13:13" x14ac:dyDescent="0.25">
      <c r="M3060" s="78"/>
    </row>
    <row r="3061" spans="13:13" x14ac:dyDescent="0.25">
      <c r="M3061" s="78"/>
    </row>
    <row r="3062" spans="13:13" x14ac:dyDescent="0.25">
      <c r="M3062" s="78"/>
    </row>
    <row r="3063" spans="13:13" x14ac:dyDescent="0.25">
      <c r="M3063" s="78"/>
    </row>
    <row r="3064" spans="13:13" x14ac:dyDescent="0.25">
      <c r="M3064" s="78"/>
    </row>
    <row r="3065" spans="13:13" x14ac:dyDescent="0.25">
      <c r="M3065" s="78"/>
    </row>
    <row r="3066" spans="13:13" x14ac:dyDescent="0.25">
      <c r="M3066" s="78"/>
    </row>
    <row r="3067" spans="13:13" x14ac:dyDescent="0.25">
      <c r="M3067" s="78"/>
    </row>
    <row r="3068" spans="13:13" x14ac:dyDescent="0.25">
      <c r="M3068" s="78"/>
    </row>
    <row r="3069" spans="13:13" x14ac:dyDescent="0.25">
      <c r="M3069" s="78"/>
    </row>
    <row r="3070" spans="13:13" x14ac:dyDescent="0.25">
      <c r="M3070" s="78"/>
    </row>
    <row r="3071" spans="13:13" x14ac:dyDescent="0.25">
      <c r="M3071" s="78"/>
    </row>
    <row r="3072" spans="13:13" x14ac:dyDescent="0.25">
      <c r="M3072" s="78"/>
    </row>
    <row r="3073" spans="13:13" x14ac:dyDescent="0.25">
      <c r="M3073" s="78"/>
    </row>
    <row r="3074" spans="13:13" x14ac:dyDescent="0.25">
      <c r="M3074" s="78"/>
    </row>
    <row r="3075" spans="13:13" x14ac:dyDescent="0.25">
      <c r="M3075" s="78"/>
    </row>
    <row r="3076" spans="13:13" x14ac:dyDescent="0.25">
      <c r="M3076" s="78"/>
    </row>
    <row r="3077" spans="13:13" x14ac:dyDescent="0.25">
      <c r="M3077" s="78"/>
    </row>
    <row r="3078" spans="13:13" x14ac:dyDescent="0.25">
      <c r="M3078" s="78"/>
    </row>
    <row r="3079" spans="13:13" x14ac:dyDescent="0.25">
      <c r="M3079" s="78"/>
    </row>
    <row r="3080" spans="13:13" x14ac:dyDescent="0.25">
      <c r="M3080" s="78"/>
    </row>
    <row r="3081" spans="13:13" x14ac:dyDescent="0.25">
      <c r="M3081" s="78"/>
    </row>
    <row r="3082" spans="13:13" x14ac:dyDescent="0.25">
      <c r="M3082" s="78"/>
    </row>
    <row r="3083" spans="13:13" x14ac:dyDescent="0.25">
      <c r="M3083" s="78"/>
    </row>
    <row r="3084" spans="13:13" x14ac:dyDescent="0.25">
      <c r="M3084" s="78"/>
    </row>
    <row r="3085" spans="13:13" x14ac:dyDescent="0.25">
      <c r="M3085" s="78"/>
    </row>
    <row r="3086" spans="13:13" x14ac:dyDescent="0.25">
      <c r="M3086" s="78"/>
    </row>
    <row r="3087" spans="13:13" x14ac:dyDescent="0.25">
      <c r="M3087" s="78"/>
    </row>
    <row r="3088" spans="13:13" x14ac:dyDescent="0.25">
      <c r="M3088" s="78"/>
    </row>
    <row r="3089" spans="13:13" x14ac:dyDescent="0.25">
      <c r="M3089" s="78"/>
    </row>
    <row r="3090" spans="13:13" x14ac:dyDescent="0.25">
      <c r="M3090" s="78"/>
    </row>
    <row r="3091" spans="13:13" x14ac:dyDescent="0.25">
      <c r="M3091" s="78"/>
    </row>
    <row r="3092" spans="13:13" x14ac:dyDescent="0.25">
      <c r="M3092" s="78"/>
    </row>
    <row r="3093" spans="13:13" x14ac:dyDescent="0.25">
      <c r="M3093" s="78"/>
    </row>
    <row r="3094" spans="13:13" x14ac:dyDescent="0.25">
      <c r="M3094" s="78"/>
    </row>
    <row r="3095" spans="13:13" x14ac:dyDescent="0.25">
      <c r="M3095" s="78"/>
    </row>
    <row r="3096" spans="13:13" x14ac:dyDescent="0.25">
      <c r="M3096" s="78"/>
    </row>
    <row r="3097" spans="13:13" x14ac:dyDescent="0.25">
      <c r="M3097" s="78"/>
    </row>
    <row r="3098" spans="13:13" x14ac:dyDescent="0.25">
      <c r="M3098" s="78"/>
    </row>
    <row r="3099" spans="13:13" x14ac:dyDescent="0.25">
      <c r="M3099" s="78"/>
    </row>
    <row r="3100" spans="13:13" x14ac:dyDescent="0.25">
      <c r="M3100" s="78"/>
    </row>
    <row r="3101" spans="13:13" x14ac:dyDescent="0.25">
      <c r="M3101" s="78"/>
    </row>
    <row r="3102" spans="13:13" x14ac:dyDescent="0.25">
      <c r="M3102" s="78"/>
    </row>
    <row r="3103" spans="13:13" x14ac:dyDescent="0.25">
      <c r="M3103" s="78"/>
    </row>
    <row r="3104" spans="13:13" x14ac:dyDescent="0.25">
      <c r="M3104" s="78"/>
    </row>
    <row r="3105" spans="13:13" x14ac:dyDescent="0.25">
      <c r="M3105" s="78"/>
    </row>
    <row r="3106" spans="13:13" x14ac:dyDescent="0.25">
      <c r="M3106" s="78"/>
    </row>
    <row r="3107" spans="13:13" x14ac:dyDescent="0.25">
      <c r="M3107" s="78"/>
    </row>
    <row r="3108" spans="13:13" x14ac:dyDescent="0.25">
      <c r="M3108" s="78"/>
    </row>
    <row r="3109" spans="13:13" x14ac:dyDescent="0.25">
      <c r="M3109" s="78"/>
    </row>
    <row r="3110" spans="13:13" x14ac:dyDescent="0.25">
      <c r="M3110" s="78"/>
    </row>
    <row r="3111" spans="13:13" x14ac:dyDescent="0.25">
      <c r="M3111" s="78"/>
    </row>
    <row r="3112" spans="13:13" x14ac:dyDescent="0.25">
      <c r="M3112" s="78"/>
    </row>
    <row r="3113" spans="13:13" x14ac:dyDescent="0.25">
      <c r="M3113" s="78"/>
    </row>
    <row r="3114" spans="13:13" x14ac:dyDescent="0.25">
      <c r="M3114" s="78"/>
    </row>
    <row r="3115" spans="13:13" x14ac:dyDescent="0.25">
      <c r="M3115" s="78"/>
    </row>
    <row r="3116" spans="13:13" x14ac:dyDescent="0.25">
      <c r="M3116" s="78"/>
    </row>
    <row r="3117" spans="13:13" x14ac:dyDescent="0.25">
      <c r="M3117" s="78"/>
    </row>
    <row r="3118" spans="13:13" x14ac:dyDescent="0.25">
      <c r="M3118" s="78"/>
    </row>
    <row r="3119" spans="13:13" x14ac:dyDescent="0.25">
      <c r="M3119" s="78"/>
    </row>
    <row r="3120" spans="13:13" x14ac:dyDescent="0.25">
      <c r="M3120" s="78"/>
    </row>
    <row r="3121" spans="13:13" x14ac:dyDescent="0.25">
      <c r="M3121" s="78"/>
    </row>
    <row r="3122" spans="13:13" x14ac:dyDescent="0.25">
      <c r="M3122" s="78"/>
    </row>
    <row r="3123" spans="13:13" x14ac:dyDescent="0.25">
      <c r="M3123" s="78"/>
    </row>
    <row r="3124" spans="13:13" x14ac:dyDescent="0.25">
      <c r="M3124" s="78"/>
    </row>
    <row r="3125" spans="13:13" x14ac:dyDescent="0.25">
      <c r="M3125" s="78"/>
    </row>
    <row r="3126" spans="13:13" x14ac:dyDescent="0.25">
      <c r="M3126" s="78"/>
    </row>
    <row r="3127" spans="13:13" x14ac:dyDescent="0.25">
      <c r="M3127" s="78"/>
    </row>
    <row r="3128" spans="13:13" x14ac:dyDescent="0.25">
      <c r="M3128" s="78"/>
    </row>
    <row r="3129" spans="13:13" x14ac:dyDescent="0.25">
      <c r="M3129" s="78"/>
    </row>
    <row r="3130" spans="13:13" x14ac:dyDescent="0.25">
      <c r="M3130" s="78"/>
    </row>
    <row r="3131" spans="13:13" x14ac:dyDescent="0.25">
      <c r="M3131" s="78"/>
    </row>
    <row r="3132" spans="13:13" x14ac:dyDescent="0.25">
      <c r="M3132" s="78"/>
    </row>
    <row r="3133" spans="13:13" x14ac:dyDescent="0.25">
      <c r="M3133" s="78"/>
    </row>
    <row r="3134" spans="13:13" x14ac:dyDescent="0.25">
      <c r="M3134" s="78"/>
    </row>
    <row r="3135" spans="13:13" x14ac:dyDescent="0.25">
      <c r="M3135" s="78"/>
    </row>
    <row r="3136" spans="13:13" x14ac:dyDescent="0.25">
      <c r="M3136" s="78"/>
    </row>
    <row r="3137" spans="13:13" x14ac:dyDescent="0.25">
      <c r="M3137" s="78"/>
    </row>
    <row r="3138" spans="13:13" x14ac:dyDescent="0.25">
      <c r="M3138" s="78"/>
    </row>
    <row r="3139" spans="13:13" x14ac:dyDescent="0.25">
      <c r="M3139" s="78"/>
    </row>
    <row r="3140" spans="13:13" x14ac:dyDescent="0.25">
      <c r="M3140" s="78"/>
    </row>
    <row r="3141" spans="13:13" x14ac:dyDescent="0.25">
      <c r="M3141" s="78"/>
    </row>
    <row r="3142" spans="13:13" x14ac:dyDescent="0.25">
      <c r="M3142" s="78"/>
    </row>
    <row r="3143" spans="13:13" x14ac:dyDescent="0.25">
      <c r="M3143" s="78"/>
    </row>
    <row r="3144" spans="13:13" x14ac:dyDescent="0.25">
      <c r="M3144" s="78"/>
    </row>
    <row r="3145" spans="13:13" x14ac:dyDescent="0.25">
      <c r="M3145" s="78"/>
    </row>
    <row r="3146" spans="13:13" x14ac:dyDescent="0.25">
      <c r="M3146" s="78"/>
    </row>
    <row r="3147" spans="13:13" x14ac:dyDescent="0.25">
      <c r="M3147" s="78"/>
    </row>
    <row r="3148" spans="13:13" x14ac:dyDescent="0.25">
      <c r="M3148" s="78"/>
    </row>
    <row r="3149" spans="13:13" x14ac:dyDescent="0.25">
      <c r="M3149" s="78"/>
    </row>
    <row r="3150" spans="13:13" x14ac:dyDescent="0.25">
      <c r="M3150" s="78"/>
    </row>
    <row r="3151" spans="13:13" x14ac:dyDescent="0.25">
      <c r="M3151" s="78"/>
    </row>
    <row r="3152" spans="13:13" x14ac:dyDescent="0.25">
      <c r="M3152" s="78"/>
    </row>
    <row r="3153" spans="13:13" x14ac:dyDescent="0.25">
      <c r="M3153" s="78"/>
    </row>
    <row r="3154" spans="13:13" x14ac:dyDescent="0.25">
      <c r="M3154" s="78"/>
    </row>
    <row r="3155" spans="13:13" x14ac:dyDescent="0.25">
      <c r="M3155" s="78"/>
    </row>
    <row r="3156" spans="13:13" x14ac:dyDescent="0.25">
      <c r="M3156" s="78"/>
    </row>
    <row r="3157" spans="13:13" x14ac:dyDescent="0.25">
      <c r="M3157" s="78"/>
    </row>
    <row r="3158" spans="13:13" x14ac:dyDescent="0.25">
      <c r="M3158" s="78"/>
    </row>
    <row r="3159" spans="13:13" x14ac:dyDescent="0.25">
      <c r="M3159" s="78"/>
    </row>
    <row r="3160" spans="13:13" x14ac:dyDescent="0.25">
      <c r="M3160" s="78"/>
    </row>
    <row r="3161" spans="13:13" x14ac:dyDescent="0.25">
      <c r="M3161" s="78"/>
    </row>
    <row r="3162" spans="13:13" x14ac:dyDescent="0.25">
      <c r="M3162" s="78"/>
    </row>
    <row r="3163" spans="13:13" x14ac:dyDescent="0.25">
      <c r="M3163" s="78"/>
    </row>
    <row r="3164" spans="13:13" x14ac:dyDescent="0.25">
      <c r="M3164" s="78"/>
    </row>
    <row r="3165" spans="13:13" x14ac:dyDescent="0.25">
      <c r="M3165" s="78"/>
    </row>
    <row r="3166" spans="13:13" x14ac:dyDescent="0.25">
      <c r="M3166" s="78"/>
    </row>
    <row r="3167" spans="13:13" x14ac:dyDescent="0.25">
      <c r="M3167" s="78"/>
    </row>
    <row r="3168" spans="13:13" x14ac:dyDescent="0.25">
      <c r="M3168" s="78"/>
    </row>
    <row r="3169" spans="13:13" x14ac:dyDescent="0.25">
      <c r="M3169" s="78"/>
    </row>
    <row r="3170" spans="13:13" x14ac:dyDescent="0.25">
      <c r="M3170" s="78"/>
    </row>
    <row r="3171" spans="13:13" x14ac:dyDescent="0.25">
      <c r="M3171" s="78"/>
    </row>
    <row r="3172" spans="13:13" x14ac:dyDescent="0.25">
      <c r="M3172" s="78"/>
    </row>
    <row r="3173" spans="13:13" x14ac:dyDescent="0.25">
      <c r="M3173" s="78"/>
    </row>
    <row r="3174" spans="13:13" x14ac:dyDescent="0.25">
      <c r="M3174" s="78"/>
    </row>
    <row r="3175" spans="13:13" x14ac:dyDescent="0.25">
      <c r="M3175" s="78"/>
    </row>
    <row r="3176" spans="13:13" x14ac:dyDescent="0.25">
      <c r="M3176" s="78"/>
    </row>
    <row r="3177" spans="13:13" x14ac:dyDescent="0.25">
      <c r="M3177" s="78"/>
    </row>
    <row r="3178" spans="13:13" x14ac:dyDescent="0.25">
      <c r="M3178" s="78"/>
    </row>
    <row r="3179" spans="13:13" x14ac:dyDescent="0.25">
      <c r="M3179" s="78"/>
    </row>
    <row r="3180" spans="13:13" x14ac:dyDescent="0.25">
      <c r="M3180" s="78"/>
    </row>
    <row r="3181" spans="13:13" x14ac:dyDescent="0.25">
      <c r="M3181" s="78"/>
    </row>
    <row r="3182" spans="13:13" x14ac:dyDescent="0.25">
      <c r="M3182" s="78"/>
    </row>
    <row r="3183" spans="13:13" x14ac:dyDescent="0.25">
      <c r="M3183" s="78"/>
    </row>
    <row r="3184" spans="13:13" x14ac:dyDescent="0.25">
      <c r="M3184" s="78"/>
    </row>
    <row r="3185" spans="13:13" x14ac:dyDescent="0.25">
      <c r="M3185" s="78"/>
    </row>
    <row r="3186" spans="13:13" x14ac:dyDescent="0.25">
      <c r="M3186" s="78"/>
    </row>
    <row r="3187" spans="13:13" x14ac:dyDescent="0.25">
      <c r="M3187" s="78"/>
    </row>
    <row r="3188" spans="13:13" x14ac:dyDescent="0.25">
      <c r="M3188" s="78"/>
    </row>
    <row r="3189" spans="13:13" x14ac:dyDescent="0.25">
      <c r="M3189" s="78"/>
    </row>
    <row r="3190" spans="13:13" x14ac:dyDescent="0.25">
      <c r="M3190" s="78"/>
    </row>
    <row r="3191" spans="13:13" x14ac:dyDescent="0.25">
      <c r="M3191" s="78"/>
    </row>
    <row r="3192" spans="13:13" x14ac:dyDescent="0.25">
      <c r="M3192" s="78"/>
    </row>
    <row r="3193" spans="13:13" x14ac:dyDescent="0.25">
      <c r="M3193" s="78"/>
    </row>
    <row r="3194" spans="13:13" x14ac:dyDescent="0.25">
      <c r="M3194" s="78"/>
    </row>
    <row r="3195" spans="13:13" x14ac:dyDescent="0.25">
      <c r="M3195" s="78"/>
    </row>
    <row r="3196" spans="13:13" x14ac:dyDescent="0.25">
      <c r="M3196" s="78"/>
    </row>
    <row r="3197" spans="13:13" x14ac:dyDescent="0.25">
      <c r="M3197" s="78"/>
    </row>
    <row r="3198" spans="13:13" x14ac:dyDescent="0.25">
      <c r="M3198" s="78"/>
    </row>
    <row r="3199" spans="13:13" x14ac:dyDescent="0.25">
      <c r="M3199" s="78"/>
    </row>
    <row r="3200" spans="13:13" x14ac:dyDescent="0.25">
      <c r="M3200" s="78"/>
    </row>
    <row r="3201" spans="13:13" x14ac:dyDescent="0.25">
      <c r="M3201" s="78"/>
    </row>
    <row r="3202" spans="13:13" x14ac:dyDescent="0.25">
      <c r="M3202" s="78"/>
    </row>
    <row r="3203" spans="13:13" x14ac:dyDescent="0.25">
      <c r="M3203" s="78"/>
    </row>
    <row r="3204" spans="13:13" x14ac:dyDescent="0.25">
      <c r="M3204" s="78"/>
    </row>
    <row r="3205" spans="13:13" x14ac:dyDescent="0.25">
      <c r="M3205" s="78"/>
    </row>
    <row r="3206" spans="13:13" x14ac:dyDescent="0.25">
      <c r="M3206" s="78"/>
    </row>
    <row r="3207" spans="13:13" x14ac:dyDescent="0.25">
      <c r="M3207" s="78"/>
    </row>
    <row r="3208" spans="13:13" x14ac:dyDescent="0.25">
      <c r="M3208" s="78"/>
    </row>
    <row r="3209" spans="13:13" x14ac:dyDescent="0.25">
      <c r="M3209" s="78"/>
    </row>
    <row r="3210" spans="13:13" x14ac:dyDescent="0.25">
      <c r="M3210" s="78"/>
    </row>
    <row r="3211" spans="13:13" x14ac:dyDescent="0.25">
      <c r="M3211" s="78"/>
    </row>
    <row r="3212" spans="13:13" x14ac:dyDescent="0.25">
      <c r="M3212" s="78"/>
    </row>
    <row r="3213" spans="13:13" x14ac:dyDescent="0.25">
      <c r="M3213" s="78"/>
    </row>
    <row r="3214" spans="13:13" x14ac:dyDescent="0.25">
      <c r="M3214" s="78"/>
    </row>
    <row r="3215" spans="13:13" x14ac:dyDescent="0.25">
      <c r="M3215" s="78"/>
    </row>
    <row r="3216" spans="13:13" x14ac:dyDescent="0.25">
      <c r="M3216" s="78"/>
    </row>
    <row r="3217" spans="13:13" x14ac:dyDescent="0.25">
      <c r="M3217" s="78"/>
    </row>
    <row r="3218" spans="13:13" x14ac:dyDescent="0.25">
      <c r="M3218" s="78"/>
    </row>
    <row r="3219" spans="13:13" x14ac:dyDescent="0.25">
      <c r="M3219" s="78"/>
    </row>
    <row r="3220" spans="13:13" x14ac:dyDescent="0.25">
      <c r="M3220" s="78"/>
    </row>
    <row r="3221" spans="13:13" x14ac:dyDescent="0.25">
      <c r="M3221" s="78"/>
    </row>
    <row r="3222" spans="13:13" x14ac:dyDescent="0.25">
      <c r="M3222" s="78"/>
    </row>
    <row r="3223" spans="13:13" x14ac:dyDescent="0.25">
      <c r="M3223" s="78"/>
    </row>
    <row r="3224" spans="13:13" x14ac:dyDescent="0.25">
      <c r="M3224" s="78"/>
    </row>
    <row r="3225" spans="13:13" x14ac:dyDescent="0.25">
      <c r="M3225" s="78"/>
    </row>
    <row r="3226" spans="13:13" x14ac:dyDescent="0.25">
      <c r="M3226" s="78"/>
    </row>
    <row r="3227" spans="13:13" x14ac:dyDescent="0.25">
      <c r="M3227" s="78"/>
    </row>
    <row r="3228" spans="13:13" x14ac:dyDescent="0.25">
      <c r="M3228" s="78"/>
    </row>
    <row r="3229" spans="13:13" x14ac:dyDescent="0.25">
      <c r="M3229" s="78"/>
    </row>
    <row r="3230" spans="13:13" x14ac:dyDescent="0.25">
      <c r="M3230" s="78"/>
    </row>
    <row r="3231" spans="13:13" x14ac:dyDescent="0.25">
      <c r="M3231" s="78"/>
    </row>
    <row r="3232" spans="13:13" x14ac:dyDescent="0.25">
      <c r="M3232" s="78"/>
    </row>
    <row r="3233" spans="13:13" x14ac:dyDescent="0.25">
      <c r="M3233" s="78"/>
    </row>
    <row r="3234" spans="13:13" x14ac:dyDescent="0.25">
      <c r="M3234" s="78"/>
    </row>
    <row r="3235" spans="13:13" x14ac:dyDescent="0.25">
      <c r="M3235" s="78"/>
    </row>
    <row r="3236" spans="13:13" x14ac:dyDescent="0.25">
      <c r="M3236" s="78"/>
    </row>
    <row r="3237" spans="13:13" x14ac:dyDescent="0.25">
      <c r="M3237" s="78"/>
    </row>
    <row r="3238" spans="13:13" x14ac:dyDescent="0.25">
      <c r="M3238" s="78"/>
    </row>
    <row r="3239" spans="13:13" x14ac:dyDescent="0.25">
      <c r="M3239" s="78"/>
    </row>
    <row r="3240" spans="13:13" x14ac:dyDescent="0.25">
      <c r="M3240" s="78"/>
    </row>
    <row r="3241" spans="13:13" x14ac:dyDescent="0.25">
      <c r="M3241" s="78"/>
    </row>
    <row r="3242" spans="13:13" x14ac:dyDescent="0.25">
      <c r="M3242" s="78"/>
    </row>
    <row r="3243" spans="13:13" x14ac:dyDescent="0.25">
      <c r="M3243" s="78"/>
    </row>
    <row r="3244" spans="13:13" x14ac:dyDescent="0.25">
      <c r="M3244" s="78"/>
    </row>
    <row r="3245" spans="13:13" x14ac:dyDescent="0.25">
      <c r="M3245" s="78"/>
    </row>
    <row r="3246" spans="13:13" x14ac:dyDescent="0.25">
      <c r="M3246" s="78"/>
    </row>
    <row r="3247" spans="13:13" x14ac:dyDescent="0.25">
      <c r="M3247" s="78"/>
    </row>
    <row r="3248" spans="13:13" x14ac:dyDescent="0.25">
      <c r="M3248" s="78"/>
    </row>
    <row r="3249" spans="13:13" x14ac:dyDescent="0.25">
      <c r="M3249" s="78"/>
    </row>
    <row r="3250" spans="13:13" x14ac:dyDescent="0.25">
      <c r="M3250" s="78"/>
    </row>
    <row r="3251" spans="13:13" x14ac:dyDescent="0.25">
      <c r="M3251" s="78"/>
    </row>
    <row r="3252" spans="13:13" x14ac:dyDescent="0.25">
      <c r="M3252" s="78"/>
    </row>
    <row r="3253" spans="13:13" x14ac:dyDescent="0.25">
      <c r="M3253" s="78"/>
    </row>
    <row r="3254" spans="13:13" x14ac:dyDescent="0.25">
      <c r="M3254" s="78"/>
    </row>
    <row r="3255" spans="13:13" x14ac:dyDescent="0.25">
      <c r="M3255" s="78"/>
    </row>
    <row r="3256" spans="13:13" x14ac:dyDescent="0.25">
      <c r="M3256" s="78"/>
    </row>
    <row r="3257" spans="13:13" x14ac:dyDescent="0.25">
      <c r="M3257" s="78"/>
    </row>
    <row r="3258" spans="13:13" x14ac:dyDescent="0.25">
      <c r="M3258" s="78"/>
    </row>
    <row r="3259" spans="13:13" x14ac:dyDescent="0.25">
      <c r="M3259" s="78"/>
    </row>
    <row r="3260" spans="13:13" x14ac:dyDescent="0.25">
      <c r="M3260" s="78"/>
    </row>
    <row r="3261" spans="13:13" x14ac:dyDescent="0.25">
      <c r="M3261" s="78"/>
    </row>
    <row r="3262" spans="13:13" x14ac:dyDescent="0.25">
      <c r="M3262" s="78"/>
    </row>
    <row r="3263" spans="13:13" x14ac:dyDescent="0.25">
      <c r="M3263" s="78"/>
    </row>
    <row r="3264" spans="13:13" x14ac:dyDescent="0.25">
      <c r="M3264" s="78"/>
    </row>
    <row r="3265" spans="13:13" x14ac:dyDescent="0.25">
      <c r="M3265" s="78"/>
    </row>
    <row r="3266" spans="13:13" x14ac:dyDescent="0.25">
      <c r="M3266" s="78"/>
    </row>
    <row r="3267" spans="13:13" x14ac:dyDescent="0.25">
      <c r="M3267" s="78"/>
    </row>
    <row r="3268" spans="13:13" x14ac:dyDescent="0.25">
      <c r="M3268" s="78"/>
    </row>
    <row r="3269" spans="13:13" x14ac:dyDescent="0.25">
      <c r="M3269" s="78"/>
    </row>
    <row r="3270" spans="13:13" x14ac:dyDescent="0.25">
      <c r="M3270" s="78"/>
    </row>
    <row r="3271" spans="13:13" x14ac:dyDescent="0.25">
      <c r="M3271" s="78"/>
    </row>
    <row r="3272" spans="13:13" x14ac:dyDescent="0.25">
      <c r="M3272" s="78"/>
    </row>
    <row r="3273" spans="13:13" x14ac:dyDescent="0.25">
      <c r="M3273" s="78"/>
    </row>
    <row r="3274" spans="13:13" x14ac:dyDescent="0.25">
      <c r="M3274" s="78"/>
    </row>
    <row r="3275" spans="13:13" x14ac:dyDescent="0.25">
      <c r="M3275" s="78"/>
    </row>
    <row r="3276" spans="13:13" x14ac:dyDescent="0.25">
      <c r="M3276" s="78"/>
    </row>
    <row r="3277" spans="13:13" x14ac:dyDescent="0.25">
      <c r="M3277" s="78"/>
    </row>
    <row r="3278" spans="13:13" x14ac:dyDescent="0.25">
      <c r="M3278" s="78"/>
    </row>
    <row r="3279" spans="13:13" x14ac:dyDescent="0.25">
      <c r="M3279" s="78"/>
    </row>
    <row r="3280" spans="13:13" x14ac:dyDescent="0.25">
      <c r="M3280" s="78"/>
    </row>
    <row r="3281" spans="13:13" x14ac:dyDescent="0.25">
      <c r="M3281" s="78"/>
    </row>
    <row r="3282" spans="13:13" x14ac:dyDescent="0.25">
      <c r="M3282" s="78"/>
    </row>
    <row r="3283" spans="13:13" x14ac:dyDescent="0.25">
      <c r="M3283" s="78"/>
    </row>
    <row r="3284" spans="13:13" x14ac:dyDescent="0.25">
      <c r="M3284" s="78"/>
    </row>
    <row r="3285" spans="13:13" x14ac:dyDescent="0.25">
      <c r="M3285" s="78"/>
    </row>
    <row r="3286" spans="13:13" x14ac:dyDescent="0.25">
      <c r="M3286" s="78"/>
    </row>
    <row r="3287" spans="13:13" x14ac:dyDescent="0.25">
      <c r="M3287" s="78"/>
    </row>
    <row r="3288" spans="13:13" x14ac:dyDescent="0.25">
      <c r="M3288" s="78"/>
    </row>
    <row r="3289" spans="13:13" x14ac:dyDescent="0.25">
      <c r="M3289" s="78"/>
    </row>
    <row r="3290" spans="13:13" x14ac:dyDescent="0.25">
      <c r="M3290" s="78"/>
    </row>
    <row r="3291" spans="13:13" x14ac:dyDescent="0.25">
      <c r="M3291" s="78"/>
    </row>
    <row r="3292" spans="13:13" x14ac:dyDescent="0.25">
      <c r="M3292" s="78"/>
    </row>
    <row r="3293" spans="13:13" x14ac:dyDescent="0.25">
      <c r="M3293" s="78"/>
    </row>
    <row r="3294" spans="13:13" x14ac:dyDescent="0.25">
      <c r="M3294" s="78"/>
    </row>
    <row r="3295" spans="13:13" x14ac:dyDescent="0.25">
      <c r="M3295" s="78"/>
    </row>
    <row r="3296" spans="13:13" x14ac:dyDescent="0.25">
      <c r="M3296" s="78"/>
    </row>
    <row r="3297" spans="13:13" x14ac:dyDescent="0.25">
      <c r="M3297" s="78"/>
    </row>
    <row r="3298" spans="13:13" x14ac:dyDescent="0.25">
      <c r="M3298" s="78"/>
    </row>
    <row r="3299" spans="13:13" x14ac:dyDescent="0.25">
      <c r="M3299" s="78"/>
    </row>
    <row r="3300" spans="13:13" x14ac:dyDescent="0.25">
      <c r="M3300" s="78"/>
    </row>
    <row r="3301" spans="13:13" x14ac:dyDescent="0.25">
      <c r="M3301" s="78"/>
    </row>
    <row r="3302" spans="13:13" x14ac:dyDescent="0.25">
      <c r="M3302" s="78"/>
    </row>
    <row r="3303" spans="13:13" x14ac:dyDescent="0.25">
      <c r="M3303" s="78"/>
    </row>
    <row r="3304" spans="13:13" x14ac:dyDescent="0.25">
      <c r="M3304" s="78"/>
    </row>
    <row r="3305" spans="13:13" x14ac:dyDescent="0.25">
      <c r="M3305" s="78"/>
    </row>
    <row r="3306" spans="13:13" x14ac:dyDescent="0.25">
      <c r="M3306" s="78"/>
    </row>
    <row r="3307" spans="13:13" x14ac:dyDescent="0.25">
      <c r="M3307" s="78"/>
    </row>
    <row r="3308" spans="13:13" x14ac:dyDescent="0.25">
      <c r="M3308" s="78"/>
    </row>
    <row r="3309" spans="13:13" x14ac:dyDescent="0.25">
      <c r="M3309" s="78"/>
    </row>
    <row r="3310" spans="13:13" x14ac:dyDescent="0.25">
      <c r="M3310" s="78"/>
    </row>
    <row r="3311" spans="13:13" x14ac:dyDescent="0.25">
      <c r="M3311" s="78"/>
    </row>
    <row r="3312" spans="13:13" x14ac:dyDescent="0.25">
      <c r="M3312" s="78"/>
    </row>
    <row r="3313" spans="13:13" x14ac:dyDescent="0.25">
      <c r="M3313" s="78"/>
    </row>
    <row r="3314" spans="13:13" x14ac:dyDescent="0.25">
      <c r="M3314" s="78"/>
    </row>
    <row r="3315" spans="13:13" x14ac:dyDescent="0.25">
      <c r="M3315" s="78"/>
    </row>
    <row r="3316" spans="13:13" x14ac:dyDescent="0.25">
      <c r="M3316" s="78"/>
    </row>
    <row r="3317" spans="13:13" x14ac:dyDescent="0.25">
      <c r="M3317" s="78"/>
    </row>
    <row r="3318" spans="13:13" x14ac:dyDescent="0.25">
      <c r="M3318" s="78"/>
    </row>
    <row r="3319" spans="13:13" x14ac:dyDescent="0.25">
      <c r="M3319" s="78"/>
    </row>
    <row r="3320" spans="13:13" x14ac:dyDescent="0.25">
      <c r="M3320" s="78"/>
    </row>
    <row r="3321" spans="13:13" x14ac:dyDescent="0.25">
      <c r="M3321" s="78"/>
    </row>
    <row r="3322" spans="13:13" x14ac:dyDescent="0.25">
      <c r="M3322" s="78"/>
    </row>
    <row r="3323" spans="13:13" x14ac:dyDescent="0.25">
      <c r="M3323" s="78"/>
    </row>
    <row r="3324" spans="13:13" x14ac:dyDescent="0.25">
      <c r="M3324" s="78"/>
    </row>
    <row r="3325" spans="13:13" x14ac:dyDescent="0.25">
      <c r="M3325" s="78"/>
    </row>
    <row r="3326" spans="13:13" x14ac:dyDescent="0.25">
      <c r="M3326" s="78"/>
    </row>
    <row r="3327" spans="13:13" x14ac:dyDescent="0.25">
      <c r="M3327" s="78"/>
    </row>
    <row r="3328" spans="13:13" x14ac:dyDescent="0.25">
      <c r="M3328" s="78"/>
    </row>
    <row r="3329" spans="13:13" x14ac:dyDescent="0.25">
      <c r="M3329" s="78"/>
    </row>
    <row r="3330" spans="13:13" x14ac:dyDescent="0.25">
      <c r="M3330" s="78"/>
    </row>
    <row r="3331" spans="13:13" x14ac:dyDescent="0.25">
      <c r="M3331" s="78"/>
    </row>
    <row r="3332" spans="13:13" x14ac:dyDescent="0.25">
      <c r="M3332" s="78"/>
    </row>
    <row r="3333" spans="13:13" x14ac:dyDescent="0.25">
      <c r="M3333" s="78"/>
    </row>
    <row r="3334" spans="13:13" x14ac:dyDescent="0.25">
      <c r="M3334" s="78"/>
    </row>
    <row r="3335" spans="13:13" x14ac:dyDescent="0.25">
      <c r="M3335" s="78"/>
    </row>
    <row r="3336" spans="13:13" x14ac:dyDescent="0.25">
      <c r="M3336" s="78"/>
    </row>
    <row r="3337" spans="13:13" x14ac:dyDescent="0.25">
      <c r="M3337" s="78"/>
    </row>
    <row r="3338" spans="13:13" x14ac:dyDescent="0.25">
      <c r="M3338" s="78"/>
    </row>
    <row r="3339" spans="13:13" x14ac:dyDescent="0.25">
      <c r="M3339" s="78"/>
    </row>
    <row r="3340" spans="13:13" x14ac:dyDescent="0.25">
      <c r="M3340" s="78"/>
    </row>
    <row r="3341" spans="13:13" x14ac:dyDescent="0.25">
      <c r="M3341" s="78"/>
    </row>
    <row r="3342" spans="13:13" x14ac:dyDescent="0.25">
      <c r="M3342" s="78"/>
    </row>
    <row r="3343" spans="13:13" x14ac:dyDescent="0.25">
      <c r="M3343" s="78"/>
    </row>
    <row r="3344" spans="13:13" x14ac:dyDescent="0.25">
      <c r="M3344" s="78"/>
    </row>
    <row r="3345" spans="13:13" x14ac:dyDescent="0.25">
      <c r="M3345" s="78"/>
    </row>
    <row r="3346" spans="13:13" x14ac:dyDescent="0.25">
      <c r="M3346" s="78"/>
    </row>
    <row r="3347" spans="13:13" x14ac:dyDescent="0.25">
      <c r="M3347" s="78"/>
    </row>
    <row r="3348" spans="13:13" x14ac:dyDescent="0.25">
      <c r="M3348" s="78"/>
    </row>
    <row r="3349" spans="13:13" x14ac:dyDescent="0.25">
      <c r="M3349" s="78"/>
    </row>
    <row r="3350" spans="13:13" x14ac:dyDescent="0.25">
      <c r="M3350" s="78"/>
    </row>
    <row r="3351" spans="13:13" x14ac:dyDescent="0.25">
      <c r="M3351" s="78"/>
    </row>
    <row r="3352" spans="13:13" x14ac:dyDescent="0.25">
      <c r="M3352" s="78"/>
    </row>
    <row r="3353" spans="13:13" x14ac:dyDescent="0.25">
      <c r="M3353" s="78"/>
    </row>
    <row r="3354" spans="13:13" x14ac:dyDescent="0.25">
      <c r="M3354" s="78"/>
    </row>
    <row r="3355" spans="13:13" x14ac:dyDescent="0.25">
      <c r="M3355" s="78"/>
    </row>
    <row r="3356" spans="13:13" x14ac:dyDescent="0.25">
      <c r="M3356" s="78"/>
    </row>
    <row r="3357" spans="13:13" x14ac:dyDescent="0.25">
      <c r="M3357" s="78"/>
    </row>
    <row r="3358" spans="13:13" x14ac:dyDescent="0.25">
      <c r="M3358" s="78"/>
    </row>
    <row r="3359" spans="13:13" x14ac:dyDescent="0.25">
      <c r="M3359" s="78"/>
    </row>
    <row r="3360" spans="13:13" x14ac:dyDescent="0.25">
      <c r="M3360" s="78"/>
    </row>
    <row r="3361" spans="13:13" x14ac:dyDescent="0.25">
      <c r="M3361" s="78"/>
    </row>
    <row r="3362" spans="13:13" x14ac:dyDescent="0.25">
      <c r="M3362" s="78"/>
    </row>
    <row r="3363" spans="13:13" x14ac:dyDescent="0.25">
      <c r="M3363" s="78"/>
    </row>
    <row r="3364" spans="13:13" x14ac:dyDescent="0.25">
      <c r="M3364" s="78"/>
    </row>
    <row r="3365" spans="13:13" x14ac:dyDescent="0.25">
      <c r="M3365" s="78"/>
    </row>
    <row r="3366" spans="13:13" x14ac:dyDescent="0.25">
      <c r="M3366" s="78"/>
    </row>
    <row r="3367" spans="13:13" x14ac:dyDescent="0.25">
      <c r="M3367" s="78"/>
    </row>
    <row r="3368" spans="13:13" x14ac:dyDescent="0.25">
      <c r="M3368" s="78"/>
    </row>
    <row r="3369" spans="13:13" x14ac:dyDescent="0.25">
      <c r="M3369" s="78"/>
    </row>
    <row r="3370" spans="13:13" x14ac:dyDescent="0.25">
      <c r="M3370" s="78"/>
    </row>
    <row r="3371" spans="13:13" x14ac:dyDescent="0.25">
      <c r="M3371" s="78"/>
    </row>
    <row r="3372" spans="13:13" x14ac:dyDescent="0.25">
      <c r="M3372" s="78"/>
    </row>
    <row r="3373" spans="13:13" x14ac:dyDescent="0.25">
      <c r="M3373" s="78"/>
    </row>
    <row r="3374" spans="13:13" x14ac:dyDescent="0.25">
      <c r="M3374" s="78"/>
    </row>
    <row r="3375" spans="13:13" x14ac:dyDescent="0.25">
      <c r="M3375" s="78"/>
    </row>
    <row r="3376" spans="13:13" x14ac:dyDescent="0.25">
      <c r="M3376" s="78"/>
    </row>
    <row r="3377" spans="13:13" x14ac:dyDescent="0.25">
      <c r="M3377" s="78"/>
    </row>
    <row r="3378" spans="13:13" x14ac:dyDescent="0.25">
      <c r="M3378" s="78"/>
    </row>
    <row r="3379" spans="13:13" x14ac:dyDescent="0.25">
      <c r="M3379" s="78"/>
    </row>
    <row r="3380" spans="13:13" x14ac:dyDescent="0.25">
      <c r="M3380" s="78"/>
    </row>
    <row r="3381" spans="13:13" x14ac:dyDescent="0.25">
      <c r="M3381" s="78"/>
    </row>
    <row r="3382" spans="13:13" x14ac:dyDescent="0.25">
      <c r="M3382" s="78"/>
    </row>
    <row r="3383" spans="13:13" x14ac:dyDescent="0.25">
      <c r="M3383" s="78"/>
    </row>
    <row r="3384" spans="13:13" x14ac:dyDescent="0.25">
      <c r="M3384" s="78"/>
    </row>
    <row r="3385" spans="13:13" x14ac:dyDescent="0.25">
      <c r="M3385" s="78"/>
    </row>
    <row r="3386" spans="13:13" x14ac:dyDescent="0.25">
      <c r="M3386" s="78"/>
    </row>
    <row r="3387" spans="13:13" x14ac:dyDescent="0.25">
      <c r="M3387" s="78"/>
    </row>
    <row r="3388" spans="13:13" x14ac:dyDescent="0.25">
      <c r="M3388" s="78"/>
    </row>
    <row r="3389" spans="13:13" x14ac:dyDescent="0.25">
      <c r="M3389" s="78"/>
    </row>
    <row r="3390" spans="13:13" x14ac:dyDescent="0.25">
      <c r="M3390" s="78"/>
    </row>
    <row r="3391" spans="13:13" x14ac:dyDescent="0.25">
      <c r="M3391" s="78"/>
    </row>
    <row r="3392" spans="13:13" x14ac:dyDescent="0.25">
      <c r="M3392" s="78"/>
    </row>
    <row r="3393" spans="13:13" x14ac:dyDescent="0.25">
      <c r="M3393" s="78"/>
    </row>
    <row r="3394" spans="13:13" x14ac:dyDescent="0.25">
      <c r="M3394" s="78"/>
    </row>
    <row r="3395" spans="13:13" x14ac:dyDescent="0.25">
      <c r="M3395" s="78"/>
    </row>
    <row r="3396" spans="13:13" x14ac:dyDescent="0.25">
      <c r="M3396" s="78"/>
    </row>
    <row r="3397" spans="13:13" x14ac:dyDescent="0.25">
      <c r="M3397" s="78"/>
    </row>
    <row r="3398" spans="13:13" x14ac:dyDescent="0.25">
      <c r="M3398" s="78"/>
    </row>
    <row r="3399" spans="13:13" x14ac:dyDescent="0.25">
      <c r="M3399" s="78"/>
    </row>
    <row r="3400" spans="13:13" x14ac:dyDescent="0.25">
      <c r="M3400" s="78"/>
    </row>
    <row r="3401" spans="13:13" x14ac:dyDescent="0.25">
      <c r="M3401" s="78"/>
    </row>
    <row r="3402" spans="13:13" x14ac:dyDescent="0.25">
      <c r="M3402" s="78"/>
    </row>
    <row r="3403" spans="13:13" x14ac:dyDescent="0.25">
      <c r="M3403" s="78"/>
    </row>
    <row r="3404" spans="13:13" x14ac:dyDescent="0.25">
      <c r="M3404" s="78"/>
    </row>
    <row r="3405" spans="13:13" x14ac:dyDescent="0.25">
      <c r="M3405" s="78"/>
    </row>
    <row r="3406" spans="13:13" x14ac:dyDescent="0.25">
      <c r="M3406" s="78"/>
    </row>
    <row r="3407" spans="13:13" x14ac:dyDescent="0.25">
      <c r="M3407" s="78"/>
    </row>
    <row r="3408" spans="13:13" x14ac:dyDescent="0.25">
      <c r="M3408" s="78"/>
    </row>
    <row r="3409" spans="13:13" x14ac:dyDescent="0.25">
      <c r="M3409" s="78"/>
    </row>
    <row r="3410" spans="13:13" x14ac:dyDescent="0.25">
      <c r="M3410" s="78"/>
    </row>
    <row r="3411" spans="13:13" x14ac:dyDescent="0.25">
      <c r="M3411" s="78"/>
    </row>
    <row r="3412" spans="13:13" x14ac:dyDescent="0.25">
      <c r="M3412" s="78"/>
    </row>
    <row r="3413" spans="13:13" x14ac:dyDescent="0.25">
      <c r="M3413" s="78"/>
    </row>
    <row r="3414" spans="13:13" x14ac:dyDescent="0.25">
      <c r="M3414" s="78"/>
    </row>
    <row r="3415" spans="13:13" x14ac:dyDescent="0.25">
      <c r="M3415" s="78"/>
    </row>
    <row r="3416" spans="13:13" x14ac:dyDescent="0.25">
      <c r="M3416" s="78"/>
    </row>
    <row r="3417" spans="13:13" x14ac:dyDescent="0.25">
      <c r="M3417" s="78"/>
    </row>
    <row r="3418" spans="13:13" x14ac:dyDescent="0.25">
      <c r="M3418" s="78"/>
    </row>
    <row r="3419" spans="13:13" x14ac:dyDescent="0.25">
      <c r="M3419" s="78"/>
    </row>
    <row r="3420" spans="13:13" x14ac:dyDescent="0.25">
      <c r="M3420" s="78"/>
    </row>
    <row r="3421" spans="13:13" x14ac:dyDescent="0.25">
      <c r="M3421" s="78"/>
    </row>
    <row r="3422" spans="13:13" x14ac:dyDescent="0.25">
      <c r="M3422" s="78"/>
    </row>
    <row r="3423" spans="13:13" x14ac:dyDescent="0.25">
      <c r="M3423" s="78"/>
    </row>
    <row r="3424" spans="13:13" x14ac:dyDescent="0.25">
      <c r="M3424" s="78"/>
    </row>
    <row r="3425" spans="13:13" x14ac:dyDescent="0.25">
      <c r="M3425" s="78"/>
    </row>
    <row r="3426" spans="13:13" x14ac:dyDescent="0.25">
      <c r="M3426" s="78"/>
    </row>
    <row r="3427" spans="13:13" x14ac:dyDescent="0.25">
      <c r="M3427" s="78"/>
    </row>
    <row r="3428" spans="13:13" x14ac:dyDescent="0.25">
      <c r="M3428" s="78"/>
    </row>
    <row r="3429" spans="13:13" x14ac:dyDescent="0.25">
      <c r="M3429" s="78"/>
    </row>
    <row r="3430" spans="13:13" x14ac:dyDescent="0.25">
      <c r="M3430" s="78"/>
    </row>
    <row r="3431" spans="13:13" x14ac:dyDescent="0.25">
      <c r="M3431" s="78"/>
    </row>
    <row r="3432" spans="13:13" x14ac:dyDescent="0.25">
      <c r="M3432" s="78"/>
    </row>
    <row r="3433" spans="13:13" x14ac:dyDescent="0.25">
      <c r="M3433" s="78"/>
    </row>
    <row r="3434" spans="13:13" x14ac:dyDescent="0.25">
      <c r="M3434" s="78"/>
    </row>
    <row r="3435" spans="13:13" x14ac:dyDescent="0.25">
      <c r="M3435" s="78"/>
    </row>
    <row r="3436" spans="13:13" x14ac:dyDescent="0.25">
      <c r="M3436" s="78"/>
    </row>
    <row r="3437" spans="13:13" x14ac:dyDescent="0.25">
      <c r="M3437" s="78"/>
    </row>
    <row r="3438" spans="13:13" x14ac:dyDescent="0.25">
      <c r="M3438" s="78"/>
    </row>
    <row r="3439" spans="13:13" x14ac:dyDescent="0.25">
      <c r="M3439" s="78"/>
    </row>
    <row r="3440" spans="13:13" x14ac:dyDescent="0.25">
      <c r="M3440" s="78"/>
    </row>
    <row r="3441" spans="13:13" x14ac:dyDescent="0.25">
      <c r="M3441" s="78"/>
    </row>
    <row r="3442" spans="13:13" x14ac:dyDescent="0.25">
      <c r="M3442" s="78"/>
    </row>
    <row r="3443" spans="13:13" x14ac:dyDescent="0.25">
      <c r="M3443" s="78"/>
    </row>
    <row r="3444" spans="13:13" x14ac:dyDescent="0.25">
      <c r="M3444" s="78"/>
    </row>
    <row r="3445" spans="13:13" x14ac:dyDescent="0.25">
      <c r="M3445" s="78"/>
    </row>
    <row r="3446" spans="13:13" x14ac:dyDescent="0.25">
      <c r="M3446" s="78"/>
    </row>
    <row r="3447" spans="13:13" x14ac:dyDescent="0.25">
      <c r="M3447" s="78"/>
    </row>
    <row r="3448" spans="13:13" x14ac:dyDescent="0.25">
      <c r="M3448" s="78"/>
    </row>
    <row r="3449" spans="13:13" x14ac:dyDescent="0.25">
      <c r="M3449" s="78"/>
    </row>
    <row r="3450" spans="13:13" x14ac:dyDescent="0.25">
      <c r="M3450" s="78"/>
    </row>
    <row r="3451" spans="13:13" x14ac:dyDescent="0.25">
      <c r="M3451" s="78"/>
    </row>
    <row r="3452" spans="13:13" x14ac:dyDescent="0.25">
      <c r="M3452" s="78"/>
    </row>
    <row r="3453" spans="13:13" x14ac:dyDescent="0.25">
      <c r="M3453" s="78"/>
    </row>
    <row r="3454" spans="13:13" x14ac:dyDescent="0.25">
      <c r="M3454" s="78"/>
    </row>
    <row r="3455" spans="13:13" x14ac:dyDescent="0.25">
      <c r="M3455" s="78"/>
    </row>
    <row r="3456" spans="13:13" x14ac:dyDescent="0.25">
      <c r="M3456" s="78"/>
    </row>
    <row r="3457" spans="13:13" x14ac:dyDescent="0.25">
      <c r="M3457" s="78"/>
    </row>
    <row r="3458" spans="13:13" x14ac:dyDescent="0.25">
      <c r="M3458" s="78"/>
    </row>
    <row r="3459" spans="13:13" x14ac:dyDescent="0.25">
      <c r="M3459" s="78"/>
    </row>
    <row r="3460" spans="13:13" x14ac:dyDescent="0.25">
      <c r="M3460" s="78"/>
    </row>
    <row r="3461" spans="13:13" x14ac:dyDescent="0.25">
      <c r="M3461" s="78"/>
    </row>
    <row r="3462" spans="13:13" x14ac:dyDescent="0.25">
      <c r="M3462" s="78"/>
    </row>
    <row r="3463" spans="13:13" x14ac:dyDescent="0.25">
      <c r="M3463" s="78"/>
    </row>
    <row r="3464" spans="13:13" x14ac:dyDescent="0.25">
      <c r="M3464" s="78"/>
    </row>
    <row r="3465" spans="13:13" x14ac:dyDescent="0.25">
      <c r="M3465" s="78"/>
    </row>
    <row r="3466" spans="13:13" x14ac:dyDescent="0.25">
      <c r="M3466" s="78"/>
    </row>
    <row r="3467" spans="13:13" x14ac:dyDescent="0.25">
      <c r="M3467" s="78"/>
    </row>
    <row r="3468" spans="13:13" x14ac:dyDescent="0.25">
      <c r="M3468" s="78"/>
    </row>
    <row r="3469" spans="13:13" x14ac:dyDescent="0.25">
      <c r="M3469" s="78"/>
    </row>
    <row r="3470" spans="13:13" x14ac:dyDescent="0.25">
      <c r="M3470" s="78"/>
    </row>
    <row r="3471" spans="13:13" x14ac:dyDescent="0.25">
      <c r="M3471" s="78"/>
    </row>
    <row r="3472" spans="13:13" x14ac:dyDescent="0.25">
      <c r="M3472" s="78"/>
    </row>
    <row r="3473" spans="13:13" x14ac:dyDescent="0.25">
      <c r="M3473" s="78"/>
    </row>
    <row r="3474" spans="13:13" x14ac:dyDescent="0.25">
      <c r="M3474" s="78"/>
    </row>
    <row r="3475" spans="13:13" x14ac:dyDescent="0.25">
      <c r="M3475" s="78"/>
    </row>
    <row r="3476" spans="13:13" x14ac:dyDescent="0.25">
      <c r="M3476" s="78"/>
    </row>
    <row r="3477" spans="13:13" x14ac:dyDescent="0.25">
      <c r="M3477" s="78"/>
    </row>
    <row r="3478" spans="13:13" x14ac:dyDescent="0.25">
      <c r="M3478" s="78"/>
    </row>
    <row r="3479" spans="13:13" x14ac:dyDescent="0.25">
      <c r="M3479" s="78"/>
    </row>
    <row r="3480" spans="13:13" x14ac:dyDescent="0.25">
      <c r="M3480" s="78"/>
    </row>
    <row r="3481" spans="13:13" x14ac:dyDescent="0.25">
      <c r="M3481" s="78"/>
    </row>
    <row r="3482" spans="13:13" x14ac:dyDescent="0.25">
      <c r="M3482" s="78"/>
    </row>
    <row r="3483" spans="13:13" x14ac:dyDescent="0.25">
      <c r="M3483" s="78"/>
    </row>
    <row r="3484" spans="13:13" x14ac:dyDescent="0.25">
      <c r="M3484" s="78"/>
    </row>
    <row r="3485" spans="13:13" x14ac:dyDescent="0.25">
      <c r="M3485" s="78"/>
    </row>
    <row r="3486" spans="13:13" x14ac:dyDescent="0.25">
      <c r="M3486" s="78"/>
    </row>
    <row r="3487" spans="13:13" x14ac:dyDescent="0.25">
      <c r="M3487" s="78"/>
    </row>
    <row r="3488" spans="13:13" x14ac:dyDescent="0.25">
      <c r="M3488" s="78"/>
    </row>
    <row r="3489" spans="13:13" x14ac:dyDescent="0.25">
      <c r="M3489" s="78"/>
    </row>
    <row r="3490" spans="13:13" x14ac:dyDescent="0.25">
      <c r="M3490" s="78"/>
    </row>
    <row r="3491" spans="13:13" x14ac:dyDescent="0.25">
      <c r="M3491" s="78"/>
    </row>
    <row r="3492" spans="13:13" x14ac:dyDescent="0.25">
      <c r="M3492" s="78"/>
    </row>
    <row r="3493" spans="13:13" x14ac:dyDescent="0.25">
      <c r="M3493" s="78"/>
    </row>
    <row r="3494" spans="13:13" x14ac:dyDescent="0.25">
      <c r="M3494" s="78"/>
    </row>
    <row r="3495" spans="13:13" x14ac:dyDescent="0.25">
      <c r="M3495" s="78"/>
    </row>
    <row r="3496" spans="13:13" x14ac:dyDescent="0.25">
      <c r="M3496" s="78"/>
    </row>
    <row r="3497" spans="13:13" x14ac:dyDescent="0.25">
      <c r="M3497" s="78"/>
    </row>
    <row r="3498" spans="13:13" x14ac:dyDescent="0.25">
      <c r="M3498" s="78"/>
    </row>
    <row r="3499" spans="13:13" x14ac:dyDescent="0.25">
      <c r="M3499" s="78"/>
    </row>
    <row r="3500" spans="13:13" x14ac:dyDescent="0.25">
      <c r="M3500" s="78"/>
    </row>
    <row r="3501" spans="13:13" x14ac:dyDescent="0.25">
      <c r="M3501" s="78"/>
    </row>
    <row r="3502" spans="13:13" x14ac:dyDescent="0.25">
      <c r="M3502" s="78"/>
    </row>
    <row r="3503" spans="13:13" x14ac:dyDescent="0.25">
      <c r="M3503" s="78"/>
    </row>
    <row r="3504" spans="13:13" x14ac:dyDescent="0.25">
      <c r="M3504" s="78"/>
    </row>
    <row r="3505" spans="13:13" x14ac:dyDescent="0.25">
      <c r="M3505" s="78"/>
    </row>
    <row r="3506" spans="13:13" x14ac:dyDescent="0.25">
      <c r="M3506" s="78"/>
    </row>
    <row r="3507" spans="13:13" x14ac:dyDescent="0.25">
      <c r="M3507" s="78"/>
    </row>
    <row r="3508" spans="13:13" x14ac:dyDescent="0.25">
      <c r="M3508" s="78"/>
    </row>
    <row r="3509" spans="13:13" x14ac:dyDescent="0.25">
      <c r="M3509" s="78"/>
    </row>
    <row r="3510" spans="13:13" x14ac:dyDescent="0.25">
      <c r="M3510" s="78"/>
    </row>
    <row r="3511" spans="13:13" x14ac:dyDescent="0.25">
      <c r="M3511" s="78"/>
    </row>
    <row r="3512" spans="13:13" x14ac:dyDescent="0.25">
      <c r="M3512" s="78"/>
    </row>
    <row r="3513" spans="13:13" x14ac:dyDescent="0.25">
      <c r="M3513" s="78"/>
    </row>
    <row r="3514" spans="13:13" x14ac:dyDescent="0.25">
      <c r="M3514" s="78"/>
    </row>
    <row r="3515" spans="13:13" x14ac:dyDescent="0.25">
      <c r="M3515" s="78"/>
    </row>
    <row r="3516" spans="13:13" x14ac:dyDescent="0.25">
      <c r="M3516" s="78"/>
    </row>
    <row r="3517" spans="13:13" x14ac:dyDescent="0.25">
      <c r="M3517" s="78"/>
    </row>
    <row r="3518" spans="13:13" x14ac:dyDescent="0.25">
      <c r="M3518" s="78"/>
    </row>
    <row r="3519" spans="13:13" x14ac:dyDescent="0.25">
      <c r="M3519" s="78"/>
    </row>
    <row r="3520" spans="13:13" x14ac:dyDescent="0.25">
      <c r="M3520" s="78"/>
    </row>
    <row r="3521" spans="13:13" x14ac:dyDescent="0.25">
      <c r="M3521" s="78"/>
    </row>
    <row r="3522" spans="13:13" x14ac:dyDescent="0.25">
      <c r="M3522" s="78"/>
    </row>
    <row r="3523" spans="13:13" x14ac:dyDescent="0.25">
      <c r="M3523" s="78"/>
    </row>
    <row r="3524" spans="13:13" x14ac:dyDescent="0.25">
      <c r="M3524" s="78"/>
    </row>
    <row r="3525" spans="13:13" x14ac:dyDescent="0.25">
      <c r="M3525" s="78"/>
    </row>
    <row r="3526" spans="13:13" x14ac:dyDescent="0.25">
      <c r="M3526" s="78"/>
    </row>
    <row r="3527" spans="13:13" x14ac:dyDescent="0.25">
      <c r="M3527" s="78"/>
    </row>
    <row r="3528" spans="13:13" x14ac:dyDescent="0.25">
      <c r="M3528" s="78"/>
    </row>
    <row r="3529" spans="13:13" x14ac:dyDescent="0.25">
      <c r="M3529" s="78"/>
    </row>
    <row r="3530" spans="13:13" x14ac:dyDescent="0.25">
      <c r="M3530" s="78"/>
    </row>
    <row r="3531" spans="13:13" x14ac:dyDescent="0.25">
      <c r="M3531" s="78"/>
    </row>
    <row r="3532" spans="13:13" x14ac:dyDescent="0.25">
      <c r="M3532" s="78"/>
    </row>
    <row r="3533" spans="13:13" x14ac:dyDescent="0.25">
      <c r="M3533" s="78"/>
    </row>
    <row r="3534" spans="13:13" x14ac:dyDescent="0.25">
      <c r="M3534" s="78"/>
    </row>
    <row r="3535" spans="13:13" x14ac:dyDescent="0.25">
      <c r="M3535" s="78"/>
    </row>
    <row r="3536" spans="13:13" x14ac:dyDescent="0.25">
      <c r="M3536" s="78"/>
    </row>
    <row r="3537" spans="13:13" x14ac:dyDescent="0.25">
      <c r="M3537" s="78"/>
    </row>
    <row r="3538" spans="13:13" x14ac:dyDescent="0.25">
      <c r="M3538" s="78"/>
    </row>
    <row r="3539" spans="13:13" x14ac:dyDescent="0.25">
      <c r="M3539" s="78"/>
    </row>
    <row r="3540" spans="13:13" x14ac:dyDescent="0.25">
      <c r="M3540" s="78"/>
    </row>
    <row r="3541" spans="13:13" x14ac:dyDescent="0.25">
      <c r="M3541" s="78"/>
    </row>
    <row r="3542" spans="13:13" x14ac:dyDescent="0.25">
      <c r="M3542" s="78"/>
    </row>
    <row r="3543" spans="13:13" x14ac:dyDescent="0.25">
      <c r="M3543" s="78"/>
    </row>
    <row r="3544" spans="13:13" x14ac:dyDescent="0.25">
      <c r="M3544" s="78"/>
    </row>
    <row r="3545" spans="13:13" x14ac:dyDescent="0.25">
      <c r="M3545" s="78"/>
    </row>
    <row r="3546" spans="13:13" x14ac:dyDescent="0.25">
      <c r="M3546" s="78"/>
    </row>
    <row r="3547" spans="13:13" x14ac:dyDescent="0.25">
      <c r="M3547" s="78"/>
    </row>
    <row r="3548" spans="13:13" x14ac:dyDescent="0.25">
      <c r="M3548" s="78"/>
    </row>
    <row r="3549" spans="13:13" x14ac:dyDescent="0.25">
      <c r="M3549" s="78"/>
    </row>
    <row r="3550" spans="13:13" x14ac:dyDescent="0.25">
      <c r="M3550" s="78"/>
    </row>
    <row r="3551" spans="13:13" x14ac:dyDescent="0.25">
      <c r="M3551" s="78"/>
    </row>
    <row r="3552" spans="13:13" x14ac:dyDescent="0.25">
      <c r="M3552" s="78"/>
    </row>
    <row r="3553" spans="13:13" x14ac:dyDescent="0.25">
      <c r="M3553" s="78"/>
    </row>
    <row r="3554" spans="13:13" x14ac:dyDescent="0.25">
      <c r="M3554" s="78"/>
    </row>
    <row r="3555" spans="13:13" x14ac:dyDescent="0.25">
      <c r="M3555" s="78"/>
    </row>
    <row r="3556" spans="13:13" x14ac:dyDescent="0.25">
      <c r="M3556" s="78"/>
    </row>
    <row r="3557" spans="13:13" x14ac:dyDescent="0.25">
      <c r="M3557" s="78"/>
    </row>
    <row r="3558" spans="13:13" x14ac:dyDescent="0.25">
      <c r="M3558" s="78"/>
    </row>
    <row r="3559" spans="13:13" x14ac:dyDescent="0.25">
      <c r="M3559" s="78"/>
    </row>
    <row r="3560" spans="13:13" x14ac:dyDescent="0.25">
      <c r="M3560" s="78"/>
    </row>
    <row r="3561" spans="13:13" x14ac:dyDescent="0.25">
      <c r="M3561" s="78"/>
    </row>
    <row r="3562" spans="13:13" x14ac:dyDescent="0.25">
      <c r="M3562" s="78"/>
    </row>
    <row r="3563" spans="13:13" x14ac:dyDescent="0.25">
      <c r="M3563" s="78"/>
    </row>
    <row r="3564" spans="13:13" x14ac:dyDescent="0.25">
      <c r="M3564" s="78"/>
    </row>
    <row r="3565" spans="13:13" x14ac:dyDescent="0.25">
      <c r="M3565" s="78"/>
    </row>
    <row r="3566" spans="13:13" x14ac:dyDescent="0.25">
      <c r="M3566" s="78"/>
    </row>
    <row r="3567" spans="13:13" x14ac:dyDescent="0.25">
      <c r="M3567" s="78"/>
    </row>
    <row r="3568" spans="13:13" x14ac:dyDescent="0.25">
      <c r="M3568" s="78"/>
    </row>
    <row r="3569" spans="13:13" x14ac:dyDescent="0.25">
      <c r="M3569" s="78"/>
    </row>
    <row r="3570" spans="13:13" x14ac:dyDescent="0.25">
      <c r="M3570" s="78"/>
    </row>
    <row r="3571" spans="13:13" x14ac:dyDescent="0.25">
      <c r="M3571" s="78"/>
    </row>
    <row r="3572" spans="13:13" x14ac:dyDescent="0.25">
      <c r="M3572" s="78"/>
    </row>
    <row r="3573" spans="13:13" x14ac:dyDescent="0.25">
      <c r="M3573" s="78"/>
    </row>
    <row r="3574" spans="13:13" x14ac:dyDescent="0.25">
      <c r="M3574" s="78"/>
    </row>
    <row r="3575" spans="13:13" x14ac:dyDescent="0.25">
      <c r="M3575" s="78"/>
    </row>
    <row r="3576" spans="13:13" x14ac:dyDescent="0.25">
      <c r="M3576" s="78"/>
    </row>
    <row r="3577" spans="13:13" x14ac:dyDescent="0.25">
      <c r="M3577" s="78"/>
    </row>
    <row r="3578" spans="13:13" x14ac:dyDescent="0.25">
      <c r="M3578" s="78"/>
    </row>
    <row r="3579" spans="13:13" x14ac:dyDescent="0.25">
      <c r="M3579" s="78"/>
    </row>
    <row r="3580" spans="13:13" x14ac:dyDescent="0.25">
      <c r="M3580" s="78"/>
    </row>
    <row r="3581" spans="13:13" x14ac:dyDescent="0.25">
      <c r="M3581" s="78"/>
    </row>
    <row r="3582" spans="13:13" x14ac:dyDescent="0.25">
      <c r="M3582" s="78"/>
    </row>
    <row r="3583" spans="13:13" x14ac:dyDescent="0.25">
      <c r="M3583" s="78"/>
    </row>
    <row r="3584" spans="13:13" x14ac:dyDescent="0.25">
      <c r="M3584" s="78"/>
    </row>
    <row r="3585" spans="13:13" x14ac:dyDescent="0.25">
      <c r="M3585" s="78"/>
    </row>
    <row r="3586" spans="13:13" x14ac:dyDescent="0.25">
      <c r="M3586" s="78"/>
    </row>
    <row r="3587" spans="13:13" x14ac:dyDescent="0.25">
      <c r="M3587" s="78"/>
    </row>
    <row r="3588" spans="13:13" x14ac:dyDescent="0.25">
      <c r="M3588" s="78"/>
    </row>
    <row r="3589" spans="13:13" x14ac:dyDescent="0.25">
      <c r="M3589" s="78"/>
    </row>
    <row r="3590" spans="13:13" x14ac:dyDescent="0.25">
      <c r="M3590" s="78"/>
    </row>
    <row r="3591" spans="13:13" x14ac:dyDescent="0.25">
      <c r="M3591" s="78"/>
    </row>
    <row r="3592" spans="13:13" x14ac:dyDescent="0.25">
      <c r="M3592" s="78"/>
    </row>
    <row r="3593" spans="13:13" x14ac:dyDescent="0.25">
      <c r="M3593" s="78"/>
    </row>
    <row r="3594" spans="13:13" x14ac:dyDescent="0.25">
      <c r="M3594" s="78"/>
    </row>
    <row r="3595" spans="13:13" x14ac:dyDescent="0.25">
      <c r="M3595" s="78"/>
    </row>
    <row r="3596" spans="13:13" x14ac:dyDescent="0.25">
      <c r="M3596" s="78"/>
    </row>
    <row r="3597" spans="13:13" x14ac:dyDescent="0.25">
      <c r="M3597" s="78"/>
    </row>
    <row r="3598" spans="13:13" x14ac:dyDescent="0.25">
      <c r="M3598" s="78"/>
    </row>
    <row r="3599" spans="13:13" x14ac:dyDescent="0.25">
      <c r="M3599" s="78"/>
    </row>
    <row r="3600" spans="13:13" x14ac:dyDescent="0.25">
      <c r="M3600" s="78"/>
    </row>
    <row r="3601" spans="13:13" x14ac:dyDescent="0.25">
      <c r="M3601" s="78"/>
    </row>
    <row r="3602" spans="13:13" x14ac:dyDescent="0.25">
      <c r="M3602" s="78"/>
    </row>
    <row r="3603" spans="13:13" x14ac:dyDescent="0.25">
      <c r="M3603" s="78"/>
    </row>
    <row r="3604" spans="13:13" x14ac:dyDescent="0.25">
      <c r="M3604" s="78"/>
    </row>
    <row r="3605" spans="13:13" x14ac:dyDescent="0.25">
      <c r="M3605" s="78"/>
    </row>
    <row r="3606" spans="13:13" x14ac:dyDescent="0.25">
      <c r="M3606" s="78"/>
    </row>
    <row r="3607" spans="13:13" x14ac:dyDescent="0.25">
      <c r="M3607" s="78"/>
    </row>
    <row r="3608" spans="13:13" x14ac:dyDescent="0.25">
      <c r="M3608" s="78"/>
    </row>
    <row r="3609" spans="13:13" x14ac:dyDescent="0.25">
      <c r="M3609" s="78"/>
    </row>
    <row r="3610" spans="13:13" x14ac:dyDescent="0.25">
      <c r="M3610" s="78"/>
    </row>
    <row r="3611" spans="13:13" x14ac:dyDescent="0.25">
      <c r="M3611" s="78"/>
    </row>
    <row r="3612" spans="13:13" x14ac:dyDescent="0.25">
      <c r="M3612" s="78"/>
    </row>
    <row r="3613" spans="13:13" x14ac:dyDescent="0.25">
      <c r="M3613" s="78"/>
    </row>
    <row r="3614" spans="13:13" x14ac:dyDescent="0.25">
      <c r="M3614" s="78"/>
    </row>
    <row r="3615" spans="13:13" x14ac:dyDescent="0.25">
      <c r="M3615" s="78"/>
    </row>
    <row r="3616" spans="13:13" x14ac:dyDescent="0.25">
      <c r="M3616" s="78"/>
    </row>
    <row r="3617" spans="13:13" x14ac:dyDescent="0.25">
      <c r="M3617" s="78"/>
    </row>
    <row r="3618" spans="13:13" x14ac:dyDescent="0.25">
      <c r="M3618" s="78"/>
    </row>
    <row r="3619" spans="13:13" x14ac:dyDescent="0.25">
      <c r="M3619" s="78"/>
    </row>
    <row r="3620" spans="13:13" x14ac:dyDescent="0.25">
      <c r="M3620" s="78"/>
    </row>
    <row r="3621" spans="13:13" x14ac:dyDescent="0.25">
      <c r="M3621" s="78"/>
    </row>
    <row r="3622" spans="13:13" x14ac:dyDescent="0.25">
      <c r="M3622" s="78"/>
    </row>
    <row r="3623" spans="13:13" x14ac:dyDescent="0.25">
      <c r="M3623" s="78"/>
    </row>
    <row r="3624" spans="13:13" x14ac:dyDescent="0.25">
      <c r="M3624" s="78"/>
    </row>
    <row r="3625" spans="13:13" x14ac:dyDescent="0.25">
      <c r="M3625" s="78"/>
    </row>
    <row r="3626" spans="13:13" x14ac:dyDescent="0.25">
      <c r="M3626" s="78"/>
    </row>
    <row r="3627" spans="13:13" x14ac:dyDescent="0.25">
      <c r="M3627" s="78"/>
    </row>
    <row r="3628" spans="13:13" x14ac:dyDescent="0.25">
      <c r="M3628" s="78"/>
    </row>
    <row r="3629" spans="13:13" x14ac:dyDescent="0.25">
      <c r="M3629" s="78"/>
    </row>
    <row r="3630" spans="13:13" x14ac:dyDescent="0.25">
      <c r="M3630" s="78"/>
    </row>
    <row r="3631" spans="13:13" x14ac:dyDescent="0.25">
      <c r="M3631" s="78"/>
    </row>
    <row r="3632" spans="13:13" x14ac:dyDescent="0.25">
      <c r="M3632" s="78"/>
    </row>
    <row r="3633" spans="13:13" x14ac:dyDescent="0.25">
      <c r="M3633" s="78"/>
    </row>
    <row r="3634" spans="13:13" x14ac:dyDescent="0.25">
      <c r="M3634" s="78"/>
    </row>
    <row r="3635" spans="13:13" x14ac:dyDescent="0.25">
      <c r="M3635" s="78"/>
    </row>
    <row r="3636" spans="13:13" x14ac:dyDescent="0.25">
      <c r="M3636" s="78"/>
    </row>
    <row r="3637" spans="13:13" x14ac:dyDescent="0.25">
      <c r="M3637" s="78"/>
    </row>
    <row r="3638" spans="13:13" x14ac:dyDescent="0.25">
      <c r="M3638" s="78"/>
    </row>
    <row r="3639" spans="13:13" x14ac:dyDescent="0.25">
      <c r="M3639" s="78"/>
    </row>
    <row r="3640" spans="13:13" x14ac:dyDescent="0.25">
      <c r="M3640" s="78"/>
    </row>
    <row r="3641" spans="13:13" x14ac:dyDescent="0.25">
      <c r="M3641" s="78"/>
    </row>
    <row r="3642" spans="13:13" x14ac:dyDescent="0.25">
      <c r="M3642" s="78"/>
    </row>
    <row r="3643" spans="13:13" x14ac:dyDescent="0.25">
      <c r="M3643" s="78"/>
    </row>
    <row r="3644" spans="13:13" x14ac:dyDescent="0.25">
      <c r="M3644" s="78"/>
    </row>
    <row r="3645" spans="13:13" x14ac:dyDescent="0.25">
      <c r="M3645" s="78"/>
    </row>
    <row r="3646" spans="13:13" x14ac:dyDescent="0.25">
      <c r="M3646" s="78"/>
    </row>
    <row r="3647" spans="13:13" x14ac:dyDescent="0.25">
      <c r="M3647" s="78"/>
    </row>
    <row r="3648" spans="13:13" x14ac:dyDescent="0.25">
      <c r="M3648" s="78"/>
    </row>
    <row r="3649" spans="13:13" x14ac:dyDescent="0.25">
      <c r="M3649" s="78"/>
    </row>
    <row r="3650" spans="13:13" x14ac:dyDescent="0.25">
      <c r="M3650" s="78"/>
    </row>
    <row r="3651" spans="13:13" x14ac:dyDescent="0.25">
      <c r="M3651" s="78"/>
    </row>
    <row r="3652" spans="13:13" x14ac:dyDescent="0.25">
      <c r="M3652" s="78"/>
    </row>
    <row r="3653" spans="13:13" x14ac:dyDescent="0.25">
      <c r="M3653" s="78"/>
    </row>
    <row r="3654" spans="13:13" x14ac:dyDescent="0.25">
      <c r="M3654" s="78"/>
    </row>
    <row r="3655" spans="13:13" x14ac:dyDescent="0.25">
      <c r="M3655" s="78"/>
    </row>
    <row r="3656" spans="13:13" x14ac:dyDescent="0.25">
      <c r="M3656" s="78"/>
    </row>
    <row r="3657" spans="13:13" x14ac:dyDescent="0.25">
      <c r="M3657" s="78"/>
    </row>
    <row r="3658" spans="13:13" x14ac:dyDescent="0.25">
      <c r="M3658" s="78"/>
    </row>
    <row r="3659" spans="13:13" x14ac:dyDescent="0.25">
      <c r="M3659" s="78"/>
    </row>
    <row r="3660" spans="13:13" x14ac:dyDescent="0.25">
      <c r="M3660" s="78"/>
    </row>
    <row r="3661" spans="13:13" x14ac:dyDescent="0.25">
      <c r="M3661" s="78"/>
    </row>
    <row r="3662" spans="13:13" x14ac:dyDescent="0.25">
      <c r="M3662" s="78"/>
    </row>
    <row r="3663" spans="13:13" x14ac:dyDescent="0.25">
      <c r="M3663" s="78"/>
    </row>
    <row r="3664" spans="13:13" x14ac:dyDescent="0.25">
      <c r="M3664" s="78"/>
    </row>
    <row r="3665" spans="13:13" x14ac:dyDescent="0.25">
      <c r="M3665" s="78"/>
    </row>
    <row r="3666" spans="13:13" x14ac:dyDescent="0.25">
      <c r="M3666" s="78"/>
    </row>
    <row r="3667" spans="13:13" x14ac:dyDescent="0.25">
      <c r="M3667" s="78"/>
    </row>
    <row r="3668" spans="13:13" x14ac:dyDescent="0.25">
      <c r="M3668" s="78"/>
    </row>
    <row r="3669" spans="13:13" x14ac:dyDescent="0.25">
      <c r="M3669" s="78"/>
    </row>
    <row r="3670" spans="13:13" x14ac:dyDescent="0.25">
      <c r="M3670" s="78"/>
    </row>
    <row r="3671" spans="13:13" x14ac:dyDescent="0.25">
      <c r="M3671" s="78"/>
    </row>
    <row r="3672" spans="13:13" x14ac:dyDescent="0.25">
      <c r="M3672" s="78"/>
    </row>
    <row r="3673" spans="13:13" x14ac:dyDescent="0.25">
      <c r="M3673" s="78"/>
    </row>
    <row r="3674" spans="13:13" x14ac:dyDescent="0.25">
      <c r="M3674" s="78"/>
    </row>
    <row r="3675" spans="13:13" x14ac:dyDescent="0.25">
      <c r="M3675" s="78"/>
    </row>
    <row r="3676" spans="13:13" x14ac:dyDescent="0.25">
      <c r="M3676" s="78"/>
    </row>
    <row r="3677" spans="13:13" x14ac:dyDescent="0.25">
      <c r="M3677" s="78"/>
    </row>
    <row r="3678" spans="13:13" x14ac:dyDescent="0.25">
      <c r="M3678" s="78"/>
    </row>
    <row r="3679" spans="13:13" x14ac:dyDescent="0.25">
      <c r="M3679" s="78"/>
    </row>
    <row r="3680" spans="13:13" x14ac:dyDescent="0.25">
      <c r="M3680" s="78"/>
    </row>
    <row r="3681" spans="13:13" x14ac:dyDescent="0.25">
      <c r="M3681" s="78"/>
    </row>
    <row r="3682" spans="13:13" x14ac:dyDescent="0.25">
      <c r="M3682" s="78"/>
    </row>
    <row r="3683" spans="13:13" x14ac:dyDescent="0.25">
      <c r="M3683" s="78"/>
    </row>
    <row r="3684" spans="13:13" x14ac:dyDescent="0.25">
      <c r="M3684" s="78"/>
    </row>
    <row r="3685" spans="13:13" x14ac:dyDescent="0.25">
      <c r="M3685" s="78"/>
    </row>
    <row r="3686" spans="13:13" x14ac:dyDescent="0.25">
      <c r="M3686" s="78"/>
    </row>
    <row r="3687" spans="13:13" x14ac:dyDescent="0.25">
      <c r="M3687" s="78"/>
    </row>
    <row r="3688" spans="13:13" x14ac:dyDescent="0.25">
      <c r="M3688" s="78"/>
    </row>
    <row r="3689" spans="13:13" x14ac:dyDescent="0.25">
      <c r="M3689" s="78"/>
    </row>
    <row r="3690" spans="13:13" x14ac:dyDescent="0.25">
      <c r="M3690" s="78"/>
    </row>
    <row r="3691" spans="13:13" x14ac:dyDescent="0.25">
      <c r="M3691" s="78"/>
    </row>
    <row r="3692" spans="13:13" x14ac:dyDescent="0.25">
      <c r="M3692" s="78"/>
    </row>
    <row r="3693" spans="13:13" x14ac:dyDescent="0.25">
      <c r="M3693" s="78"/>
    </row>
    <row r="3694" spans="13:13" x14ac:dyDescent="0.25">
      <c r="M3694" s="78"/>
    </row>
    <row r="3695" spans="13:13" x14ac:dyDescent="0.25">
      <c r="M3695" s="78"/>
    </row>
    <row r="3696" spans="13:13" x14ac:dyDescent="0.25">
      <c r="M3696" s="78"/>
    </row>
    <row r="3697" spans="13:13" x14ac:dyDescent="0.25">
      <c r="M3697" s="78"/>
    </row>
    <row r="3698" spans="13:13" x14ac:dyDescent="0.25">
      <c r="M3698" s="78"/>
    </row>
    <row r="3699" spans="13:13" x14ac:dyDescent="0.25">
      <c r="M3699" s="78"/>
    </row>
    <row r="3700" spans="13:13" x14ac:dyDescent="0.25">
      <c r="M3700" s="78"/>
    </row>
    <row r="3701" spans="13:13" x14ac:dyDescent="0.25">
      <c r="M3701" s="78"/>
    </row>
    <row r="3702" spans="13:13" x14ac:dyDescent="0.25">
      <c r="M3702" s="78"/>
    </row>
    <row r="3703" spans="13:13" x14ac:dyDescent="0.25">
      <c r="M3703" s="78"/>
    </row>
    <row r="3704" spans="13:13" x14ac:dyDescent="0.25">
      <c r="M3704" s="78"/>
    </row>
    <row r="3705" spans="13:13" x14ac:dyDescent="0.25">
      <c r="M3705" s="78"/>
    </row>
    <row r="3706" spans="13:13" x14ac:dyDescent="0.25">
      <c r="M3706" s="78"/>
    </row>
    <row r="3707" spans="13:13" x14ac:dyDescent="0.25">
      <c r="M3707" s="78"/>
    </row>
    <row r="3708" spans="13:13" x14ac:dyDescent="0.25">
      <c r="M3708" s="78"/>
    </row>
    <row r="3709" spans="13:13" x14ac:dyDescent="0.25">
      <c r="M3709" s="78"/>
    </row>
    <row r="3710" spans="13:13" x14ac:dyDescent="0.25">
      <c r="M3710" s="78"/>
    </row>
    <row r="3711" spans="13:13" x14ac:dyDescent="0.25">
      <c r="M3711" s="78"/>
    </row>
    <row r="3712" spans="13:13" x14ac:dyDescent="0.25">
      <c r="M3712" s="78"/>
    </row>
    <row r="3713" spans="13:13" x14ac:dyDescent="0.25">
      <c r="M3713" s="78"/>
    </row>
    <row r="3714" spans="13:13" x14ac:dyDescent="0.25">
      <c r="M3714" s="78"/>
    </row>
    <row r="3715" spans="13:13" x14ac:dyDescent="0.25">
      <c r="M3715" s="78"/>
    </row>
    <row r="3716" spans="13:13" x14ac:dyDescent="0.25">
      <c r="M3716" s="78"/>
    </row>
    <row r="3717" spans="13:13" x14ac:dyDescent="0.25">
      <c r="M3717" s="78"/>
    </row>
    <row r="3718" spans="13:13" x14ac:dyDescent="0.25">
      <c r="M3718" s="78"/>
    </row>
    <row r="3719" spans="13:13" x14ac:dyDescent="0.25">
      <c r="M3719" s="78"/>
    </row>
    <row r="3720" spans="13:13" x14ac:dyDescent="0.25">
      <c r="M3720" s="78"/>
    </row>
    <row r="3721" spans="13:13" x14ac:dyDescent="0.25">
      <c r="M3721" s="78"/>
    </row>
    <row r="3722" spans="13:13" x14ac:dyDescent="0.25">
      <c r="M3722" s="78"/>
    </row>
    <row r="3723" spans="13:13" x14ac:dyDescent="0.25">
      <c r="M3723" s="78"/>
    </row>
    <row r="3724" spans="13:13" x14ac:dyDescent="0.25">
      <c r="M3724" s="78"/>
    </row>
    <row r="3725" spans="13:13" x14ac:dyDescent="0.25">
      <c r="M3725" s="78"/>
    </row>
    <row r="3726" spans="13:13" x14ac:dyDescent="0.25">
      <c r="M3726" s="78"/>
    </row>
    <row r="3727" spans="13:13" x14ac:dyDescent="0.25">
      <c r="M3727" s="78"/>
    </row>
    <row r="3728" spans="13:13" x14ac:dyDescent="0.25">
      <c r="M3728" s="78"/>
    </row>
    <row r="3729" spans="13:13" x14ac:dyDescent="0.25">
      <c r="M3729" s="78"/>
    </row>
    <row r="3730" spans="13:13" x14ac:dyDescent="0.25">
      <c r="M3730" s="78"/>
    </row>
    <row r="3731" spans="13:13" x14ac:dyDescent="0.25">
      <c r="M3731" s="78"/>
    </row>
    <row r="3732" spans="13:13" x14ac:dyDescent="0.25">
      <c r="M3732" s="78"/>
    </row>
    <row r="3733" spans="13:13" x14ac:dyDescent="0.25">
      <c r="M3733" s="78"/>
    </row>
    <row r="3734" spans="13:13" x14ac:dyDescent="0.25">
      <c r="M3734" s="78"/>
    </row>
    <row r="3735" spans="13:13" x14ac:dyDescent="0.25">
      <c r="M3735" s="78"/>
    </row>
    <row r="3736" spans="13:13" x14ac:dyDescent="0.25">
      <c r="M3736" s="78"/>
    </row>
    <row r="3737" spans="13:13" x14ac:dyDescent="0.25">
      <c r="M3737" s="78"/>
    </row>
    <row r="3738" spans="13:13" x14ac:dyDescent="0.25">
      <c r="M3738" s="78"/>
    </row>
    <row r="3739" spans="13:13" x14ac:dyDescent="0.25">
      <c r="M3739" s="78"/>
    </row>
    <row r="3740" spans="13:13" x14ac:dyDescent="0.25">
      <c r="M3740" s="78"/>
    </row>
    <row r="3741" spans="13:13" x14ac:dyDescent="0.25">
      <c r="M3741" s="78"/>
    </row>
    <row r="3742" spans="13:13" x14ac:dyDescent="0.25">
      <c r="M3742" s="78"/>
    </row>
    <row r="3743" spans="13:13" x14ac:dyDescent="0.25">
      <c r="M3743" s="78"/>
    </row>
    <row r="3744" spans="13:13" x14ac:dyDescent="0.25">
      <c r="M3744" s="78"/>
    </row>
    <row r="3745" spans="13:13" x14ac:dyDescent="0.25">
      <c r="M3745" s="78"/>
    </row>
    <row r="3746" spans="13:13" x14ac:dyDescent="0.25">
      <c r="M3746" s="78"/>
    </row>
    <row r="3747" spans="13:13" x14ac:dyDescent="0.25">
      <c r="M3747" s="78"/>
    </row>
    <row r="3748" spans="13:13" x14ac:dyDescent="0.25">
      <c r="M3748" s="78"/>
    </row>
    <row r="3749" spans="13:13" x14ac:dyDescent="0.25">
      <c r="M3749" s="78"/>
    </row>
    <row r="3750" spans="13:13" x14ac:dyDescent="0.25">
      <c r="M3750" s="78"/>
    </row>
    <row r="3751" spans="13:13" x14ac:dyDescent="0.25">
      <c r="M3751" s="78"/>
    </row>
    <row r="3752" spans="13:13" x14ac:dyDescent="0.25">
      <c r="M3752" s="78"/>
    </row>
    <row r="3753" spans="13:13" x14ac:dyDescent="0.25">
      <c r="M3753" s="78"/>
    </row>
    <row r="3754" spans="13:13" x14ac:dyDescent="0.25">
      <c r="M3754" s="78"/>
    </row>
    <row r="3755" spans="13:13" x14ac:dyDescent="0.25">
      <c r="M3755" s="78"/>
    </row>
    <row r="3756" spans="13:13" x14ac:dyDescent="0.25">
      <c r="M3756" s="78"/>
    </row>
    <row r="3757" spans="13:13" x14ac:dyDescent="0.25">
      <c r="M3757" s="78"/>
    </row>
    <row r="3758" spans="13:13" x14ac:dyDescent="0.25">
      <c r="M3758" s="78"/>
    </row>
    <row r="3759" spans="13:13" x14ac:dyDescent="0.25">
      <c r="M3759" s="78"/>
    </row>
    <row r="3760" spans="13:13" x14ac:dyDescent="0.25">
      <c r="M3760" s="78"/>
    </row>
    <row r="3761" spans="13:13" x14ac:dyDescent="0.25">
      <c r="M3761" s="78"/>
    </row>
    <row r="3762" spans="13:13" x14ac:dyDescent="0.25">
      <c r="M3762" s="78"/>
    </row>
    <row r="3763" spans="13:13" x14ac:dyDescent="0.25">
      <c r="M3763" s="78"/>
    </row>
    <row r="3764" spans="13:13" x14ac:dyDescent="0.25">
      <c r="M3764" s="78"/>
    </row>
    <row r="3765" spans="13:13" x14ac:dyDescent="0.25">
      <c r="M3765" s="78"/>
    </row>
    <row r="3766" spans="13:13" x14ac:dyDescent="0.25">
      <c r="M3766" s="78"/>
    </row>
    <row r="3767" spans="13:13" x14ac:dyDescent="0.25">
      <c r="M3767" s="78"/>
    </row>
    <row r="3768" spans="13:13" x14ac:dyDescent="0.25">
      <c r="M3768" s="78"/>
    </row>
    <row r="3769" spans="13:13" x14ac:dyDescent="0.25">
      <c r="M3769" s="78"/>
    </row>
    <row r="3770" spans="13:13" x14ac:dyDescent="0.25">
      <c r="M3770" s="78"/>
    </row>
    <row r="3771" spans="13:13" x14ac:dyDescent="0.25">
      <c r="M3771" s="78"/>
    </row>
    <row r="3772" spans="13:13" x14ac:dyDescent="0.25">
      <c r="M3772" s="78"/>
    </row>
    <row r="3773" spans="13:13" x14ac:dyDescent="0.25">
      <c r="M3773" s="78"/>
    </row>
    <row r="3774" spans="13:13" x14ac:dyDescent="0.25">
      <c r="M3774" s="78"/>
    </row>
    <row r="3775" spans="13:13" x14ac:dyDescent="0.25">
      <c r="M3775" s="78"/>
    </row>
    <row r="3776" spans="13:13" x14ac:dyDescent="0.25">
      <c r="M3776" s="78"/>
    </row>
    <row r="3777" spans="13:13" x14ac:dyDescent="0.25">
      <c r="M3777" s="78"/>
    </row>
    <row r="3778" spans="13:13" x14ac:dyDescent="0.25">
      <c r="M3778" s="78"/>
    </row>
    <row r="3779" spans="13:13" x14ac:dyDescent="0.25">
      <c r="M3779" s="78"/>
    </row>
    <row r="3780" spans="13:13" x14ac:dyDescent="0.25">
      <c r="M3780" s="78"/>
    </row>
    <row r="3781" spans="13:13" x14ac:dyDescent="0.25">
      <c r="M3781" s="78"/>
    </row>
    <row r="3782" spans="13:13" x14ac:dyDescent="0.25">
      <c r="M3782" s="78"/>
    </row>
    <row r="3783" spans="13:13" x14ac:dyDescent="0.25">
      <c r="M3783" s="78"/>
    </row>
    <row r="3784" spans="13:13" x14ac:dyDescent="0.25">
      <c r="M3784" s="78"/>
    </row>
    <row r="3785" spans="13:13" x14ac:dyDescent="0.25">
      <c r="M3785" s="78"/>
    </row>
    <row r="3786" spans="13:13" x14ac:dyDescent="0.25">
      <c r="M3786" s="78"/>
    </row>
    <row r="3787" spans="13:13" x14ac:dyDescent="0.25">
      <c r="M3787" s="78"/>
    </row>
    <row r="3788" spans="13:13" x14ac:dyDescent="0.25">
      <c r="M3788" s="78"/>
    </row>
    <row r="3789" spans="13:13" x14ac:dyDescent="0.25">
      <c r="M3789" s="78"/>
    </row>
    <row r="3790" spans="13:13" x14ac:dyDescent="0.25">
      <c r="M3790" s="78"/>
    </row>
    <row r="3791" spans="13:13" x14ac:dyDescent="0.25">
      <c r="M3791" s="78"/>
    </row>
    <row r="3792" spans="13:13" x14ac:dyDescent="0.25">
      <c r="M3792" s="78"/>
    </row>
    <row r="3793" spans="13:13" x14ac:dyDescent="0.25">
      <c r="M3793" s="78"/>
    </row>
    <row r="3794" spans="13:13" x14ac:dyDescent="0.25">
      <c r="M3794" s="78"/>
    </row>
    <row r="3795" spans="13:13" x14ac:dyDescent="0.25">
      <c r="M3795" s="78"/>
    </row>
    <row r="3796" spans="13:13" x14ac:dyDescent="0.25">
      <c r="M3796" s="78"/>
    </row>
    <row r="3797" spans="13:13" x14ac:dyDescent="0.25">
      <c r="M3797" s="78"/>
    </row>
    <row r="3798" spans="13:13" x14ac:dyDescent="0.25">
      <c r="M3798" s="78"/>
    </row>
    <row r="3799" spans="13:13" x14ac:dyDescent="0.25">
      <c r="M3799" s="78"/>
    </row>
    <row r="3800" spans="13:13" x14ac:dyDescent="0.25">
      <c r="M3800" s="78"/>
    </row>
    <row r="3801" spans="13:13" x14ac:dyDescent="0.25">
      <c r="M3801" s="78"/>
    </row>
    <row r="3802" spans="13:13" x14ac:dyDescent="0.25">
      <c r="M3802" s="78"/>
    </row>
    <row r="3803" spans="13:13" x14ac:dyDescent="0.25">
      <c r="M3803" s="78"/>
    </row>
    <row r="3804" spans="13:13" x14ac:dyDescent="0.25">
      <c r="M3804" s="78"/>
    </row>
    <row r="3805" spans="13:13" x14ac:dyDescent="0.25">
      <c r="M3805" s="78"/>
    </row>
    <row r="3806" spans="13:13" x14ac:dyDescent="0.25">
      <c r="M3806" s="78"/>
    </row>
    <row r="3807" spans="13:13" x14ac:dyDescent="0.25">
      <c r="M3807" s="78"/>
    </row>
    <row r="3808" spans="13:13" x14ac:dyDescent="0.25">
      <c r="M3808" s="78"/>
    </row>
    <row r="3809" spans="13:13" x14ac:dyDescent="0.25">
      <c r="M3809" s="78"/>
    </row>
    <row r="3810" spans="13:13" x14ac:dyDescent="0.25">
      <c r="M3810" s="78"/>
    </row>
    <row r="3811" spans="13:13" x14ac:dyDescent="0.25">
      <c r="M3811" s="78"/>
    </row>
    <row r="3812" spans="13:13" x14ac:dyDescent="0.25">
      <c r="M3812" s="78"/>
    </row>
    <row r="3813" spans="13:13" x14ac:dyDescent="0.25">
      <c r="M3813" s="78"/>
    </row>
    <row r="3814" spans="13:13" x14ac:dyDescent="0.25">
      <c r="M3814" s="78"/>
    </row>
    <row r="3815" spans="13:13" x14ac:dyDescent="0.25">
      <c r="M3815" s="78"/>
    </row>
    <row r="3816" spans="13:13" x14ac:dyDescent="0.25">
      <c r="M3816" s="78"/>
    </row>
    <row r="3817" spans="13:13" x14ac:dyDescent="0.25">
      <c r="M3817" s="78"/>
    </row>
    <row r="3818" spans="13:13" x14ac:dyDescent="0.25">
      <c r="M3818" s="78"/>
    </row>
    <row r="3819" spans="13:13" x14ac:dyDescent="0.25">
      <c r="M3819" s="78"/>
    </row>
    <row r="3820" spans="13:13" x14ac:dyDescent="0.25">
      <c r="M3820" s="78"/>
    </row>
    <row r="3821" spans="13:13" x14ac:dyDescent="0.25">
      <c r="M3821" s="78"/>
    </row>
    <row r="3822" spans="13:13" x14ac:dyDescent="0.25">
      <c r="M3822" s="78"/>
    </row>
    <row r="3823" spans="13:13" x14ac:dyDescent="0.25">
      <c r="M3823" s="78"/>
    </row>
    <row r="3824" spans="13:13" x14ac:dyDescent="0.25">
      <c r="M3824" s="78"/>
    </row>
    <row r="3825" spans="13:13" x14ac:dyDescent="0.25">
      <c r="M3825" s="78"/>
    </row>
    <row r="3826" spans="13:13" x14ac:dyDescent="0.25">
      <c r="M3826" s="78"/>
    </row>
    <row r="3827" spans="13:13" x14ac:dyDescent="0.25">
      <c r="M3827" s="78"/>
    </row>
    <row r="3828" spans="13:13" x14ac:dyDescent="0.25">
      <c r="M3828" s="78"/>
    </row>
    <row r="3829" spans="13:13" x14ac:dyDescent="0.25">
      <c r="M3829" s="78"/>
    </row>
    <row r="3830" spans="13:13" x14ac:dyDescent="0.25">
      <c r="M3830" s="78"/>
    </row>
    <row r="3831" spans="13:13" x14ac:dyDescent="0.25">
      <c r="M3831" s="78"/>
    </row>
    <row r="3832" spans="13:13" x14ac:dyDescent="0.25">
      <c r="M3832" s="78"/>
    </row>
    <row r="3833" spans="13:13" x14ac:dyDescent="0.25">
      <c r="M3833" s="78"/>
    </row>
    <row r="3834" spans="13:13" x14ac:dyDescent="0.25">
      <c r="M3834" s="78"/>
    </row>
    <row r="3835" spans="13:13" x14ac:dyDescent="0.25">
      <c r="M3835" s="78"/>
    </row>
    <row r="3836" spans="13:13" x14ac:dyDescent="0.25">
      <c r="M3836" s="78"/>
    </row>
    <row r="3837" spans="13:13" x14ac:dyDescent="0.25">
      <c r="M3837" s="78"/>
    </row>
    <row r="3838" spans="13:13" x14ac:dyDescent="0.25">
      <c r="M3838" s="78"/>
    </row>
    <row r="3839" spans="13:13" x14ac:dyDescent="0.25">
      <c r="M3839" s="78"/>
    </row>
    <row r="3840" spans="13:13" x14ac:dyDescent="0.25">
      <c r="M3840" s="78"/>
    </row>
    <row r="3841" spans="13:13" x14ac:dyDescent="0.25">
      <c r="M3841" s="78"/>
    </row>
    <row r="3842" spans="13:13" x14ac:dyDescent="0.25">
      <c r="M3842" s="78"/>
    </row>
    <row r="3843" spans="13:13" x14ac:dyDescent="0.25">
      <c r="M3843" s="78"/>
    </row>
    <row r="3844" spans="13:13" x14ac:dyDescent="0.25">
      <c r="M3844" s="78"/>
    </row>
    <row r="3845" spans="13:13" x14ac:dyDescent="0.25">
      <c r="M3845" s="78"/>
    </row>
    <row r="3846" spans="13:13" x14ac:dyDescent="0.25">
      <c r="M3846" s="78"/>
    </row>
    <row r="3847" spans="13:13" x14ac:dyDescent="0.25">
      <c r="M3847" s="78"/>
    </row>
    <row r="3848" spans="13:13" x14ac:dyDescent="0.25">
      <c r="M3848" s="78"/>
    </row>
    <row r="3849" spans="13:13" x14ac:dyDescent="0.25">
      <c r="M3849" s="78"/>
    </row>
    <row r="3850" spans="13:13" x14ac:dyDescent="0.25">
      <c r="M3850" s="78"/>
    </row>
    <row r="3851" spans="13:13" x14ac:dyDescent="0.25">
      <c r="M3851" s="78"/>
    </row>
    <row r="3852" spans="13:13" x14ac:dyDescent="0.25">
      <c r="M3852" s="78"/>
    </row>
    <row r="3853" spans="13:13" x14ac:dyDescent="0.25">
      <c r="M3853" s="78"/>
    </row>
    <row r="3854" spans="13:13" x14ac:dyDescent="0.25">
      <c r="M3854" s="78"/>
    </row>
    <row r="3855" spans="13:13" x14ac:dyDescent="0.25">
      <c r="M3855" s="78"/>
    </row>
    <row r="3856" spans="13:13" x14ac:dyDescent="0.25">
      <c r="M3856" s="78"/>
    </row>
    <row r="3857" spans="13:13" x14ac:dyDescent="0.25">
      <c r="M3857" s="78"/>
    </row>
    <row r="3858" spans="13:13" x14ac:dyDescent="0.25">
      <c r="M3858" s="78"/>
    </row>
    <row r="3859" spans="13:13" x14ac:dyDescent="0.25">
      <c r="M3859" s="78"/>
    </row>
    <row r="3860" spans="13:13" x14ac:dyDescent="0.25">
      <c r="M3860" s="78"/>
    </row>
    <row r="3861" spans="13:13" x14ac:dyDescent="0.25">
      <c r="M3861" s="78"/>
    </row>
    <row r="3862" spans="13:13" x14ac:dyDescent="0.25">
      <c r="M3862" s="78"/>
    </row>
    <row r="3863" spans="13:13" x14ac:dyDescent="0.25">
      <c r="M3863" s="78"/>
    </row>
    <row r="3864" spans="13:13" x14ac:dyDescent="0.25">
      <c r="M3864" s="78"/>
    </row>
    <row r="3865" spans="13:13" x14ac:dyDescent="0.25">
      <c r="M3865" s="78"/>
    </row>
    <row r="3866" spans="13:13" x14ac:dyDescent="0.25">
      <c r="M3866" s="78"/>
    </row>
    <row r="3867" spans="13:13" x14ac:dyDescent="0.25">
      <c r="M3867" s="78"/>
    </row>
    <row r="3868" spans="13:13" x14ac:dyDescent="0.25">
      <c r="M3868" s="78"/>
    </row>
    <row r="3869" spans="13:13" x14ac:dyDescent="0.25">
      <c r="M3869" s="78"/>
    </row>
    <row r="3870" spans="13:13" x14ac:dyDescent="0.25">
      <c r="M3870" s="78"/>
    </row>
    <row r="3871" spans="13:13" x14ac:dyDescent="0.25">
      <c r="M3871" s="78"/>
    </row>
    <row r="3872" spans="13:13" x14ac:dyDescent="0.25">
      <c r="M3872" s="78"/>
    </row>
    <row r="3873" spans="13:13" x14ac:dyDescent="0.25">
      <c r="M3873" s="78"/>
    </row>
    <row r="3874" spans="13:13" x14ac:dyDescent="0.25">
      <c r="M3874" s="78"/>
    </row>
    <row r="3875" spans="13:13" x14ac:dyDescent="0.25">
      <c r="M3875" s="78"/>
    </row>
    <row r="3876" spans="13:13" x14ac:dyDescent="0.25">
      <c r="M3876" s="78"/>
    </row>
    <row r="3877" spans="13:13" x14ac:dyDescent="0.25">
      <c r="M3877" s="78"/>
    </row>
    <row r="3878" spans="13:13" x14ac:dyDescent="0.25">
      <c r="M3878" s="78"/>
    </row>
    <row r="3879" spans="13:13" x14ac:dyDescent="0.25">
      <c r="M3879" s="78"/>
    </row>
    <row r="3880" spans="13:13" x14ac:dyDescent="0.25">
      <c r="M3880" s="78"/>
    </row>
    <row r="3881" spans="13:13" x14ac:dyDescent="0.25">
      <c r="M3881" s="78"/>
    </row>
    <row r="3882" spans="13:13" x14ac:dyDescent="0.25">
      <c r="M3882" s="78"/>
    </row>
    <row r="3883" spans="13:13" x14ac:dyDescent="0.25">
      <c r="M3883" s="78"/>
    </row>
    <row r="3884" spans="13:13" x14ac:dyDescent="0.25">
      <c r="M3884" s="78"/>
    </row>
    <row r="3885" spans="13:13" x14ac:dyDescent="0.25">
      <c r="M3885" s="78"/>
    </row>
    <row r="3886" spans="13:13" x14ac:dyDescent="0.25">
      <c r="M3886" s="78"/>
    </row>
    <row r="3887" spans="13:13" x14ac:dyDescent="0.25">
      <c r="M3887" s="78"/>
    </row>
    <row r="3888" spans="13:13" x14ac:dyDescent="0.25">
      <c r="M3888" s="78"/>
    </row>
    <row r="3889" spans="13:13" x14ac:dyDescent="0.25">
      <c r="M3889" s="78"/>
    </row>
    <row r="3890" spans="13:13" x14ac:dyDescent="0.25">
      <c r="M3890" s="78"/>
    </row>
    <row r="3891" spans="13:13" x14ac:dyDescent="0.25">
      <c r="M3891" s="78"/>
    </row>
    <row r="3892" spans="13:13" x14ac:dyDescent="0.25">
      <c r="M3892" s="78"/>
    </row>
    <row r="3893" spans="13:13" x14ac:dyDescent="0.25">
      <c r="M3893" s="78"/>
    </row>
    <row r="3894" spans="13:13" x14ac:dyDescent="0.25">
      <c r="M3894" s="78"/>
    </row>
    <row r="3895" spans="13:13" x14ac:dyDescent="0.25">
      <c r="M3895" s="78"/>
    </row>
    <row r="3896" spans="13:13" x14ac:dyDescent="0.25">
      <c r="M3896" s="78"/>
    </row>
    <row r="3897" spans="13:13" x14ac:dyDescent="0.25">
      <c r="M3897" s="78"/>
    </row>
    <row r="3898" spans="13:13" x14ac:dyDescent="0.25">
      <c r="M3898" s="78"/>
    </row>
    <row r="3899" spans="13:13" x14ac:dyDescent="0.25">
      <c r="M3899" s="78"/>
    </row>
    <row r="3900" spans="13:13" x14ac:dyDescent="0.25">
      <c r="M3900" s="78"/>
    </row>
    <row r="3901" spans="13:13" x14ac:dyDescent="0.25">
      <c r="M3901" s="78"/>
    </row>
    <row r="3902" spans="13:13" x14ac:dyDescent="0.25">
      <c r="M3902" s="78"/>
    </row>
    <row r="3903" spans="13:13" x14ac:dyDescent="0.25">
      <c r="M3903" s="78"/>
    </row>
    <row r="3904" spans="13:13" x14ac:dyDescent="0.25">
      <c r="M3904" s="78"/>
    </row>
    <row r="3905" spans="13:13" x14ac:dyDescent="0.25">
      <c r="M3905" s="78"/>
    </row>
    <row r="3906" spans="13:13" x14ac:dyDescent="0.25">
      <c r="M3906" s="78"/>
    </row>
    <row r="3907" spans="13:13" x14ac:dyDescent="0.25">
      <c r="M3907" s="78"/>
    </row>
    <row r="3908" spans="13:13" x14ac:dyDescent="0.25">
      <c r="M3908" s="78"/>
    </row>
    <row r="3909" spans="13:13" x14ac:dyDescent="0.25">
      <c r="M3909" s="78"/>
    </row>
    <row r="3910" spans="13:13" x14ac:dyDescent="0.25">
      <c r="M3910" s="78"/>
    </row>
    <row r="3911" spans="13:13" x14ac:dyDescent="0.25">
      <c r="M3911" s="78"/>
    </row>
    <row r="3912" spans="13:13" x14ac:dyDescent="0.25">
      <c r="M3912" s="78"/>
    </row>
    <row r="3913" spans="13:13" x14ac:dyDescent="0.25">
      <c r="M3913" s="78"/>
    </row>
    <row r="3914" spans="13:13" x14ac:dyDescent="0.25">
      <c r="M3914" s="78"/>
    </row>
    <row r="3915" spans="13:13" x14ac:dyDescent="0.25">
      <c r="M3915" s="78"/>
    </row>
    <row r="3916" spans="13:13" x14ac:dyDescent="0.25">
      <c r="M3916" s="78"/>
    </row>
    <row r="3917" spans="13:13" x14ac:dyDescent="0.25">
      <c r="M3917" s="78"/>
    </row>
    <row r="3918" spans="13:13" x14ac:dyDescent="0.25">
      <c r="M3918" s="78"/>
    </row>
    <row r="3919" spans="13:13" x14ac:dyDescent="0.25">
      <c r="M3919" s="78"/>
    </row>
    <row r="3920" spans="13:13" x14ac:dyDescent="0.25">
      <c r="M3920" s="78"/>
    </row>
    <row r="3921" spans="13:13" x14ac:dyDescent="0.25">
      <c r="M3921" s="78"/>
    </row>
    <row r="3922" spans="13:13" x14ac:dyDescent="0.25">
      <c r="M3922" s="78"/>
    </row>
    <row r="3923" spans="13:13" x14ac:dyDescent="0.25">
      <c r="M3923" s="78"/>
    </row>
    <row r="3924" spans="13:13" x14ac:dyDescent="0.25">
      <c r="M3924" s="78"/>
    </row>
    <row r="3925" spans="13:13" x14ac:dyDescent="0.25">
      <c r="M3925" s="78"/>
    </row>
    <row r="3926" spans="13:13" x14ac:dyDescent="0.25">
      <c r="M3926" s="78"/>
    </row>
    <row r="3927" spans="13:13" x14ac:dyDescent="0.25">
      <c r="M3927" s="78"/>
    </row>
    <row r="3928" spans="13:13" x14ac:dyDescent="0.25">
      <c r="M3928" s="78"/>
    </row>
    <row r="3929" spans="13:13" x14ac:dyDescent="0.25">
      <c r="M3929" s="78"/>
    </row>
    <row r="3930" spans="13:13" x14ac:dyDescent="0.25">
      <c r="M3930" s="78"/>
    </row>
    <row r="3931" spans="13:13" x14ac:dyDescent="0.25">
      <c r="M3931" s="78"/>
    </row>
    <row r="3932" spans="13:13" x14ac:dyDescent="0.25">
      <c r="M3932" s="78"/>
    </row>
    <row r="3933" spans="13:13" x14ac:dyDescent="0.25">
      <c r="M3933" s="78"/>
    </row>
    <row r="3934" spans="13:13" x14ac:dyDescent="0.25">
      <c r="M3934" s="78"/>
    </row>
    <row r="3935" spans="13:13" x14ac:dyDescent="0.25">
      <c r="M3935" s="78"/>
    </row>
    <row r="3936" spans="13:13" x14ac:dyDescent="0.25">
      <c r="M3936" s="78"/>
    </row>
    <row r="3937" spans="13:13" x14ac:dyDescent="0.25">
      <c r="M3937" s="78"/>
    </row>
    <row r="3938" spans="13:13" x14ac:dyDescent="0.25">
      <c r="M3938" s="78"/>
    </row>
    <row r="3939" spans="13:13" x14ac:dyDescent="0.25">
      <c r="M3939" s="78"/>
    </row>
    <row r="3940" spans="13:13" x14ac:dyDescent="0.25">
      <c r="M3940" s="78"/>
    </row>
    <row r="3941" spans="13:13" x14ac:dyDescent="0.25">
      <c r="M3941" s="78"/>
    </row>
    <row r="3942" spans="13:13" x14ac:dyDescent="0.25">
      <c r="M3942" s="78"/>
    </row>
    <row r="3943" spans="13:13" x14ac:dyDescent="0.25">
      <c r="M3943" s="78"/>
    </row>
    <row r="3944" spans="13:13" x14ac:dyDescent="0.25">
      <c r="M3944" s="78"/>
    </row>
    <row r="3945" spans="13:13" x14ac:dyDescent="0.25">
      <c r="M3945" s="78"/>
    </row>
    <row r="3946" spans="13:13" x14ac:dyDescent="0.25">
      <c r="M3946" s="78"/>
    </row>
    <row r="3947" spans="13:13" x14ac:dyDescent="0.25">
      <c r="M3947" s="78"/>
    </row>
    <row r="3948" spans="13:13" x14ac:dyDescent="0.25">
      <c r="M3948" s="78"/>
    </row>
    <row r="3949" spans="13:13" x14ac:dyDescent="0.25">
      <c r="M3949" s="78"/>
    </row>
    <row r="3950" spans="13:13" x14ac:dyDescent="0.25">
      <c r="M3950" s="78"/>
    </row>
    <row r="3951" spans="13:13" x14ac:dyDescent="0.25">
      <c r="M3951" s="78"/>
    </row>
    <row r="3952" spans="13:13" x14ac:dyDescent="0.25">
      <c r="M3952" s="78"/>
    </row>
    <row r="3953" spans="13:13" x14ac:dyDescent="0.25">
      <c r="M3953" s="78"/>
    </row>
    <row r="3954" spans="13:13" x14ac:dyDescent="0.25">
      <c r="M3954" s="78"/>
    </row>
    <row r="3955" spans="13:13" x14ac:dyDescent="0.25">
      <c r="M3955" s="78"/>
    </row>
    <row r="3956" spans="13:13" x14ac:dyDescent="0.25">
      <c r="M3956" s="78"/>
    </row>
    <row r="3957" spans="13:13" x14ac:dyDescent="0.25">
      <c r="M3957" s="78"/>
    </row>
    <row r="3958" spans="13:13" x14ac:dyDescent="0.25">
      <c r="M3958" s="78"/>
    </row>
    <row r="3959" spans="13:13" x14ac:dyDescent="0.25">
      <c r="M3959" s="78"/>
    </row>
    <row r="3960" spans="13:13" x14ac:dyDescent="0.25">
      <c r="M3960" s="78"/>
    </row>
    <row r="3961" spans="13:13" x14ac:dyDescent="0.25">
      <c r="M3961" s="78"/>
    </row>
    <row r="3962" spans="13:13" x14ac:dyDescent="0.25">
      <c r="M3962" s="78"/>
    </row>
    <row r="3963" spans="13:13" x14ac:dyDescent="0.25">
      <c r="M3963" s="78"/>
    </row>
    <row r="3964" spans="13:13" x14ac:dyDescent="0.25">
      <c r="M3964" s="78"/>
    </row>
    <row r="3965" spans="13:13" x14ac:dyDescent="0.25">
      <c r="M3965" s="78"/>
    </row>
    <row r="3966" spans="13:13" x14ac:dyDescent="0.25">
      <c r="M3966" s="78"/>
    </row>
    <row r="3967" spans="13:13" x14ac:dyDescent="0.25">
      <c r="M3967" s="78"/>
    </row>
    <row r="3968" spans="13:13" x14ac:dyDescent="0.25">
      <c r="M3968" s="78"/>
    </row>
    <row r="3969" spans="13:13" x14ac:dyDescent="0.25">
      <c r="M3969" s="78"/>
    </row>
    <row r="3970" spans="13:13" x14ac:dyDescent="0.25">
      <c r="M3970" s="78"/>
    </row>
    <row r="3971" spans="13:13" x14ac:dyDescent="0.25">
      <c r="M3971" s="78"/>
    </row>
    <row r="3972" spans="13:13" x14ac:dyDescent="0.25">
      <c r="M3972" s="78"/>
    </row>
    <row r="3973" spans="13:13" x14ac:dyDescent="0.25">
      <c r="M3973" s="78"/>
    </row>
    <row r="3974" spans="13:13" x14ac:dyDescent="0.25">
      <c r="M3974" s="78"/>
    </row>
    <row r="3975" spans="13:13" x14ac:dyDescent="0.25">
      <c r="M3975" s="78"/>
    </row>
    <row r="3976" spans="13:13" x14ac:dyDescent="0.25">
      <c r="M3976" s="78"/>
    </row>
    <row r="3977" spans="13:13" x14ac:dyDescent="0.25">
      <c r="M3977" s="78"/>
    </row>
    <row r="3978" spans="13:13" x14ac:dyDescent="0.25">
      <c r="M3978" s="78"/>
    </row>
    <row r="3979" spans="13:13" x14ac:dyDescent="0.25">
      <c r="M3979" s="78"/>
    </row>
    <row r="3980" spans="13:13" x14ac:dyDescent="0.25">
      <c r="M3980" s="78"/>
    </row>
    <row r="3981" spans="13:13" x14ac:dyDescent="0.25">
      <c r="M3981" s="78"/>
    </row>
    <row r="3982" spans="13:13" x14ac:dyDescent="0.25">
      <c r="M3982" s="78"/>
    </row>
    <row r="3983" spans="13:13" x14ac:dyDescent="0.25">
      <c r="M3983" s="78"/>
    </row>
    <row r="3984" spans="13:13" x14ac:dyDescent="0.25">
      <c r="M3984" s="78"/>
    </row>
    <row r="3985" spans="13:13" x14ac:dyDescent="0.25">
      <c r="M3985" s="78"/>
    </row>
    <row r="3986" spans="13:13" x14ac:dyDescent="0.25">
      <c r="M3986" s="78"/>
    </row>
    <row r="3987" spans="13:13" x14ac:dyDescent="0.25">
      <c r="M3987" s="78"/>
    </row>
    <row r="3988" spans="13:13" x14ac:dyDescent="0.25">
      <c r="M3988" s="78"/>
    </row>
    <row r="3989" spans="13:13" x14ac:dyDescent="0.25">
      <c r="M3989" s="78"/>
    </row>
    <row r="3990" spans="13:13" x14ac:dyDescent="0.25">
      <c r="M3990" s="78"/>
    </row>
    <row r="3991" spans="13:13" x14ac:dyDescent="0.25">
      <c r="M3991" s="78"/>
    </row>
    <row r="3992" spans="13:13" x14ac:dyDescent="0.25">
      <c r="M3992" s="78"/>
    </row>
    <row r="3993" spans="13:13" x14ac:dyDescent="0.25">
      <c r="M3993" s="78"/>
    </row>
    <row r="3994" spans="13:13" x14ac:dyDescent="0.25">
      <c r="M3994" s="78"/>
    </row>
    <row r="3995" spans="13:13" x14ac:dyDescent="0.25">
      <c r="M3995" s="78"/>
    </row>
    <row r="3996" spans="13:13" x14ac:dyDescent="0.25">
      <c r="M3996" s="78"/>
    </row>
    <row r="3997" spans="13:13" x14ac:dyDescent="0.25">
      <c r="M3997" s="78"/>
    </row>
    <row r="3998" spans="13:13" x14ac:dyDescent="0.25">
      <c r="M3998" s="78"/>
    </row>
    <row r="3999" spans="13:13" x14ac:dyDescent="0.25">
      <c r="M3999" s="78"/>
    </row>
    <row r="4000" spans="13:13" x14ac:dyDescent="0.25">
      <c r="M4000" s="78"/>
    </row>
    <row r="4001" spans="13:13" x14ac:dyDescent="0.25">
      <c r="M4001" s="78"/>
    </row>
    <row r="4002" spans="13:13" x14ac:dyDescent="0.25">
      <c r="M4002" s="78"/>
    </row>
    <row r="4003" spans="13:13" x14ac:dyDescent="0.25">
      <c r="M4003" s="78"/>
    </row>
    <row r="4004" spans="13:13" x14ac:dyDescent="0.25">
      <c r="M4004" s="78"/>
    </row>
    <row r="4005" spans="13:13" x14ac:dyDescent="0.25">
      <c r="M4005" s="78"/>
    </row>
    <row r="4006" spans="13:13" x14ac:dyDescent="0.25">
      <c r="M4006" s="78"/>
    </row>
    <row r="4007" spans="13:13" x14ac:dyDescent="0.25">
      <c r="M4007" s="78"/>
    </row>
    <row r="4008" spans="13:13" x14ac:dyDescent="0.25">
      <c r="M4008" s="78"/>
    </row>
    <row r="4009" spans="13:13" x14ac:dyDescent="0.25">
      <c r="M4009" s="78"/>
    </row>
    <row r="4010" spans="13:13" x14ac:dyDescent="0.25">
      <c r="M4010" s="78"/>
    </row>
    <row r="4011" spans="13:13" x14ac:dyDescent="0.25">
      <c r="M4011" s="78"/>
    </row>
    <row r="4012" spans="13:13" x14ac:dyDescent="0.25">
      <c r="M4012" s="78"/>
    </row>
    <row r="4013" spans="13:13" x14ac:dyDescent="0.25">
      <c r="M4013" s="78"/>
    </row>
    <row r="4014" spans="13:13" x14ac:dyDescent="0.25">
      <c r="M4014" s="78"/>
    </row>
    <row r="4015" spans="13:13" x14ac:dyDescent="0.25">
      <c r="M4015" s="78"/>
    </row>
    <row r="4016" spans="13:13" x14ac:dyDescent="0.25">
      <c r="M4016" s="78"/>
    </row>
    <row r="4017" spans="13:13" x14ac:dyDescent="0.25">
      <c r="M4017" s="78"/>
    </row>
    <row r="4018" spans="13:13" x14ac:dyDescent="0.25">
      <c r="M4018" s="78"/>
    </row>
    <row r="4019" spans="13:13" x14ac:dyDescent="0.25">
      <c r="M4019" s="78"/>
    </row>
    <row r="4020" spans="13:13" x14ac:dyDescent="0.25">
      <c r="M4020" s="78"/>
    </row>
    <row r="4021" spans="13:13" x14ac:dyDescent="0.25">
      <c r="M4021" s="78"/>
    </row>
    <row r="4022" spans="13:13" x14ac:dyDescent="0.25">
      <c r="M4022" s="78"/>
    </row>
    <row r="4023" spans="13:13" x14ac:dyDescent="0.25">
      <c r="M4023" s="78"/>
    </row>
    <row r="4024" spans="13:13" x14ac:dyDescent="0.25">
      <c r="M4024" s="78"/>
    </row>
    <row r="4025" spans="13:13" x14ac:dyDescent="0.25">
      <c r="M4025" s="78"/>
    </row>
    <row r="4026" spans="13:13" x14ac:dyDescent="0.25">
      <c r="M4026" s="78"/>
    </row>
    <row r="4027" spans="13:13" x14ac:dyDescent="0.25">
      <c r="M4027" s="78"/>
    </row>
    <row r="4028" spans="13:13" x14ac:dyDescent="0.25">
      <c r="M4028" s="78"/>
    </row>
    <row r="4029" spans="13:13" x14ac:dyDescent="0.25">
      <c r="M4029" s="78"/>
    </row>
    <row r="4030" spans="13:13" x14ac:dyDescent="0.25">
      <c r="M4030" s="78"/>
    </row>
    <row r="4031" spans="13:13" x14ac:dyDescent="0.25">
      <c r="M4031" s="78"/>
    </row>
    <row r="4032" spans="13:13" x14ac:dyDescent="0.25">
      <c r="M4032" s="78"/>
    </row>
    <row r="4033" spans="13:13" x14ac:dyDescent="0.25">
      <c r="M4033" s="78"/>
    </row>
    <row r="4034" spans="13:13" x14ac:dyDescent="0.25">
      <c r="M4034" s="78"/>
    </row>
    <row r="4035" spans="13:13" x14ac:dyDescent="0.25">
      <c r="M4035" s="78"/>
    </row>
    <row r="4036" spans="13:13" x14ac:dyDescent="0.25">
      <c r="M4036" s="78"/>
    </row>
    <row r="4037" spans="13:13" x14ac:dyDescent="0.25">
      <c r="M4037" s="78"/>
    </row>
    <row r="4038" spans="13:13" x14ac:dyDescent="0.25">
      <c r="M4038" s="78"/>
    </row>
    <row r="4039" spans="13:13" x14ac:dyDescent="0.25">
      <c r="M4039" s="78"/>
    </row>
    <row r="4040" spans="13:13" x14ac:dyDescent="0.25">
      <c r="M4040" s="78"/>
    </row>
    <row r="4041" spans="13:13" x14ac:dyDescent="0.25">
      <c r="M4041" s="78"/>
    </row>
    <row r="4042" spans="13:13" x14ac:dyDescent="0.25">
      <c r="M4042" s="78"/>
    </row>
    <row r="4043" spans="13:13" x14ac:dyDescent="0.25">
      <c r="M4043" s="78"/>
    </row>
    <row r="4044" spans="13:13" x14ac:dyDescent="0.25">
      <c r="M4044" s="78"/>
    </row>
    <row r="4045" spans="13:13" x14ac:dyDescent="0.25">
      <c r="M4045" s="78"/>
    </row>
    <row r="4046" spans="13:13" x14ac:dyDescent="0.25">
      <c r="M4046" s="78"/>
    </row>
    <row r="4047" spans="13:13" x14ac:dyDescent="0.25">
      <c r="M4047" s="78"/>
    </row>
    <row r="4048" spans="13:13" x14ac:dyDescent="0.25">
      <c r="M4048" s="78"/>
    </row>
    <row r="4049" spans="13:13" x14ac:dyDescent="0.25">
      <c r="M4049" s="78"/>
    </row>
    <row r="4050" spans="13:13" x14ac:dyDescent="0.25">
      <c r="M4050" s="78"/>
    </row>
    <row r="4051" spans="13:13" x14ac:dyDescent="0.25">
      <c r="M4051" s="78"/>
    </row>
    <row r="4052" spans="13:13" x14ac:dyDescent="0.25">
      <c r="M4052" s="78"/>
    </row>
    <row r="4053" spans="13:13" x14ac:dyDescent="0.25">
      <c r="M4053" s="78"/>
    </row>
    <row r="4054" spans="13:13" x14ac:dyDescent="0.25">
      <c r="M4054" s="78"/>
    </row>
    <row r="4055" spans="13:13" x14ac:dyDescent="0.25">
      <c r="M4055" s="78"/>
    </row>
    <row r="4056" spans="13:13" x14ac:dyDescent="0.25">
      <c r="M4056" s="78"/>
    </row>
    <row r="4057" spans="13:13" x14ac:dyDescent="0.25">
      <c r="M4057" s="78"/>
    </row>
    <row r="4058" spans="13:13" x14ac:dyDescent="0.25">
      <c r="M4058" s="78"/>
    </row>
    <row r="4059" spans="13:13" x14ac:dyDescent="0.25">
      <c r="M4059" s="78"/>
    </row>
    <row r="4060" spans="13:13" x14ac:dyDescent="0.25">
      <c r="M4060" s="78"/>
    </row>
    <row r="4061" spans="13:13" x14ac:dyDescent="0.25">
      <c r="M4061" s="78"/>
    </row>
    <row r="4062" spans="13:13" x14ac:dyDescent="0.25">
      <c r="M4062" s="78"/>
    </row>
    <row r="4063" spans="13:13" x14ac:dyDescent="0.25">
      <c r="M4063" s="78"/>
    </row>
    <row r="4064" spans="13:13" x14ac:dyDescent="0.25">
      <c r="M4064" s="78"/>
    </row>
    <row r="4065" spans="13:13" x14ac:dyDescent="0.25">
      <c r="M4065" s="78"/>
    </row>
    <row r="4066" spans="13:13" x14ac:dyDescent="0.25">
      <c r="M4066" s="78"/>
    </row>
    <row r="4067" spans="13:13" x14ac:dyDescent="0.25">
      <c r="M4067" s="78"/>
    </row>
    <row r="4068" spans="13:13" x14ac:dyDescent="0.25">
      <c r="M4068" s="78"/>
    </row>
    <row r="4069" spans="13:13" x14ac:dyDescent="0.25">
      <c r="M4069" s="78"/>
    </row>
    <row r="4070" spans="13:13" x14ac:dyDescent="0.25">
      <c r="M4070" s="78"/>
    </row>
    <row r="4071" spans="13:13" x14ac:dyDescent="0.25">
      <c r="M4071" s="78"/>
    </row>
    <row r="4072" spans="13:13" x14ac:dyDescent="0.25">
      <c r="M4072" s="78"/>
    </row>
    <row r="4073" spans="13:13" x14ac:dyDescent="0.25">
      <c r="M4073" s="78"/>
    </row>
    <row r="4074" spans="13:13" x14ac:dyDescent="0.25">
      <c r="M4074" s="78"/>
    </row>
    <row r="4075" spans="13:13" x14ac:dyDescent="0.25">
      <c r="M4075" s="78"/>
    </row>
    <row r="4076" spans="13:13" x14ac:dyDescent="0.25">
      <c r="M4076" s="78"/>
    </row>
    <row r="4077" spans="13:13" x14ac:dyDescent="0.25">
      <c r="M4077" s="78"/>
    </row>
    <row r="4078" spans="13:13" x14ac:dyDescent="0.25">
      <c r="M4078" s="78"/>
    </row>
    <row r="4079" spans="13:13" x14ac:dyDescent="0.25">
      <c r="M4079" s="78"/>
    </row>
    <row r="4080" spans="13:13" x14ac:dyDescent="0.25">
      <c r="M4080" s="78"/>
    </row>
    <row r="4081" spans="13:13" x14ac:dyDescent="0.25">
      <c r="M4081" s="78"/>
    </row>
    <row r="4082" spans="13:13" x14ac:dyDescent="0.25">
      <c r="M4082" s="78"/>
    </row>
    <row r="4083" spans="13:13" x14ac:dyDescent="0.25">
      <c r="M4083" s="78"/>
    </row>
    <row r="4084" spans="13:13" x14ac:dyDescent="0.25">
      <c r="M4084" s="78"/>
    </row>
    <row r="4085" spans="13:13" x14ac:dyDescent="0.25">
      <c r="M4085" s="78"/>
    </row>
    <row r="4086" spans="13:13" x14ac:dyDescent="0.25">
      <c r="M4086" s="78"/>
    </row>
    <row r="4087" spans="13:13" x14ac:dyDescent="0.25">
      <c r="M4087" s="78"/>
    </row>
    <row r="4088" spans="13:13" x14ac:dyDescent="0.25">
      <c r="M4088" s="78"/>
    </row>
    <row r="4089" spans="13:13" x14ac:dyDescent="0.25">
      <c r="M4089" s="78"/>
    </row>
    <row r="4090" spans="13:13" x14ac:dyDescent="0.25">
      <c r="M4090" s="78"/>
    </row>
    <row r="4091" spans="13:13" x14ac:dyDescent="0.25">
      <c r="M4091" s="78"/>
    </row>
    <row r="4092" spans="13:13" x14ac:dyDescent="0.25">
      <c r="M4092" s="78"/>
    </row>
    <row r="4093" spans="13:13" x14ac:dyDescent="0.25">
      <c r="M4093" s="78"/>
    </row>
    <row r="4094" spans="13:13" x14ac:dyDescent="0.25">
      <c r="M4094" s="78"/>
    </row>
    <row r="4095" spans="13:13" x14ac:dyDescent="0.25">
      <c r="M4095" s="78"/>
    </row>
    <row r="4096" spans="13:13" x14ac:dyDescent="0.25">
      <c r="M4096" s="78"/>
    </row>
    <row r="4097" spans="13:13" x14ac:dyDescent="0.25">
      <c r="M4097" s="78"/>
    </row>
    <row r="4098" spans="13:13" x14ac:dyDescent="0.25">
      <c r="M4098" s="78"/>
    </row>
    <row r="4099" spans="13:13" x14ac:dyDescent="0.25">
      <c r="M4099" s="78"/>
    </row>
    <row r="4100" spans="13:13" x14ac:dyDescent="0.25">
      <c r="M4100" s="78"/>
    </row>
    <row r="4101" spans="13:13" x14ac:dyDescent="0.25">
      <c r="M4101" s="78"/>
    </row>
    <row r="4102" spans="13:13" x14ac:dyDescent="0.25">
      <c r="M4102" s="78"/>
    </row>
    <row r="4103" spans="13:13" x14ac:dyDescent="0.25">
      <c r="M4103" s="78"/>
    </row>
    <row r="4104" spans="13:13" x14ac:dyDescent="0.25">
      <c r="M4104" s="78"/>
    </row>
    <row r="4105" spans="13:13" x14ac:dyDescent="0.25">
      <c r="M4105" s="78"/>
    </row>
    <row r="4106" spans="13:13" x14ac:dyDescent="0.25">
      <c r="M4106" s="78"/>
    </row>
    <row r="4107" spans="13:13" x14ac:dyDescent="0.25">
      <c r="M4107" s="78"/>
    </row>
    <row r="4108" spans="13:13" x14ac:dyDescent="0.25">
      <c r="M4108" s="78"/>
    </row>
    <row r="4109" spans="13:13" x14ac:dyDescent="0.25">
      <c r="M4109" s="78"/>
    </row>
    <row r="4110" spans="13:13" x14ac:dyDescent="0.25">
      <c r="M4110" s="78"/>
    </row>
    <row r="4111" spans="13:13" x14ac:dyDescent="0.25">
      <c r="M4111" s="78"/>
    </row>
    <row r="4112" spans="13:13" x14ac:dyDescent="0.25">
      <c r="M4112" s="78"/>
    </row>
    <row r="4113" spans="13:13" x14ac:dyDescent="0.25">
      <c r="M4113" s="78"/>
    </row>
    <row r="4114" spans="13:13" x14ac:dyDescent="0.25">
      <c r="M4114" s="78"/>
    </row>
    <row r="4115" spans="13:13" x14ac:dyDescent="0.25">
      <c r="M4115" s="78"/>
    </row>
    <row r="4116" spans="13:13" x14ac:dyDescent="0.25">
      <c r="M4116" s="78"/>
    </row>
    <row r="4117" spans="13:13" x14ac:dyDescent="0.25">
      <c r="M4117" s="78"/>
    </row>
    <row r="4118" spans="13:13" x14ac:dyDescent="0.25">
      <c r="M4118" s="78"/>
    </row>
    <row r="4119" spans="13:13" x14ac:dyDescent="0.25">
      <c r="M4119" s="78"/>
    </row>
    <row r="4120" spans="13:13" x14ac:dyDescent="0.25">
      <c r="M4120" s="78"/>
    </row>
    <row r="4121" spans="13:13" x14ac:dyDescent="0.25">
      <c r="M4121" s="78"/>
    </row>
    <row r="4122" spans="13:13" x14ac:dyDescent="0.25">
      <c r="M4122" s="78"/>
    </row>
    <row r="4123" spans="13:13" x14ac:dyDescent="0.25">
      <c r="M4123" s="78"/>
    </row>
    <row r="4124" spans="13:13" x14ac:dyDescent="0.25">
      <c r="M4124" s="78"/>
    </row>
    <row r="4125" spans="13:13" x14ac:dyDescent="0.25">
      <c r="M4125" s="78"/>
    </row>
    <row r="4126" spans="13:13" x14ac:dyDescent="0.25">
      <c r="M4126" s="78"/>
    </row>
    <row r="4127" spans="13:13" x14ac:dyDescent="0.25">
      <c r="M4127" s="78"/>
    </row>
    <row r="4128" spans="13:13" x14ac:dyDescent="0.25">
      <c r="M4128" s="78"/>
    </row>
    <row r="4129" spans="13:13" x14ac:dyDescent="0.25">
      <c r="M4129" s="78"/>
    </row>
    <row r="4130" spans="13:13" x14ac:dyDescent="0.25">
      <c r="M4130" s="78"/>
    </row>
    <row r="4131" spans="13:13" x14ac:dyDescent="0.25">
      <c r="M4131" s="78"/>
    </row>
    <row r="4132" spans="13:13" x14ac:dyDescent="0.25">
      <c r="M4132" s="78"/>
    </row>
    <row r="4133" spans="13:13" x14ac:dyDescent="0.25">
      <c r="M4133" s="78"/>
    </row>
    <row r="4134" spans="13:13" x14ac:dyDescent="0.25">
      <c r="M4134" s="78"/>
    </row>
    <row r="4135" spans="13:13" x14ac:dyDescent="0.25">
      <c r="M4135" s="78"/>
    </row>
    <row r="4136" spans="13:13" x14ac:dyDescent="0.25">
      <c r="M4136" s="78"/>
    </row>
    <row r="4137" spans="13:13" x14ac:dyDescent="0.25">
      <c r="M4137" s="78"/>
    </row>
    <row r="4138" spans="13:13" x14ac:dyDescent="0.25">
      <c r="M4138" s="78"/>
    </row>
    <row r="4139" spans="13:13" x14ac:dyDescent="0.25">
      <c r="M4139" s="78"/>
    </row>
    <row r="4140" spans="13:13" x14ac:dyDescent="0.25">
      <c r="M4140" s="78"/>
    </row>
    <row r="4141" spans="13:13" x14ac:dyDescent="0.25">
      <c r="M4141" s="78"/>
    </row>
    <row r="4142" spans="13:13" x14ac:dyDescent="0.25">
      <c r="M4142" s="78"/>
    </row>
    <row r="4143" spans="13:13" x14ac:dyDescent="0.25">
      <c r="M4143" s="78"/>
    </row>
    <row r="4144" spans="13:13" x14ac:dyDescent="0.25">
      <c r="M4144" s="78"/>
    </row>
    <row r="4145" spans="13:13" x14ac:dyDescent="0.25">
      <c r="M4145" s="78"/>
    </row>
    <row r="4146" spans="13:13" x14ac:dyDescent="0.25">
      <c r="M4146" s="78"/>
    </row>
    <row r="4147" spans="13:13" x14ac:dyDescent="0.25">
      <c r="M4147" s="78"/>
    </row>
    <row r="4148" spans="13:13" x14ac:dyDescent="0.25">
      <c r="M4148" s="78"/>
    </row>
    <row r="4149" spans="13:13" x14ac:dyDescent="0.25">
      <c r="M4149" s="78"/>
    </row>
    <row r="4150" spans="13:13" x14ac:dyDescent="0.25">
      <c r="M4150" s="78"/>
    </row>
    <row r="4151" spans="13:13" x14ac:dyDescent="0.25">
      <c r="M4151" s="78"/>
    </row>
    <row r="4152" spans="13:13" x14ac:dyDescent="0.25">
      <c r="M4152" s="78"/>
    </row>
    <row r="4153" spans="13:13" x14ac:dyDescent="0.25">
      <c r="M4153" s="78"/>
    </row>
    <row r="4154" spans="13:13" x14ac:dyDescent="0.25">
      <c r="M4154" s="78"/>
    </row>
    <row r="4155" spans="13:13" x14ac:dyDescent="0.25">
      <c r="M4155" s="78"/>
    </row>
    <row r="4156" spans="13:13" x14ac:dyDescent="0.25">
      <c r="M4156" s="78"/>
    </row>
    <row r="4157" spans="13:13" x14ac:dyDescent="0.25">
      <c r="M4157" s="78"/>
    </row>
    <row r="4158" spans="13:13" x14ac:dyDescent="0.25">
      <c r="M4158" s="78"/>
    </row>
    <row r="4159" spans="13:13" x14ac:dyDescent="0.25">
      <c r="M4159" s="78"/>
    </row>
    <row r="4160" spans="13:13" x14ac:dyDescent="0.25">
      <c r="M4160" s="78"/>
    </row>
    <row r="4161" spans="13:13" x14ac:dyDescent="0.25">
      <c r="M4161" s="78"/>
    </row>
    <row r="4162" spans="13:13" x14ac:dyDescent="0.25">
      <c r="M4162" s="78"/>
    </row>
    <row r="4163" spans="13:13" x14ac:dyDescent="0.25">
      <c r="M4163" s="78"/>
    </row>
    <row r="4164" spans="13:13" x14ac:dyDescent="0.25">
      <c r="M4164" s="78"/>
    </row>
    <row r="4165" spans="13:13" x14ac:dyDescent="0.25">
      <c r="M4165" s="78"/>
    </row>
    <row r="4166" spans="13:13" x14ac:dyDescent="0.25">
      <c r="M4166" s="78"/>
    </row>
    <row r="4167" spans="13:13" x14ac:dyDescent="0.25">
      <c r="M4167" s="78"/>
    </row>
    <row r="4168" spans="13:13" x14ac:dyDescent="0.25">
      <c r="M4168" s="78"/>
    </row>
    <row r="4169" spans="13:13" x14ac:dyDescent="0.25">
      <c r="M4169" s="78"/>
    </row>
    <row r="4170" spans="13:13" x14ac:dyDescent="0.25">
      <c r="M4170" s="78"/>
    </row>
    <row r="4171" spans="13:13" x14ac:dyDescent="0.25">
      <c r="M4171" s="78"/>
    </row>
    <row r="4172" spans="13:13" x14ac:dyDescent="0.25">
      <c r="M4172" s="78"/>
    </row>
    <row r="4173" spans="13:13" x14ac:dyDescent="0.25">
      <c r="M4173" s="78"/>
    </row>
    <row r="4174" spans="13:13" x14ac:dyDescent="0.25">
      <c r="M4174" s="78"/>
    </row>
    <row r="4175" spans="13:13" x14ac:dyDescent="0.25">
      <c r="M4175" s="78"/>
    </row>
    <row r="4176" spans="13:13" x14ac:dyDescent="0.25">
      <c r="M4176" s="78"/>
    </row>
    <row r="4177" spans="13:13" x14ac:dyDescent="0.25">
      <c r="M4177" s="78"/>
    </row>
    <row r="4178" spans="13:13" x14ac:dyDescent="0.25">
      <c r="M4178" s="78"/>
    </row>
    <row r="4179" spans="13:13" x14ac:dyDescent="0.25">
      <c r="M4179" s="78"/>
    </row>
    <row r="4180" spans="13:13" x14ac:dyDescent="0.25">
      <c r="M4180" s="78"/>
    </row>
    <row r="4181" spans="13:13" x14ac:dyDescent="0.25">
      <c r="M4181" s="78"/>
    </row>
    <row r="4182" spans="13:13" x14ac:dyDescent="0.25">
      <c r="M4182" s="78"/>
    </row>
    <row r="4183" spans="13:13" x14ac:dyDescent="0.25">
      <c r="M4183" s="78"/>
    </row>
    <row r="4184" spans="13:13" x14ac:dyDescent="0.25">
      <c r="M4184" s="78"/>
    </row>
    <row r="4185" spans="13:13" x14ac:dyDescent="0.25">
      <c r="M4185" s="78"/>
    </row>
    <row r="4186" spans="13:13" x14ac:dyDescent="0.25">
      <c r="M4186" s="78"/>
    </row>
    <row r="4187" spans="13:13" x14ac:dyDescent="0.25">
      <c r="M4187" s="78"/>
    </row>
    <row r="4188" spans="13:13" x14ac:dyDescent="0.25">
      <c r="M4188" s="78"/>
    </row>
    <row r="4189" spans="13:13" x14ac:dyDescent="0.25">
      <c r="M4189" s="78"/>
    </row>
    <row r="4190" spans="13:13" x14ac:dyDescent="0.25">
      <c r="M4190" s="78"/>
    </row>
    <row r="4191" spans="13:13" x14ac:dyDescent="0.25">
      <c r="M4191" s="78"/>
    </row>
    <row r="4192" spans="13:13" x14ac:dyDescent="0.25">
      <c r="M4192" s="78"/>
    </row>
    <row r="4193" spans="13:13" x14ac:dyDescent="0.25">
      <c r="M4193" s="78"/>
    </row>
    <row r="4194" spans="13:13" x14ac:dyDescent="0.25">
      <c r="M4194" s="78"/>
    </row>
    <row r="4195" spans="13:13" x14ac:dyDescent="0.25">
      <c r="M4195" s="78"/>
    </row>
    <row r="4196" spans="13:13" x14ac:dyDescent="0.25">
      <c r="M4196" s="78"/>
    </row>
    <row r="4197" spans="13:13" x14ac:dyDescent="0.25">
      <c r="M4197" s="78"/>
    </row>
    <row r="4198" spans="13:13" x14ac:dyDescent="0.25">
      <c r="M4198" s="78"/>
    </row>
    <row r="4199" spans="13:13" x14ac:dyDescent="0.25">
      <c r="M4199" s="78"/>
    </row>
    <row r="4200" spans="13:13" x14ac:dyDescent="0.25">
      <c r="M4200" s="78"/>
    </row>
    <row r="4201" spans="13:13" x14ac:dyDescent="0.25">
      <c r="M4201" s="78"/>
    </row>
    <row r="4202" spans="13:13" x14ac:dyDescent="0.25">
      <c r="M4202" s="78"/>
    </row>
    <row r="4203" spans="13:13" x14ac:dyDescent="0.25">
      <c r="M4203" s="78"/>
    </row>
    <row r="4204" spans="13:13" x14ac:dyDescent="0.25">
      <c r="M4204" s="78"/>
    </row>
    <row r="4205" spans="13:13" x14ac:dyDescent="0.25">
      <c r="M4205" s="78"/>
    </row>
    <row r="4206" spans="13:13" x14ac:dyDescent="0.25">
      <c r="M4206" s="78"/>
    </row>
    <row r="4207" spans="13:13" x14ac:dyDescent="0.25">
      <c r="M4207" s="78"/>
    </row>
    <row r="4208" spans="13:13" x14ac:dyDescent="0.25">
      <c r="M4208" s="78"/>
    </row>
    <row r="4209" spans="13:13" x14ac:dyDescent="0.25">
      <c r="M4209" s="78"/>
    </row>
    <row r="4210" spans="13:13" x14ac:dyDescent="0.25">
      <c r="M4210" s="78"/>
    </row>
    <row r="4211" spans="13:13" x14ac:dyDescent="0.25">
      <c r="M4211" s="78"/>
    </row>
    <row r="4212" spans="13:13" x14ac:dyDescent="0.25">
      <c r="M4212" s="78"/>
    </row>
    <row r="4213" spans="13:13" x14ac:dyDescent="0.25">
      <c r="M4213" s="78"/>
    </row>
    <row r="4214" spans="13:13" x14ac:dyDescent="0.25">
      <c r="M4214" s="78"/>
    </row>
    <row r="4215" spans="13:13" x14ac:dyDescent="0.25">
      <c r="M4215" s="78"/>
    </row>
    <row r="4216" spans="13:13" x14ac:dyDescent="0.25">
      <c r="M4216" s="78"/>
    </row>
    <row r="4217" spans="13:13" x14ac:dyDescent="0.25">
      <c r="M4217" s="78"/>
    </row>
    <row r="4218" spans="13:13" x14ac:dyDescent="0.25">
      <c r="M4218" s="78"/>
    </row>
    <row r="4219" spans="13:13" x14ac:dyDescent="0.25">
      <c r="M4219" s="78"/>
    </row>
    <row r="4220" spans="13:13" x14ac:dyDescent="0.25">
      <c r="M4220" s="78"/>
    </row>
    <row r="4221" spans="13:13" x14ac:dyDescent="0.25">
      <c r="M4221" s="78"/>
    </row>
    <row r="4222" spans="13:13" x14ac:dyDescent="0.25">
      <c r="M4222" s="78"/>
    </row>
    <row r="4223" spans="13:13" x14ac:dyDescent="0.25">
      <c r="M4223" s="78"/>
    </row>
    <row r="4224" spans="13:13" x14ac:dyDescent="0.25">
      <c r="M4224" s="78"/>
    </row>
    <row r="4225" spans="13:13" x14ac:dyDescent="0.25">
      <c r="M4225" s="78"/>
    </row>
    <row r="4226" spans="13:13" x14ac:dyDescent="0.25">
      <c r="M4226" s="78"/>
    </row>
    <row r="4227" spans="13:13" x14ac:dyDescent="0.25">
      <c r="M4227" s="78"/>
    </row>
    <row r="4228" spans="13:13" x14ac:dyDescent="0.25">
      <c r="M4228" s="78"/>
    </row>
    <row r="4229" spans="13:13" x14ac:dyDescent="0.25">
      <c r="M4229" s="78"/>
    </row>
    <row r="4230" spans="13:13" x14ac:dyDescent="0.25">
      <c r="M4230" s="78"/>
    </row>
    <row r="4231" spans="13:13" x14ac:dyDescent="0.25">
      <c r="M4231" s="78"/>
    </row>
    <row r="4232" spans="13:13" x14ac:dyDescent="0.25">
      <c r="M4232" s="78"/>
    </row>
    <row r="4233" spans="13:13" x14ac:dyDescent="0.25">
      <c r="M4233" s="78"/>
    </row>
    <row r="4234" spans="13:13" x14ac:dyDescent="0.25">
      <c r="M4234" s="78"/>
    </row>
    <row r="4235" spans="13:13" x14ac:dyDescent="0.25">
      <c r="M4235" s="78"/>
    </row>
    <row r="4236" spans="13:13" x14ac:dyDescent="0.25">
      <c r="M4236" s="78"/>
    </row>
    <row r="4237" spans="13:13" x14ac:dyDescent="0.25">
      <c r="M4237" s="78"/>
    </row>
    <row r="4238" spans="13:13" x14ac:dyDescent="0.25">
      <c r="M4238" s="78"/>
    </row>
    <row r="4239" spans="13:13" x14ac:dyDescent="0.25">
      <c r="M4239" s="78"/>
    </row>
    <row r="4240" spans="13:13" x14ac:dyDescent="0.25">
      <c r="M4240" s="78"/>
    </row>
    <row r="4241" spans="13:13" x14ac:dyDescent="0.25">
      <c r="M4241" s="78"/>
    </row>
    <row r="4242" spans="13:13" x14ac:dyDescent="0.25">
      <c r="M4242" s="78"/>
    </row>
    <row r="4243" spans="13:13" x14ac:dyDescent="0.25">
      <c r="M4243" s="78"/>
    </row>
    <row r="4244" spans="13:13" x14ac:dyDescent="0.25">
      <c r="M4244" s="78"/>
    </row>
    <row r="4245" spans="13:13" x14ac:dyDescent="0.25">
      <c r="M4245" s="78"/>
    </row>
    <row r="4246" spans="13:13" x14ac:dyDescent="0.25">
      <c r="M4246" s="78"/>
    </row>
    <row r="4247" spans="13:13" x14ac:dyDescent="0.25">
      <c r="M4247" s="78"/>
    </row>
    <row r="4248" spans="13:13" x14ac:dyDescent="0.25">
      <c r="M4248" s="78"/>
    </row>
    <row r="4249" spans="13:13" x14ac:dyDescent="0.25">
      <c r="M4249" s="78"/>
    </row>
    <row r="4250" spans="13:13" x14ac:dyDescent="0.25">
      <c r="M4250" s="78"/>
    </row>
    <row r="4251" spans="13:13" x14ac:dyDescent="0.25">
      <c r="M4251" s="78"/>
    </row>
    <row r="4252" spans="13:13" x14ac:dyDescent="0.25">
      <c r="M4252" s="78"/>
    </row>
    <row r="4253" spans="13:13" x14ac:dyDescent="0.25">
      <c r="M4253" s="78"/>
    </row>
    <row r="4254" spans="13:13" x14ac:dyDescent="0.25">
      <c r="M4254" s="78"/>
    </row>
    <row r="4255" spans="13:13" x14ac:dyDescent="0.25">
      <c r="M4255" s="78"/>
    </row>
    <row r="4256" spans="13:13" x14ac:dyDescent="0.25">
      <c r="M4256" s="78"/>
    </row>
    <row r="4257" spans="13:13" x14ac:dyDescent="0.25">
      <c r="M4257" s="78"/>
    </row>
    <row r="4258" spans="13:13" x14ac:dyDescent="0.25">
      <c r="M4258" s="78"/>
    </row>
    <row r="4259" spans="13:13" x14ac:dyDescent="0.25">
      <c r="M4259" s="78"/>
    </row>
    <row r="4260" spans="13:13" x14ac:dyDescent="0.25">
      <c r="M4260" s="78"/>
    </row>
    <row r="4261" spans="13:13" x14ac:dyDescent="0.25">
      <c r="M4261" s="78"/>
    </row>
    <row r="4262" spans="13:13" x14ac:dyDescent="0.25">
      <c r="M4262" s="78"/>
    </row>
    <row r="4263" spans="13:13" x14ac:dyDescent="0.25">
      <c r="M4263" s="78"/>
    </row>
    <row r="4264" spans="13:13" x14ac:dyDescent="0.25">
      <c r="M4264" s="78"/>
    </row>
    <row r="4265" spans="13:13" x14ac:dyDescent="0.25">
      <c r="M4265" s="78"/>
    </row>
    <row r="4266" spans="13:13" x14ac:dyDescent="0.25">
      <c r="M4266" s="78"/>
    </row>
    <row r="4267" spans="13:13" x14ac:dyDescent="0.25">
      <c r="M4267" s="78"/>
    </row>
    <row r="4268" spans="13:13" x14ac:dyDescent="0.25">
      <c r="M4268" s="78"/>
    </row>
    <row r="4269" spans="13:13" x14ac:dyDescent="0.25">
      <c r="M4269" s="78"/>
    </row>
    <row r="4270" spans="13:13" x14ac:dyDescent="0.25">
      <c r="M4270" s="78"/>
    </row>
    <row r="4271" spans="13:13" x14ac:dyDescent="0.25">
      <c r="M4271" s="78"/>
    </row>
    <row r="4272" spans="13:13" x14ac:dyDescent="0.25">
      <c r="M4272" s="78"/>
    </row>
    <row r="4273" spans="13:13" x14ac:dyDescent="0.25">
      <c r="M4273" s="78"/>
    </row>
    <row r="4274" spans="13:13" x14ac:dyDescent="0.25">
      <c r="M4274" s="78"/>
    </row>
    <row r="4275" spans="13:13" x14ac:dyDescent="0.25">
      <c r="M4275" s="78"/>
    </row>
    <row r="4276" spans="13:13" x14ac:dyDescent="0.25">
      <c r="M4276" s="78"/>
    </row>
    <row r="4277" spans="13:13" x14ac:dyDescent="0.25">
      <c r="M4277" s="78"/>
    </row>
    <row r="4278" spans="13:13" x14ac:dyDescent="0.25">
      <c r="M4278" s="78"/>
    </row>
    <row r="4279" spans="13:13" x14ac:dyDescent="0.25">
      <c r="M4279" s="78"/>
    </row>
    <row r="4280" spans="13:13" x14ac:dyDescent="0.25">
      <c r="M4280" s="78"/>
    </row>
    <row r="4281" spans="13:13" x14ac:dyDescent="0.25">
      <c r="M4281" s="78"/>
    </row>
    <row r="4282" spans="13:13" x14ac:dyDescent="0.25">
      <c r="M4282" s="78"/>
    </row>
    <row r="4283" spans="13:13" x14ac:dyDescent="0.25">
      <c r="M4283" s="78"/>
    </row>
    <row r="4284" spans="13:13" x14ac:dyDescent="0.25">
      <c r="M4284" s="78"/>
    </row>
    <row r="4285" spans="13:13" x14ac:dyDescent="0.25">
      <c r="M4285" s="78"/>
    </row>
    <row r="4286" spans="13:13" x14ac:dyDescent="0.25">
      <c r="M4286" s="78"/>
    </row>
    <row r="4287" spans="13:13" x14ac:dyDescent="0.25">
      <c r="M4287" s="78"/>
    </row>
    <row r="4288" spans="13:13" x14ac:dyDescent="0.25">
      <c r="M4288" s="78"/>
    </row>
    <row r="4289" spans="13:13" x14ac:dyDescent="0.25">
      <c r="M4289" s="78"/>
    </row>
    <row r="4290" spans="13:13" x14ac:dyDescent="0.25">
      <c r="M4290" s="78"/>
    </row>
    <row r="4291" spans="13:13" x14ac:dyDescent="0.25">
      <c r="M4291" s="78"/>
    </row>
    <row r="4292" spans="13:13" x14ac:dyDescent="0.25">
      <c r="M4292" s="78"/>
    </row>
    <row r="4293" spans="13:13" x14ac:dyDescent="0.25">
      <c r="M4293" s="78"/>
    </row>
    <row r="4294" spans="13:13" x14ac:dyDescent="0.25">
      <c r="M4294" s="78"/>
    </row>
    <row r="4295" spans="13:13" x14ac:dyDescent="0.25">
      <c r="M4295" s="78"/>
    </row>
    <row r="4296" spans="13:13" x14ac:dyDescent="0.25">
      <c r="M4296" s="78"/>
    </row>
    <row r="4297" spans="13:13" x14ac:dyDescent="0.25">
      <c r="M4297" s="78"/>
    </row>
    <row r="4298" spans="13:13" x14ac:dyDescent="0.25">
      <c r="M4298" s="78"/>
    </row>
    <row r="4299" spans="13:13" x14ac:dyDescent="0.25">
      <c r="M4299" s="78"/>
    </row>
    <row r="4300" spans="13:13" x14ac:dyDescent="0.25">
      <c r="M4300" s="78"/>
    </row>
    <row r="4301" spans="13:13" x14ac:dyDescent="0.25">
      <c r="M4301" s="78"/>
    </row>
    <row r="4302" spans="13:13" x14ac:dyDescent="0.25">
      <c r="M4302" s="78"/>
    </row>
    <row r="4303" spans="13:13" x14ac:dyDescent="0.25">
      <c r="M4303" s="78"/>
    </row>
    <row r="4304" spans="13:13" x14ac:dyDescent="0.25">
      <c r="M4304" s="78"/>
    </row>
    <row r="4305" spans="13:13" x14ac:dyDescent="0.25">
      <c r="M4305" s="78"/>
    </row>
    <row r="4306" spans="13:13" x14ac:dyDescent="0.25">
      <c r="M4306" s="78"/>
    </row>
    <row r="4307" spans="13:13" x14ac:dyDescent="0.25">
      <c r="M4307" s="78"/>
    </row>
    <row r="4308" spans="13:13" x14ac:dyDescent="0.25">
      <c r="M4308" s="78"/>
    </row>
    <row r="4309" spans="13:13" x14ac:dyDescent="0.25">
      <c r="M4309" s="78"/>
    </row>
    <row r="4310" spans="13:13" x14ac:dyDescent="0.25">
      <c r="M4310" s="78"/>
    </row>
    <row r="4311" spans="13:13" x14ac:dyDescent="0.25">
      <c r="M4311" s="78"/>
    </row>
    <row r="4312" spans="13:13" x14ac:dyDescent="0.25">
      <c r="M4312" s="78"/>
    </row>
    <row r="4313" spans="13:13" x14ac:dyDescent="0.25">
      <c r="M4313" s="78"/>
    </row>
    <row r="4314" spans="13:13" x14ac:dyDescent="0.25">
      <c r="M4314" s="78"/>
    </row>
    <row r="4315" spans="13:13" x14ac:dyDescent="0.25">
      <c r="M4315" s="78"/>
    </row>
    <row r="4316" spans="13:13" x14ac:dyDescent="0.25">
      <c r="M4316" s="78"/>
    </row>
    <row r="4317" spans="13:13" x14ac:dyDescent="0.25">
      <c r="M4317" s="78"/>
    </row>
    <row r="4318" spans="13:13" x14ac:dyDescent="0.25">
      <c r="M4318" s="78"/>
    </row>
    <row r="4319" spans="13:13" x14ac:dyDescent="0.25">
      <c r="M4319" s="78"/>
    </row>
    <row r="4320" spans="13:13" x14ac:dyDescent="0.25">
      <c r="M4320" s="78"/>
    </row>
    <row r="4321" spans="13:13" x14ac:dyDescent="0.25">
      <c r="M4321" s="78"/>
    </row>
    <row r="4322" spans="13:13" x14ac:dyDescent="0.25">
      <c r="M4322" s="78"/>
    </row>
    <row r="4323" spans="13:13" x14ac:dyDescent="0.25">
      <c r="M4323" s="78"/>
    </row>
    <row r="4324" spans="13:13" x14ac:dyDescent="0.25">
      <c r="M4324" s="78"/>
    </row>
    <row r="4325" spans="13:13" x14ac:dyDescent="0.25">
      <c r="M4325" s="78"/>
    </row>
    <row r="4326" spans="13:13" x14ac:dyDescent="0.25">
      <c r="M4326" s="78"/>
    </row>
    <row r="4327" spans="13:13" x14ac:dyDescent="0.25">
      <c r="M4327" s="78"/>
    </row>
    <row r="4328" spans="13:13" x14ac:dyDescent="0.25">
      <c r="M4328" s="78"/>
    </row>
    <row r="4329" spans="13:13" x14ac:dyDescent="0.25">
      <c r="M4329" s="78"/>
    </row>
    <row r="4330" spans="13:13" x14ac:dyDescent="0.25">
      <c r="M4330" s="78"/>
    </row>
    <row r="4331" spans="13:13" x14ac:dyDescent="0.25">
      <c r="M4331" s="78"/>
    </row>
    <row r="4332" spans="13:13" x14ac:dyDescent="0.25">
      <c r="M4332" s="78"/>
    </row>
    <row r="4333" spans="13:13" x14ac:dyDescent="0.25">
      <c r="M4333" s="78"/>
    </row>
    <row r="4334" spans="13:13" x14ac:dyDescent="0.25">
      <c r="M4334" s="78"/>
    </row>
    <row r="4335" spans="13:13" x14ac:dyDescent="0.25">
      <c r="M4335" s="78"/>
    </row>
    <row r="4336" spans="13:13" x14ac:dyDescent="0.25">
      <c r="M4336" s="78"/>
    </row>
    <row r="4337" spans="13:13" x14ac:dyDescent="0.25">
      <c r="M4337" s="78"/>
    </row>
    <row r="4338" spans="13:13" x14ac:dyDescent="0.25">
      <c r="M4338" s="78"/>
    </row>
    <row r="4339" spans="13:13" x14ac:dyDescent="0.25">
      <c r="M4339" s="78"/>
    </row>
    <row r="4340" spans="13:13" x14ac:dyDescent="0.25">
      <c r="M4340" s="78"/>
    </row>
    <row r="4341" spans="13:13" x14ac:dyDescent="0.25">
      <c r="M4341" s="78"/>
    </row>
    <row r="4342" spans="13:13" x14ac:dyDescent="0.25">
      <c r="M4342" s="78"/>
    </row>
    <row r="4343" spans="13:13" x14ac:dyDescent="0.25">
      <c r="M4343" s="78"/>
    </row>
    <row r="4344" spans="13:13" x14ac:dyDescent="0.25">
      <c r="M4344" s="78"/>
    </row>
    <row r="4345" spans="13:13" x14ac:dyDescent="0.25">
      <c r="M4345" s="78"/>
    </row>
    <row r="4346" spans="13:13" x14ac:dyDescent="0.25">
      <c r="M4346" s="78"/>
    </row>
    <row r="4347" spans="13:13" x14ac:dyDescent="0.25">
      <c r="M4347" s="78"/>
    </row>
    <row r="4348" spans="13:13" x14ac:dyDescent="0.25">
      <c r="M4348" s="78"/>
    </row>
    <row r="4349" spans="13:13" x14ac:dyDescent="0.25">
      <c r="M4349" s="78"/>
    </row>
    <row r="4350" spans="13:13" x14ac:dyDescent="0.25">
      <c r="M4350" s="78"/>
    </row>
    <row r="4351" spans="13:13" x14ac:dyDescent="0.25">
      <c r="M4351" s="78"/>
    </row>
    <row r="4352" spans="13:13" x14ac:dyDescent="0.25">
      <c r="M4352" s="78"/>
    </row>
    <row r="4353" spans="13:13" x14ac:dyDescent="0.25">
      <c r="M4353" s="78"/>
    </row>
    <row r="4354" spans="13:13" x14ac:dyDescent="0.25">
      <c r="M4354" s="78"/>
    </row>
    <row r="4355" spans="13:13" x14ac:dyDescent="0.25">
      <c r="M4355" s="78"/>
    </row>
    <row r="4356" spans="13:13" x14ac:dyDescent="0.25">
      <c r="M4356" s="78"/>
    </row>
    <row r="4357" spans="13:13" x14ac:dyDescent="0.25">
      <c r="M4357" s="78"/>
    </row>
    <row r="4358" spans="13:13" x14ac:dyDescent="0.25">
      <c r="M4358" s="78"/>
    </row>
    <row r="4359" spans="13:13" x14ac:dyDescent="0.25">
      <c r="M4359" s="78"/>
    </row>
    <row r="4360" spans="13:13" x14ac:dyDescent="0.25">
      <c r="M4360" s="78"/>
    </row>
    <row r="4361" spans="13:13" x14ac:dyDescent="0.25">
      <c r="M4361" s="78"/>
    </row>
    <row r="4362" spans="13:13" x14ac:dyDescent="0.25">
      <c r="M4362" s="78"/>
    </row>
    <row r="4363" spans="13:13" x14ac:dyDescent="0.25">
      <c r="M4363" s="78"/>
    </row>
    <row r="4364" spans="13:13" x14ac:dyDescent="0.25">
      <c r="M4364" s="78"/>
    </row>
    <row r="4365" spans="13:13" x14ac:dyDescent="0.25">
      <c r="M4365" s="78"/>
    </row>
    <row r="4366" spans="13:13" x14ac:dyDescent="0.25">
      <c r="M4366" s="78"/>
    </row>
    <row r="4367" spans="13:13" x14ac:dyDescent="0.25">
      <c r="M4367" s="78"/>
    </row>
    <row r="4368" spans="13:13" x14ac:dyDescent="0.25">
      <c r="M4368" s="78"/>
    </row>
    <row r="4369" spans="13:13" x14ac:dyDescent="0.25">
      <c r="M4369" s="78"/>
    </row>
    <row r="4370" spans="13:13" x14ac:dyDescent="0.25">
      <c r="M4370" s="78"/>
    </row>
    <row r="4371" spans="13:13" x14ac:dyDescent="0.25">
      <c r="M4371" s="78"/>
    </row>
    <row r="4372" spans="13:13" x14ac:dyDescent="0.25">
      <c r="M4372" s="78"/>
    </row>
    <row r="4373" spans="13:13" x14ac:dyDescent="0.25">
      <c r="M4373" s="78"/>
    </row>
    <row r="4374" spans="13:13" x14ac:dyDescent="0.25">
      <c r="M4374" s="78"/>
    </row>
    <row r="4375" spans="13:13" x14ac:dyDescent="0.25">
      <c r="M4375" s="78"/>
    </row>
    <row r="4376" spans="13:13" x14ac:dyDescent="0.25">
      <c r="M4376" s="78"/>
    </row>
    <row r="4377" spans="13:13" x14ac:dyDescent="0.25">
      <c r="M4377" s="78"/>
    </row>
    <row r="4378" spans="13:13" x14ac:dyDescent="0.25">
      <c r="M4378" s="78"/>
    </row>
    <row r="4379" spans="13:13" x14ac:dyDescent="0.25">
      <c r="M4379" s="78"/>
    </row>
    <row r="4380" spans="13:13" x14ac:dyDescent="0.25">
      <c r="M4380" s="78"/>
    </row>
    <row r="4381" spans="13:13" x14ac:dyDescent="0.25">
      <c r="M4381" s="78"/>
    </row>
    <row r="4382" spans="13:13" x14ac:dyDescent="0.25">
      <c r="M4382" s="78"/>
    </row>
    <row r="4383" spans="13:13" x14ac:dyDescent="0.25">
      <c r="M4383" s="78"/>
    </row>
    <row r="4384" spans="13:13" x14ac:dyDescent="0.25">
      <c r="M4384" s="78"/>
    </row>
    <row r="4385" spans="13:13" x14ac:dyDescent="0.25">
      <c r="M4385" s="78"/>
    </row>
    <row r="4386" spans="13:13" x14ac:dyDescent="0.25">
      <c r="M4386" s="78"/>
    </row>
    <row r="4387" spans="13:13" x14ac:dyDescent="0.25">
      <c r="M4387" s="78"/>
    </row>
    <row r="4388" spans="13:13" x14ac:dyDescent="0.25">
      <c r="M4388" s="78"/>
    </row>
    <row r="4389" spans="13:13" x14ac:dyDescent="0.25">
      <c r="M4389" s="78"/>
    </row>
    <row r="4390" spans="13:13" x14ac:dyDescent="0.25">
      <c r="M4390" s="78"/>
    </row>
    <row r="4391" spans="13:13" x14ac:dyDescent="0.25">
      <c r="M4391" s="78"/>
    </row>
    <row r="4392" spans="13:13" x14ac:dyDescent="0.25">
      <c r="M4392" s="78"/>
    </row>
    <row r="4393" spans="13:13" x14ac:dyDescent="0.25">
      <c r="M4393" s="78"/>
    </row>
    <row r="4394" spans="13:13" x14ac:dyDescent="0.25">
      <c r="M4394" s="78"/>
    </row>
    <row r="4395" spans="13:13" x14ac:dyDescent="0.25">
      <c r="M4395" s="78"/>
    </row>
    <row r="4396" spans="13:13" x14ac:dyDescent="0.25">
      <c r="M4396" s="78"/>
    </row>
    <row r="4397" spans="13:13" x14ac:dyDescent="0.25">
      <c r="M4397" s="78"/>
    </row>
    <row r="4398" spans="13:13" x14ac:dyDescent="0.25">
      <c r="M4398" s="78"/>
    </row>
    <row r="4399" spans="13:13" x14ac:dyDescent="0.25">
      <c r="M4399" s="78"/>
    </row>
    <row r="4400" spans="13:13" x14ac:dyDescent="0.25">
      <c r="M4400" s="78"/>
    </row>
    <row r="4401" spans="13:13" x14ac:dyDescent="0.25">
      <c r="M4401" s="78"/>
    </row>
    <row r="4402" spans="13:13" x14ac:dyDescent="0.25">
      <c r="M4402" s="78"/>
    </row>
    <row r="4403" spans="13:13" x14ac:dyDescent="0.25">
      <c r="M4403" s="78"/>
    </row>
    <row r="4404" spans="13:13" x14ac:dyDescent="0.25">
      <c r="M4404" s="78"/>
    </row>
    <row r="4405" spans="13:13" x14ac:dyDescent="0.25">
      <c r="M4405" s="78"/>
    </row>
    <row r="4406" spans="13:13" x14ac:dyDescent="0.25">
      <c r="M4406" s="78"/>
    </row>
    <row r="4407" spans="13:13" x14ac:dyDescent="0.25">
      <c r="M4407" s="78"/>
    </row>
    <row r="4408" spans="13:13" x14ac:dyDescent="0.25">
      <c r="M4408" s="78"/>
    </row>
    <row r="4409" spans="13:13" x14ac:dyDescent="0.25">
      <c r="M4409" s="78"/>
    </row>
    <row r="4410" spans="13:13" x14ac:dyDescent="0.25">
      <c r="M4410" s="78"/>
    </row>
    <row r="4411" spans="13:13" x14ac:dyDescent="0.25">
      <c r="M4411" s="78"/>
    </row>
    <row r="4412" spans="13:13" x14ac:dyDescent="0.25">
      <c r="M4412" s="78"/>
    </row>
    <row r="4413" spans="13:13" x14ac:dyDescent="0.25">
      <c r="M4413" s="78"/>
    </row>
    <row r="4414" spans="13:13" x14ac:dyDescent="0.25">
      <c r="M4414" s="78"/>
    </row>
    <row r="4415" spans="13:13" x14ac:dyDescent="0.25">
      <c r="M4415" s="78"/>
    </row>
    <row r="4416" spans="13:13" x14ac:dyDescent="0.25">
      <c r="M4416" s="78"/>
    </row>
    <row r="4417" spans="13:13" x14ac:dyDescent="0.25">
      <c r="M4417" s="78"/>
    </row>
    <row r="4418" spans="13:13" x14ac:dyDescent="0.25">
      <c r="M4418" s="78"/>
    </row>
    <row r="4419" spans="13:13" x14ac:dyDescent="0.25">
      <c r="M4419" s="78"/>
    </row>
    <row r="4420" spans="13:13" x14ac:dyDescent="0.25">
      <c r="M4420" s="78"/>
    </row>
    <row r="4421" spans="13:13" x14ac:dyDescent="0.25">
      <c r="M4421" s="78"/>
    </row>
    <row r="4422" spans="13:13" x14ac:dyDescent="0.25">
      <c r="M4422" s="78"/>
    </row>
    <row r="4423" spans="13:13" x14ac:dyDescent="0.25">
      <c r="M4423" s="78"/>
    </row>
    <row r="4424" spans="13:13" x14ac:dyDescent="0.25">
      <c r="M4424" s="78"/>
    </row>
    <row r="4425" spans="13:13" x14ac:dyDescent="0.25">
      <c r="M4425" s="78"/>
    </row>
    <row r="4426" spans="13:13" x14ac:dyDescent="0.25">
      <c r="M4426" s="78"/>
    </row>
    <row r="4427" spans="13:13" x14ac:dyDescent="0.25">
      <c r="M4427" s="78"/>
    </row>
    <row r="4428" spans="13:13" x14ac:dyDescent="0.25">
      <c r="M4428" s="78"/>
    </row>
    <row r="4429" spans="13:13" x14ac:dyDescent="0.25">
      <c r="M4429" s="78"/>
    </row>
    <row r="4430" spans="13:13" x14ac:dyDescent="0.25">
      <c r="M4430" s="78"/>
    </row>
    <row r="4431" spans="13:13" x14ac:dyDescent="0.25">
      <c r="M4431" s="78"/>
    </row>
    <row r="4432" spans="13:13" x14ac:dyDescent="0.25">
      <c r="M4432" s="78"/>
    </row>
    <row r="4433" spans="13:13" x14ac:dyDescent="0.25">
      <c r="M4433" s="78"/>
    </row>
    <row r="4434" spans="13:13" x14ac:dyDescent="0.25">
      <c r="M4434" s="78"/>
    </row>
    <row r="4435" spans="13:13" x14ac:dyDescent="0.25">
      <c r="M4435" s="78"/>
    </row>
    <row r="4436" spans="13:13" x14ac:dyDescent="0.25">
      <c r="M4436" s="78"/>
    </row>
    <row r="4437" spans="13:13" x14ac:dyDescent="0.25">
      <c r="M4437" s="78"/>
    </row>
    <row r="4438" spans="13:13" x14ac:dyDescent="0.25">
      <c r="M4438" s="78"/>
    </row>
    <row r="4439" spans="13:13" x14ac:dyDescent="0.25">
      <c r="M4439" s="78"/>
    </row>
    <row r="4440" spans="13:13" x14ac:dyDescent="0.25">
      <c r="M4440" s="78"/>
    </row>
    <row r="4441" spans="13:13" x14ac:dyDescent="0.25">
      <c r="M4441" s="78"/>
    </row>
    <row r="4442" spans="13:13" x14ac:dyDescent="0.25">
      <c r="M4442" s="78"/>
    </row>
    <row r="4443" spans="13:13" x14ac:dyDescent="0.25">
      <c r="M4443" s="78"/>
    </row>
    <row r="4444" spans="13:13" x14ac:dyDescent="0.25">
      <c r="M4444" s="78"/>
    </row>
    <row r="4445" spans="13:13" x14ac:dyDescent="0.25">
      <c r="M4445" s="78"/>
    </row>
    <row r="4446" spans="13:13" x14ac:dyDescent="0.25">
      <c r="M4446" s="78"/>
    </row>
    <row r="4447" spans="13:13" x14ac:dyDescent="0.25">
      <c r="M4447" s="78"/>
    </row>
    <row r="4448" spans="13:13" x14ac:dyDescent="0.25">
      <c r="M4448" s="78"/>
    </row>
    <row r="4449" spans="13:13" x14ac:dyDescent="0.25">
      <c r="M4449" s="78"/>
    </row>
    <row r="4450" spans="13:13" x14ac:dyDescent="0.25">
      <c r="M4450" s="78"/>
    </row>
    <row r="4451" spans="13:13" x14ac:dyDescent="0.25">
      <c r="M4451" s="78"/>
    </row>
    <row r="4452" spans="13:13" x14ac:dyDescent="0.25">
      <c r="M4452" s="78"/>
    </row>
    <row r="4453" spans="13:13" x14ac:dyDescent="0.25">
      <c r="M4453" s="78"/>
    </row>
    <row r="4454" spans="13:13" x14ac:dyDescent="0.25">
      <c r="M4454" s="78"/>
    </row>
    <row r="4455" spans="13:13" x14ac:dyDescent="0.25">
      <c r="M4455" s="78"/>
    </row>
    <row r="4456" spans="13:13" x14ac:dyDescent="0.25">
      <c r="M4456" s="78"/>
    </row>
    <row r="4457" spans="13:13" x14ac:dyDescent="0.25">
      <c r="M4457" s="78"/>
    </row>
    <row r="4458" spans="13:13" x14ac:dyDescent="0.25">
      <c r="M4458" s="78"/>
    </row>
    <row r="4459" spans="13:13" x14ac:dyDescent="0.25">
      <c r="M4459" s="78"/>
    </row>
    <row r="4460" spans="13:13" x14ac:dyDescent="0.25">
      <c r="M4460" s="78"/>
    </row>
    <row r="4461" spans="13:13" x14ac:dyDescent="0.25">
      <c r="M4461" s="78"/>
    </row>
    <row r="4462" spans="13:13" x14ac:dyDescent="0.25">
      <c r="M4462" s="78"/>
    </row>
    <row r="4463" spans="13:13" x14ac:dyDescent="0.25">
      <c r="M4463" s="78"/>
    </row>
    <row r="4464" spans="13:13" x14ac:dyDescent="0.25">
      <c r="M4464" s="78"/>
    </row>
    <row r="4465" spans="13:13" x14ac:dyDescent="0.25">
      <c r="M4465" s="78"/>
    </row>
    <row r="4466" spans="13:13" x14ac:dyDescent="0.25">
      <c r="M4466" s="78"/>
    </row>
    <row r="4467" spans="13:13" x14ac:dyDescent="0.25">
      <c r="M4467" s="78"/>
    </row>
    <row r="4468" spans="13:13" x14ac:dyDescent="0.25">
      <c r="M4468" s="78"/>
    </row>
    <row r="4469" spans="13:13" x14ac:dyDescent="0.25">
      <c r="M4469" s="78"/>
    </row>
    <row r="4470" spans="13:13" x14ac:dyDescent="0.25">
      <c r="M4470" s="78"/>
    </row>
    <row r="4471" spans="13:13" x14ac:dyDescent="0.25">
      <c r="M4471" s="78"/>
    </row>
    <row r="4472" spans="13:13" x14ac:dyDescent="0.25">
      <c r="M4472" s="78"/>
    </row>
    <row r="4473" spans="13:13" x14ac:dyDescent="0.25">
      <c r="M4473" s="78"/>
    </row>
    <row r="4474" spans="13:13" x14ac:dyDescent="0.25">
      <c r="M4474" s="78"/>
    </row>
    <row r="4475" spans="13:13" x14ac:dyDescent="0.25">
      <c r="M4475" s="78"/>
    </row>
    <row r="4476" spans="13:13" x14ac:dyDescent="0.25">
      <c r="M4476" s="78"/>
    </row>
    <row r="4477" spans="13:13" x14ac:dyDescent="0.25">
      <c r="M4477" s="78"/>
    </row>
    <row r="4478" spans="13:13" x14ac:dyDescent="0.25">
      <c r="M4478" s="78"/>
    </row>
    <row r="4479" spans="13:13" x14ac:dyDescent="0.25">
      <c r="M4479" s="78"/>
    </row>
    <row r="4480" spans="13:13" x14ac:dyDescent="0.25">
      <c r="M4480" s="78"/>
    </row>
    <row r="4481" spans="13:13" x14ac:dyDescent="0.25">
      <c r="M4481" s="78"/>
    </row>
    <row r="4482" spans="13:13" x14ac:dyDescent="0.25">
      <c r="M4482" s="78"/>
    </row>
    <row r="4483" spans="13:13" x14ac:dyDescent="0.25">
      <c r="M4483" s="78"/>
    </row>
    <row r="4484" spans="13:13" x14ac:dyDescent="0.25">
      <c r="M4484" s="78"/>
    </row>
    <row r="4485" spans="13:13" x14ac:dyDescent="0.25">
      <c r="M4485" s="78"/>
    </row>
    <row r="4486" spans="13:13" x14ac:dyDescent="0.25">
      <c r="M4486" s="78"/>
    </row>
    <row r="4487" spans="13:13" x14ac:dyDescent="0.25">
      <c r="M4487" s="78"/>
    </row>
    <row r="4488" spans="13:13" x14ac:dyDescent="0.25">
      <c r="M4488" s="78"/>
    </row>
    <row r="4489" spans="13:13" x14ac:dyDescent="0.25">
      <c r="M4489" s="78"/>
    </row>
    <row r="4490" spans="13:13" x14ac:dyDescent="0.25">
      <c r="M4490" s="78"/>
    </row>
    <row r="4491" spans="13:13" x14ac:dyDescent="0.25">
      <c r="M4491" s="78"/>
    </row>
    <row r="4492" spans="13:13" x14ac:dyDescent="0.25">
      <c r="M4492" s="78"/>
    </row>
    <row r="4493" spans="13:13" x14ac:dyDescent="0.25">
      <c r="M4493" s="78"/>
    </row>
    <row r="4494" spans="13:13" x14ac:dyDescent="0.25">
      <c r="M4494" s="78"/>
    </row>
    <row r="4495" spans="13:13" x14ac:dyDescent="0.25">
      <c r="M4495" s="78"/>
    </row>
    <row r="4496" spans="13:13" x14ac:dyDescent="0.25">
      <c r="M4496" s="78"/>
    </row>
    <row r="4497" spans="13:13" x14ac:dyDescent="0.25">
      <c r="M4497" s="78"/>
    </row>
    <row r="4498" spans="13:13" x14ac:dyDescent="0.25">
      <c r="M4498" s="78"/>
    </row>
    <row r="4499" spans="13:13" x14ac:dyDescent="0.25">
      <c r="M4499" s="78"/>
    </row>
    <row r="4500" spans="13:13" x14ac:dyDescent="0.25">
      <c r="M4500" s="78"/>
    </row>
    <row r="4501" spans="13:13" x14ac:dyDescent="0.25">
      <c r="M4501" s="78"/>
    </row>
    <row r="4502" spans="13:13" x14ac:dyDescent="0.25">
      <c r="M4502" s="78"/>
    </row>
    <row r="4503" spans="13:13" x14ac:dyDescent="0.25">
      <c r="M4503" s="78"/>
    </row>
    <row r="4504" spans="13:13" x14ac:dyDescent="0.25">
      <c r="M4504" s="78"/>
    </row>
    <row r="4505" spans="13:13" x14ac:dyDescent="0.25">
      <c r="M4505" s="78"/>
    </row>
    <row r="4506" spans="13:13" x14ac:dyDescent="0.25">
      <c r="M4506" s="78"/>
    </row>
    <row r="4507" spans="13:13" x14ac:dyDescent="0.25">
      <c r="M4507" s="78"/>
    </row>
    <row r="4508" spans="13:13" x14ac:dyDescent="0.25">
      <c r="M4508" s="78"/>
    </row>
    <row r="4509" spans="13:13" x14ac:dyDescent="0.25">
      <c r="M4509" s="78"/>
    </row>
    <row r="4510" spans="13:13" x14ac:dyDescent="0.25">
      <c r="M4510" s="78"/>
    </row>
    <row r="4511" spans="13:13" x14ac:dyDescent="0.25">
      <c r="M4511" s="78"/>
    </row>
    <row r="4512" spans="13:13" x14ac:dyDescent="0.25">
      <c r="M4512" s="78"/>
    </row>
    <row r="4513" spans="13:13" x14ac:dyDescent="0.25">
      <c r="M4513" s="78"/>
    </row>
    <row r="4514" spans="13:13" x14ac:dyDescent="0.25">
      <c r="M4514" s="78"/>
    </row>
    <row r="4515" spans="13:13" x14ac:dyDescent="0.25">
      <c r="M4515" s="78"/>
    </row>
    <row r="4516" spans="13:13" x14ac:dyDescent="0.25">
      <c r="M4516" s="78"/>
    </row>
    <row r="4517" spans="13:13" x14ac:dyDescent="0.25">
      <c r="M4517" s="78"/>
    </row>
    <row r="4518" spans="13:13" x14ac:dyDescent="0.25">
      <c r="M4518" s="78"/>
    </row>
    <row r="4519" spans="13:13" x14ac:dyDescent="0.25">
      <c r="M4519" s="78"/>
    </row>
    <row r="4520" spans="13:13" x14ac:dyDescent="0.25">
      <c r="M4520" s="78"/>
    </row>
    <row r="4521" spans="13:13" x14ac:dyDescent="0.25">
      <c r="M4521" s="78"/>
    </row>
    <row r="4522" spans="13:13" x14ac:dyDescent="0.25">
      <c r="M4522" s="78"/>
    </row>
    <row r="4523" spans="13:13" x14ac:dyDescent="0.25">
      <c r="M4523" s="78"/>
    </row>
    <row r="4524" spans="13:13" x14ac:dyDescent="0.25">
      <c r="M4524" s="78"/>
    </row>
    <row r="4525" spans="13:13" x14ac:dyDescent="0.25">
      <c r="M4525" s="78"/>
    </row>
    <row r="4526" spans="13:13" x14ac:dyDescent="0.25">
      <c r="M4526" s="78"/>
    </row>
    <row r="4527" spans="13:13" x14ac:dyDescent="0.25">
      <c r="M4527" s="78"/>
    </row>
    <row r="4528" spans="13:13" x14ac:dyDescent="0.25">
      <c r="M4528" s="78"/>
    </row>
    <row r="4529" spans="13:13" x14ac:dyDescent="0.25">
      <c r="M4529" s="78"/>
    </row>
    <row r="4530" spans="13:13" x14ac:dyDescent="0.25">
      <c r="M4530" s="78"/>
    </row>
    <row r="4531" spans="13:13" x14ac:dyDescent="0.25">
      <c r="M4531" s="78"/>
    </row>
    <row r="4532" spans="13:13" x14ac:dyDescent="0.25">
      <c r="M4532" s="78"/>
    </row>
    <row r="4533" spans="13:13" x14ac:dyDescent="0.25">
      <c r="M4533" s="78"/>
    </row>
    <row r="4534" spans="13:13" x14ac:dyDescent="0.25">
      <c r="M4534" s="78"/>
    </row>
    <row r="4535" spans="13:13" x14ac:dyDescent="0.25">
      <c r="M4535" s="78"/>
    </row>
    <row r="4536" spans="13:13" x14ac:dyDescent="0.25">
      <c r="M4536" s="78"/>
    </row>
    <row r="4537" spans="13:13" x14ac:dyDescent="0.25">
      <c r="M4537" s="78"/>
    </row>
    <row r="4538" spans="13:13" x14ac:dyDescent="0.25">
      <c r="M4538" s="78"/>
    </row>
    <row r="4539" spans="13:13" x14ac:dyDescent="0.25">
      <c r="M4539" s="78"/>
    </row>
    <row r="4540" spans="13:13" x14ac:dyDescent="0.25">
      <c r="M4540" s="78"/>
    </row>
    <row r="4541" spans="13:13" x14ac:dyDescent="0.25">
      <c r="M4541" s="78"/>
    </row>
    <row r="4542" spans="13:13" x14ac:dyDescent="0.25">
      <c r="M4542" s="78"/>
    </row>
    <row r="4543" spans="13:13" x14ac:dyDescent="0.25">
      <c r="M4543" s="78"/>
    </row>
    <row r="4544" spans="13:13" x14ac:dyDescent="0.25">
      <c r="M4544" s="78"/>
    </row>
    <row r="4545" spans="13:13" x14ac:dyDescent="0.25">
      <c r="M4545" s="78"/>
    </row>
    <row r="4546" spans="13:13" x14ac:dyDescent="0.25">
      <c r="M4546" s="78"/>
    </row>
    <row r="4547" spans="13:13" x14ac:dyDescent="0.25">
      <c r="M4547" s="78"/>
    </row>
    <row r="4548" spans="13:13" x14ac:dyDescent="0.25">
      <c r="M4548" s="78"/>
    </row>
    <row r="4549" spans="13:13" x14ac:dyDescent="0.25">
      <c r="M4549" s="78"/>
    </row>
    <row r="4550" spans="13:13" x14ac:dyDescent="0.25">
      <c r="M4550" s="78"/>
    </row>
    <row r="4551" spans="13:13" x14ac:dyDescent="0.25">
      <c r="M4551" s="78"/>
    </row>
    <row r="4552" spans="13:13" x14ac:dyDescent="0.25">
      <c r="M4552" s="78"/>
    </row>
    <row r="4553" spans="13:13" x14ac:dyDescent="0.25">
      <c r="M4553" s="78"/>
    </row>
    <row r="4554" spans="13:13" x14ac:dyDescent="0.25">
      <c r="M4554" s="78"/>
    </row>
    <row r="4555" spans="13:13" x14ac:dyDescent="0.25">
      <c r="M4555" s="78"/>
    </row>
    <row r="4556" spans="13:13" x14ac:dyDescent="0.25">
      <c r="M4556" s="78"/>
    </row>
    <row r="4557" spans="13:13" x14ac:dyDescent="0.25">
      <c r="M4557" s="78"/>
    </row>
    <row r="4558" spans="13:13" x14ac:dyDescent="0.25">
      <c r="M4558" s="78"/>
    </row>
    <row r="4559" spans="13:13" x14ac:dyDescent="0.25">
      <c r="M4559" s="78"/>
    </row>
    <row r="4560" spans="13:13" x14ac:dyDescent="0.25">
      <c r="M4560" s="78"/>
    </row>
    <row r="4561" spans="13:13" x14ac:dyDescent="0.25">
      <c r="M4561" s="78"/>
    </row>
    <row r="4562" spans="13:13" x14ac:dyDescent="0.25">
      <c r="M4562" s="78"/>
    </row>
    <row r="4563" spans="13:13" x14ac:dyDescent="0.25">
      <c r="M4563" s="78"/>
    </row>
    <row r="4564" spans="13:13" x14ac:dyDescent="0.25">
      <c r="M4564" s="78"/>
    </row>
    <row r="4565" spans="13:13" x14ac:dyDescent="0.25">
      <c r="M4565" s="78"/>
    </row>
    <row r="4566" spans="13:13" x14ac:dyDescent="0.25">
      <c r="M4566" s="78"/>
    </row>
    <row r="4567" spans="13:13" x14ac:dyDescent="0.25">
      <c r="M4567" s="78"/>
    </row>
    <row r="4568" spans="13:13" x14ac:dyDescent="0.25">
      <c r="M4568" s="78"/>
    </row>
    <row r="4569" spans="13:13" x14ac:dyDescent="0.25">
      <c r="M4569" s="78"/>
    </row>
    <row r="4570" spans="13:13" x14ac:dyDescent="0.25">
      <c r="M4570" s="78"/>
    </row>
    <row r="4571" spans="13:13" x14ac:dyDescent="0.25">
      <c r="M4571" s="78"/>
    </row>
    <row r="4572" spans="13:13" x14ac:dyDescent="0.25">
      <c r="M4572" s="78"/>
    </row>
    <row r="4573" spans="13:13" x14ac:dyDescent="0.25">
      <c r="M4573" s="78"/>
    </row>
    <row r="4574" spans="13:13" x14ac:dyDescent="0.25">
      <c r="M4574" s="78"/>
    </row>
    <row r="4575" spans="13:13" x14ac:dyDescent="0.25">
      <c r="M4575" s="78"/>
    </row>
    <row r="4576" spans="13:13" x14ac:dyDescent="0.25">
      <c r="M4576" s="78"/>
    </row>
    <row r="4577" spans="13:13" x14ac:dyDescent="0.25">
      <c r="M4577" s="78"/>
    </row>
    <row r="4578" spans="13:13" x14ac:dyDescent="0.25">
      <c r="M4578" s="78"/>
    </row>
    <row r="4579" spans="13:13" x14ac:dyDescent="0.25">
      <c r="M4579" s="78"/>
    </row>
    <row r="4580" spans="13:13" x14ac:dyDescent="0.25">
      <c r="M4580" s="78"/>
    </row>
    <row r="4581" spans="13:13" x14ac:dyDescent="0.25">
      <c r="M4581" s="78"/>
    </row>
    <row r="4582" spans="13:13" x14ac:dyDescent="0.25">
      <c r="M4582" s="78"/>
    </row>
    <row r="4583" spans="13:13" x14ac:dyDescent="0.25">
      <c r="M4583" s="78"/>
    </row>
    <row r="4584" spans="13:13" x14ac:dyDescent="0.25">
      <c r="M4584" s="78"/>
    </row>
    <row r="4585" spans="13:13" x14ac:dyDescent="0.25">
      <c r="M4585" s="78"/>
    </row>
    <row r="4586" spans="13:13" x14ac:dyDescent="0.25">
      <c r="M4586" s="78"/>
    </row>
    <row r="4587" spans="13:13" x14ac:dyDescent="0.25">
      <c r="M4587" s="78"/>
    </row>
    <row r="4588" spans="13:13" x14ac:dyDescent="0.25">
      <c r="M4588" s="78"/>
    </row>
    <row r="4589" spans="13:13" x14ac:dyDescent="0.25">
      <c r="M4589" s="78"/>
    </row>
    <row r="4590" spans="13:13" x14ac:dyDescent="0.25">
      <c r="M4590" s="78"/>
    </row>
    <row r="4591" spans="13:13" x14ac:dyDescent="0.25">
      <c r="M4591" s="78"/>
    </row>
    <row r="4592" spans="13:13" x14ac:dyDescent="0.25">
      <c r="M4592" s="78"/>
    </row>
    <row r="4593" spans="13:13" x14ac:dyDescent="0.25">
      <c r="M4593" s="78"/>
    </row>
    <row r="4594" spans="13:13" x14ac:dyDescent="0.25">
      <c r="M4594" s="78"/>
    </row>
    <row r="4595" spans="13:13" x14ac:dyDescent="0.25">
      <c r="M4595" s="78"/>
    </row>
    <row r="4596" spans="13:13" x14ac:dyDescent="0.25">
      <c r="M4596" s="78"/>
    </row>
    <row r="4597" spans="13:13" x14ac:dyDescent="0.25">
      <c r="M4597" s="78"/>
    </row>
    <row r="4598" spans="13:13" x14ac:dyDescent="0.25">
      <c r="M4598" s="78"/>
    </row>
    <row r="4599" spans="13:13" x14ac:dyDescent="0.25">
      <c r="M4599" s="78"/>
    </row>
    <row r="4600" spans="13:13" x14ac:dyDescent="0.25">
      <c r="M4600" s="78"/>
    </row>
    <row r="4601" spans="13:13" x14ac:dyDescent="0.25">
      <c r="M4601" s="78"/>
    </row>
    <row r="4602" spans="13:13" x14ac:dyDescent="0.25">
      <c r="M4602" s="78"/>
    </row>
    <row r="4603" spans="13:13" x14ac:dyDescent="0.25">
      <c r="M4603" s="78"/>
    </row>
    <row r="4604" spans="13:13" x14ac:dyDescent="0.25">
      <c r="M4604" s="78"/>
    </row>
    <row r="4605" spans="13:13" x14ac:dyDescent="0.25">
      <c r="M4605" s="78"/>
    </row>
    <row r="4606" spans="13:13" x14ac:dyDescent="0.25">
      <c r="M4606" s="78"/>
    </row>
    <row r="4607" spans="13:13" x14ac:dyDescent="0.25">
      <c r="M4607" s="78"/>
    </row>
    <row r="4608" spans="13:13" x14ac:dyDescent="0.25">
      <c r="M4608" s="78"/>
    </row>
    <row r="4609" spans="13:13" x14ac:dyDescent="0.25">
      <c r="M4609" s="78"/>
    </row>
    <row r="4610" spans="13:13" x14ac:dyDescent="0.25">
      <c r="M4610" s="78"/>
    </row>
    <row r="4611" spans="13:13" x14ac:dyDescent="0.25">
      <c r="M4611" s="78"/>
    </row>
    <row r="4612" spans="13:13" x14ac:dyDescent="0.25">
      <c r="M4612" s="78"/>
    </row>
    <row r="4613" spans="13:13" x14ac:dyDescent="0.25">
      <c r="M4613" s="78"/>
    </row>
    <row r="4614" spans="13:13" x14ac:dyDescent="0.25">
      <c r="M4614" s="78"/>
    </row>
    <row r="4615" spans="13:13" x14ac:dyDescent="0.25">
      <c r="M4615" s="78"/>
    </row>
    <row r="4616" spans="13:13" x14ac:dyDescent="0.25">
      <c r="M4616" s="78"/>
    </row>
    <row r="4617" spans="13:13" x14ac:dyDescent="0.25">
      <c r="M4617" s="78"/>
    </row>
    <row r="4618" spans="13:13" x14ac:dyDescent="0.25">
      <c r="M4618" s="78"/>
    </row>
    <row r="4619" spans="13:13" x14ac:dyDescent="0.25">
      <c r="M4619" s="78"/>
    </row>
    <row r="4620" spans="13:13" x14ac:dyDescent="0.25">
      <c r="M4620" s="78"/>
    </row>
    <row r="4621" spans="13:13" x14ac:dyDescent="0.25">
      <c r="M4621" s="78"/>
    </row>
    <row r="4622" spans="13:13" x14ac:dyDescent="0.25">
      <c r="M4622" s="78"/>
    </row>
    <row r="4623" spans="13:13" x14ac:dyDescent="0.25">
      <c r="M4623" s="78"/>
    </row>
    <row r="4624" spans="13:13" x14ac:dyDescent="0.25">
      <c r="M4624" s="78"/>
    </row>
    <row r="4625" spans="13:13" x14ac:dyDescent="0.25">
      <c r="M4625" s="78"/>
    </row>
    <row r="4626" spans="13:13" x14ac:dyDescent="0.25">
      <c r="M4626" s="78"/>
    </row>
    <row r="4627" spans="13:13" x14ac:dyDescent="0.25">
      <c r="M4627" s="78"/>
    </row>
    <row r="4628" spans="13:13" x14ac:dyDescent="0.25">
      <c r="M4628" s="78"/>
    </row>
    <row r="4629" spans="13:13" x14ac:dyDescent="0.25">
      <c r="M4629" s="78"/>
    </row>
    <row r="4630" spans="13:13" x14ac:dyDescent="0.25">
      <c r="M4630" s="78"/>
    </row>
    <row r="4631" spans="13:13" x14ac:dyDescent="0.25">
      <c r="M4631" s="78"/>
    </row>
    <row r="4632" spans="13:13" x14ac:dyDescent="0.25">
      <c r="M4632" s="78"/>
    </row>
    <row r="4633" spans="13:13" x14ac:dyDescent="0.25">
      <c r="M4633" s="78"/>
    </row>
    <row r="4634" spans="13:13" x14ac:dyDescent="0.25">
      <c r="M4634" s="78"/>
    </row>
    <row r="4635" spans="13:13" x14ac:dyDescent="0.25">
      <c r="M4635" s="78"/>
    </row>
    <row r="4636" spans="13:13" x14ac:dyDescent="0.25">
      <c r="M4636" s="78"/>
    </row>
    <row r="4637" spans="13:13" x14ac:dyDescent="0.25">
      <c r="M4637" s="78"/>
    </row>
    <row r="4638" spans="13:13" x14ac:dyDescent="0.25">
      <c r="M4638" s="78"/>
    </row>
    <row r="4639" spans="13:13" x14ac:dyDescent="0.25">
      <c r="M4639" s="78"/>
    </row>
    <row r="4640" spans="13:13" x14ac:dyDescent="0.25">
      <c r="M4640" s="78"/>
    </row>
    <row r="4641" spans="13:13" x14ac:dyDescent="0.25">
      <c r="M4641" s="78"/>
    </row>
    <row r="4642" spans="13:13" x14ac:dyDescent="0.25">
      <c r="M4642" s="78"/>
    </row>
    <row r="4643" spans="13:13" x14ac:dyDescent="0.25">
      <c r="M4643" s="78"/>
    </row>
    <row r="4644" spans="13:13" x14ac:dyDescent="0.25">
      <c r="M4644" s="78"/>
    </row>
    <row r="4645" spans="13:13" x14ac:dyDescent="0.25">
      <c r="M4645" s="78"/>
    </row>
    <row r="4646" spans="13:13" x14ac:dyDescent="0.25">
      <c r="M4646" s="78"/>
    </row>
    <row r="4647" spans="13:13" x14ac:dyDescent="0.25">
      <c r="M4647" s="78"/>
    </row>
    <row r="4648" spans="13:13" x14ac:dyDescent="0.25">
      <c r="M4648" s="78"/>
    </row>
    <row r="4649" spans="13:13" x14ac:dyDescent="0.25">
      <c r="M4649" s="78"/>
    </row>
    <row r="4650" spans="13:13" x14ac:dyDescent="0.25">
      <c r="M4650" s="78"/>
    </row>
    <row r="4651" spans="13:13" x14ac:dyDescent="0.25">
      <c r="M4651" s="78"/>
    </row>
    <row r="4652" spans="13:13" x14ac:dyDescent="0.25">
      <c r="M4652" s="78"/>
    </row>
    <row r="4653" spans="13:13" x14ac:dyDescent="0.25">
      <c r="M4653" s="78"/>
    </row>
    <row r="4654" spans="13:13" x14ac:dyDescent="0.25">
      <c r="M4654" s="78"/>
    </row>
    <row r="4655" spans="13:13" x14ac:dyDescent="0.25">
      <c r="M4655" s="78"/>
    </row>
    <row r="4656" spans="13:13" x14ac:dyDescent="0.25">
      <c r="M4656" s="78"/>
    </row>
    <row r="4657" spans="13:13" x14ac:dyDescent="0.25">
      <c r="M4657" s="78"/>
    </row>
    <row r="4658" spans="13:13" x14ac:dyDescent="0.25">
      <c r="M4658" s="78"/>
    </row>
    <row r="4659" spans="13:13" x14ac:dyDescent="0.25">
      <c r="M4659" s="78"/>
    </row>
    <row r="4660" spans="13:13" x14ac:dyDescent="0.25">
      <c r="M4660" s="78"/>
    </row>
    <row r="4661" spans="13:13" x14ac:dyDescent="0.25">
      <c r="M4661" s="78"/>
    </row>
    <row r="4662" spans="13:13" x14ac:dyDescent="0.25">
      <c r="M4662" s="78"/>
    </row>
    <row r="4663" spans="13:13" x14ac:dyDescent="0.25">
      <c r="M4663" s="78"/>
    </row>
    <row r="4664" spans="13:13" x14ac:dyDescent="0.25">
      <c r="M4664" s="78"/>
    </row>
    <row r="4665" spans="13:13" x14ac:dyDescent="0.25">
      <c r="M4665" s="78"/>
    </row>
    <row r="4666" spans="13:13" x14ac:dyDescent="0.25">
      <c r="M4666" s="78"/>
    </row>
    <row r="4667" spans="13:13" x14ac:dyDescent="0.25">
      <c r="M4667" s="78"/>
    </row>
    <row r="4668" spans="13:13" x14ac:dyDescent="0.25">
      <c r="M4668" s="78"/>
    </row>
    <row r="4669" spans="13:13" x14ac:dyDescent="0.25">
      <c r="M4669" s="78"/>
    </row>
    <row r="4670" spans="13:13" x14ac:dyDescent="0.25">
      <c r="M4670" s="78"/>
    </row>
    <row r="4671" spans="13:13" x14ac:dyDescent="0.25">
      <c r="M4671" s="78"/>
    </row>
    <row r="4672" spans="13:13" x14ac:dyDescent="0.25">
      <c r="M4672" s="78"/>
    </row>
    <row r="4673" spans="13:13" x14ac:dyDescent="0.25">
      <c r="M4673" s="78"/>
    </row>
    <row r="4674" spans="13:13" x14ac:dyDescent="0.25">
      <c r="M4674" s="78"/>
    </row>
    <row r="4675" spans="13:13" x14ac:dyDescent="0.25">
      <c r="M4675" s="78"/>
    </row>
    <row r="4676" spans="13:13" x14ac:dyDescent="0.25">
      <c r="M4676" s="78"/>
    </row>
    <row r="4677" spans="13:13" x14ac:dyDescent="0.25">
      <c r="M4677" s="78"/>
    </row>
    <row r="4678" spans="13:13" x14ac:dyDescent="0.25">
      <c r="M4678" s="78"/>
    </row>
    <row r="4679" spans="13:13" x14ac:dyDescent="0.25">
      <c r="M4679" s="78"/>
    </row>
    <row r="4680" spans="13:13" x14ac:dyDescent="0.25">
      <c r="M4680" s="78"/>
    </row>
    <row r="4681" spans="13:13" x14ac:dyDescent="0.25">
      <c r="M4681" s="78"/>
    </row>
    <row r="4682" spans="13:13" x14ac:dyDescent="0.25">
      <c r="M4682" s="78"/>
    </row>
    <row r="4683" spans="13:13" x14ac:dyDescent="0.25">
      <c r="M4683" s="78"/>
    </row>
    <row r="4684" spans="13:13" x14ac:dyDescent="0.25">
      <c r="M4684" s="78"/>
    </row>
    <row r="4685" spans="13:13" x14ac:dyDescent="0.25">
      <c r="M4685" s="78"/>
    </row>
    <row r="4686" spans="13:13" x14ac:dyDescent="0.25">
      <c r="M4686" s="78"/>
    </row>
    <row r="4687" spans="13:13" x14ac:dyDescent="0.25">
      <c r="M4687" s="78"/>
    </row>
    <row r="4688" spans="13:13" x14ac:dyDescent="0.25">
      <c r="M4688" s="78"/>
    </row>
    <row r="4689" spans="13:13" x14ac:dyDescent="0.25">
      <c r="M4689" s="78"/>
    </row>
    <row r="4690" spans="13:13" x14ac:dyDescent="0.25">
      <c r="M4690" s="78"/>
    </row>
    <row r="4691" spans="13:13" x14ac:dyDescent="0.25">
      <c r="M4691" s="78"/>
    </row>
    <row r="4692" spans="13:13" x14ac:dyDescent="0.25">
      <c r="M4692" s="78"/>
    </row>
    <row r="4693" spans="13:13" x14ac:dyDescent="0.25">
      <c r="M4693" s="78"/>
    </row>
    <row r="4694" spans="13:13" x14ac:dyDescent="0.25">
      <c r="M4694" s="78"/>
    </row>
    <row r="4695" spans="13:13" x14ac:dyDescent="0.25">
      <c r="M4695" s="78"/>
    </row>
    <row r="4696" spans="13:13" x14ac:dyDescent="0.25">
      <c r="M4696" s="78"/>
    </row>
    <row r="4697" spans="13:13" x14ac:dyDescent="0.25">
      <c r="M4697" s="78"/>
    </row>
    <row r="4698" spans="13:13" x14ac:dyDescent="0.25">
      <c r="M4698" s="78"/>
    </row>
    <row r="4699" spans="13:13" x14ac:dyDescent="0.25">
      <c r="M4699" s="78"/>
    </row>
    <row r="4700" spans="13:13" x14ac:dyDescent="0.25">
      <c r="M4700" s="78"/>
    </row>
    <row r="4701" spans="13:13" x14ac:dyDescent="0.25">
      <c r="M4701" s="78"/>
    </row>
    <row r="4702" spans="13:13" x14ac:dyDescent="0.25">
      <c r="M4702" s="78"/>
    </row>
    <row r="4703" spans="13:13" x14ac:dyDescent="0.25">
      <c r="M4703" s="78"/>
    </row>
    <row r="4704" spans="13:13" x14ac:dyDescent="0.25">
      <c r="M4704" s="78"/>
    </row>
    <row r="4705" spans="13:13" x14ac:dyDescent="0.25">
      <c r="M4705" s="78"/>
    </row>
    <row r="4706" spans="13:13" x14ac:dyDescent="0.25">
      <c r="M4706" s="78"/>
    </row>
    <row r="4707" spans="13:13" x14ac:dyDescent="0.25">
      <c r="M4707" s="78"/>
    </row>
    <row r="4708" spans="13:13" x14ac:dyDescent="0.25">
      <c r="M4708" s="78"/>
    </row>
    <row r="4709" spans="13:13" x14ac:dyDescent="0.25">
      <c r="M4709" s="78"/>
    </row>
    <row r="4710" spans="13:13" x14ac:dyDescent="0.25">
      <c r="M4710" s="78"/>
    </row>
    <row r="4711" spans="13:13" x14ac:dyDescent="0.25">
      <c r="M4711" s="78"/>
    </row>
    <row r="4712" spans="13:13" x14ac:dyDescent="0.25">
      <c r="M4712" s="78"/>
    </row>
    <row r="4713" spans="13:13" x14ac:dyDescent="0.25">
      <c r="M4713" s="78"/>
    </row>
    <row r="4714" spans="13:13" x14ac:dyDescent="0.25">
      <c r="M4714" s="78"/>
    </row>
    <row r="4715" spans="13:13" x14ac:dyDescent="0.25">
      <c r="M4715" s="78"/>
    </row>
    <row r="4716" spans="13:13" x14ac:dyDescent="0.25">
      <c r="M4716" s="78"/>
    </row>
    <row r="4717" spans="13:13" x14ac:dyDescent="0.25">
      <c r="M4717" s="78"/>
    </row>
    <row r="4718" spans="13:13" x14ac:dyDescent="0.25">
      <c r="M4718" s="78"/>
    </row>
    <row r="4719" spans="13:13" x14ac:dyDescent="0.25">
      <c r="M4719" s="78"/>
    </row>
    <row r="4720" spans="13:13" x14ac:dyDescent="0.25">
      <c r="M4720" s="78"/>
    </row>
    <row r="4721" spans="13:13" x14ac:dyDescent="0.25">
      <c r="M4721" s="78"/>
    </row>
    <row r="4722" spans="13:13" x14ac:dyDescent="0.25">
      <c r="M4722" s="78"/>
    </row>
    <row r="4723" spans="13:13" x14ac:dyDescent="0.25">
      <c r="M4723" s="78"/>
    </row>
    <row r="4724" spans="13:13" x14ac:dyDescent="0.25">
      <c r="M4724" s="78"/>
    </row>
    <row r="4725" spans="13:13" x14ac:dyDescent="0.25">
      <c r="M4725" s="78"/>
    </row>
    <row r="4726" spans="13:13" x14ac:dyDescent="0.25">
      <c r="M4726" s="78"/>
    </row>
    <row r="4727" spans="13:13" x14ac:dyDescent="0.25">
      <c r="M4727" s="78"/>
    </row>
    <row r="4728" spans="13:13" x14ac:dyDescent="0.25">
      <c r="M4728" s="78"/>
    </row>
    <row r="4729" spans="13:13" x14ac:dyDescent="0.25">
      <c r="M4729" s="78"/>
    </row>
    <row r="4730" spans="13:13" x14ac:dyDescent="0.25">
      <c r="M4730" s="78"/>
    </row>
    <row r="4731" spans="13:13" x14ac:dyDescent="0.25">
      <c r="M4731" s="78"/>
    </row>
    <row r="4732" spans="13:13" x14ac:dyDescent="0.25">
      <c r="M4732" s="78"/>
    </row>
    <row r="4733" spans="13:13" x14ac:dyDescent="0.25">
      <c r="M4733" s="78"/>
    </row>
    <row r="4734" spans="13:13" x14ac:dyDescent="0.25">
      <c r="M4734" s="78"/>
    </row>
    <row r="4735" spans="13:13" x14ac:dyDescent="0.25">
      <c r="M4735" s="78"/>
    </row>
    <row r="4736" spans="13:13" x14ac:dyDescent="0.25">
      <c r="M4736" s="78"/>
    </row>
    <row r="4737" spans="13:13" x14ac:dyDescent="0.25">
      <c r="M4737" s="78"/>
    </row>
    <row r="4738" spans="13:13" x14ac:dyDescent="0.25">
      <c r="M4738" s="78"/>
    </row>
    <row r="4739" spans="13:13" x14ac:dyDescent="0.25">
      <c r="M4739" s="78"/>
    </row>
    <row r="4740" spans="13:13" x14ac:dyDescent="0.25">
      <c r="M4740" s="78"/>
    </row>
    <row r="4741" spans="13:13" x14ac:dyDescent="0.25">
      <c r="M4741" s="78"/>
    </row>
    <row r="4742" spans="13:13" x14ac:dyDescent="0.25">
      <c r="M4742" s="78"/>
    </row>
    <row r="4743" spans="13:13" x14ac:dyDescent="0.25">
      <c r="M4743" s="78"/>
    </row>
    <row r="4744" spans="13:13" x14ac:dyDescent="0.25">
      <c r="M4744" s="78"/>
    </row>
    <row r="4745" spans="13:13" x14ac:dyDescent="0.25">
      <c r="M4745" s="78"/>
    </row>
    <row r="4746" spans="13:13" x14ac:dyDescent="0.25">
      <c r="M4746" s="78"/>
    </row>
    <row r="4747" spans="13:13" x14ac:dyDescent="0.25">
      <c r="M4747" s="78"/>
    </row>
    <row r="4748" spans="13:13" x14ac:dyDescent="0.25">
      <c r="M4748" s="78"/>
    </row>
    <row r="4749" spans="13:13" x14ac:dyDescent="0.25">
      <c r="M4749" s="78"/>
    </row>
    <row r="4750" spans="13:13" x14ac:dyDescent="0.25">
      <c r="M4750" s="78"/>
    </row>
    <row r="4751" spans="13:13" x14ac:dyDescent="0.25">
      <c r="M4751" s="78"/>
    </row>
    <row r="4752" spans="13:13" x14ac:dyDescent="0.25">
      <c r="M4752" s="78"/>
    </row>
    <row r="4753" spans="13:13" x14ac:dyDescent="0.25">
      <c r="M4753" s="78"/>
    </row>
    <row r="4754" spans="13:13" x14ac:dyDescent="0.25">
      <c r="M4754" s="78"/>
    </row>
    <row r="4755" spans="13:13" x14ac:dyDescent="0.25">
      <c r="M4755" s="78"/>
    </row>
    <row r="4756" spans="13:13" x14ac:dyDescent="0.25">
      <c r="M4756" s="78"/>
    </row>
    <row r="4757" spans="13:13" x14ac:dyDescent="0.25">
      <c r="M4757" s="78"/>
    </row>
    <row r="4758" spans="13:13" x14ac:dyDescent="0.25">
      <c r="M4758" s="78"/>
    </row>
    <row r="4759" spans="13:13" x14ac:dyDescent="0.25">
      <c r="M4759" s="78"/>
    </row>
    <row r="4760" spans="13:13" x14ac:dyDescent="0.25">
      <c r="M4760" s="78"/>
    </row>
    <row r="4761" spans="13:13" x14ac:dyDescent="0.25">
      <c r="M4761" s="78"/>
    </row>
    <row r="4762" spans="13:13" x14ac:dyDescent="0.25">
      <c r="M4762" s="78"/>
    </row>
    <row r="4763" spans="13:13" x14ac:dyDescent="0.25">
      <c r="M4763" s="78"/>
    </row>
    <row r="4764" spans="13:13" x14ac:dyDescent="0.25">
      <c r="M4764" s="78"/>
    </row>
    <row r="4765" spans="13:13" x14ac:dyDescent="0.25">
      <c r="M4765" s="78"/>
    </row>
    <row r="4766" spans="13:13" x14ac:dyDescent="0.25">
      <c r="M4766" s="78"/>
    </row>
    <row r="4767" spans="13:13" x14ac:dyDescent="0.25">
      <c r="M4767" s="78"/>
    </row>
    <row r="4768" spans="13:13" x14ac:dyDescent="0.25">
      <c r="M4768" s="78"/>
    </row>
    <row r="4769" spans="13:13" x14ac:dyDescent="0.25">
      <c r="M4769" s="78"/>
    </row>
    <row r="4770" spans="13:13" x14ac:dyDescent="0.25">
      <c r="M4770" s="78"/>
    </row>
    <row r="4771" spans="13:13" x14ac:dyDescent="0.25">
      <c r="M4771" s="78"/>
    </row>
    <row r="4772" spans="13:13" x14ac:dyDescent="0.25">
      <c r="M4772" s="78"/>
    </row>
    <row r="4773" spans="13:13" x14ac:dyDescent="0.25">
      <c r="M4773" s="78"/>
    </row>
    <row r="4774" spans="13:13" x14ac:dyDescent="0.25">
      <c r="M4774" s="78"/>
    </row>
    <row r="4775" spans="13:13" x14ac:dyDescent="0.25">
      <c r="M4775" s="78"/>
    </row>
    <row r="4776" spans="13:13" x14ac:dyDescent="0.25">
      <c r="M4776" s="78"/>
    </row>
    <row r="4777" spans="13:13" x14ac:dyDescent="0.25">
      <c r="M4777" s="78"/>
    </row>
    <row r="4778" spans="13:13" x14ac:dyDescent="0.25">
      <c r="M4778" s="78"/>
    </row>
    <row r="4779" spans="13:13" x14ac:dyDescent="0.25">
      <c r="M4779" s="78"/>
    </row>
    <row r="4780" spans="13:13" x14ac:dyDescent="0.25">
      <c r="M4780" s="78"/>
    </row>
    <row r="4781" spans="13:13" x14ac:dyDescent="0.25">
      <c r="M4781" s="78"/>
    </row>
    <row r="4782" spans="13:13" x14ac:dyDescent="0.25">
      <c r="M4782" s="78"/>
    </row>
    <row r="4783" spans="13:13" x14ac:dyDescent="0.25">
      <c r="M4783" s="78"/>
    </row>
    <row r="4784" spans="13:13" x14ac:dyDescent="0.25">
      <c r="M4784" s="78"/>
    </row>
    <row r="4785" spans="13:13" x14ac:dyDescent="0.25">
      <c r="M4785" s="78"/>
    </row>
    <row r="4786" spans="13:13" x14ac:dyDescent="0.25">
      <c r="M4786" s="78"/>
    </row>
    <row r="4787" spans="13:13" x14ac:dyDescent="0.25">
      <c r="M4787" s="78"/>
    </row>
    <row r="4788" spans="13:13" x14ac:dyDescent="0.25">
      <c r="M4788" s="78"/>
    </row>
    <row r="4789" spans="13:13" x14ac:dyDescent="0.25">
      <c r="M4789" s="78"/>
    </row>
    <row r="4790" spans="13:13" x14ac:dyDescent="0.25">
      <c r="M4790" s="78"/>
    </row>
    <row r="4791" spans="13:13" x14ac:dyDescent="0.25">
      <c r="M4791" s="78"/>
    </row>
    <row r="4792" spans="13:13" x14ac:dyDescent="0.25">
      <c r="M4792" s="78"/>
    </row>
    <row r="4793" spans="13:13" x14ac:dyDescent="0.25">
      <c r="M4793" s="78"/>
    </row>
    <row r="4794" spans="13:13" x14ac:dyDescent="0.25">
      <c r="M4794" s="78"/>
    </row>
    <row r="4795" spans="13:13" x14ac:dyDescent="0.25">
      <c r="M4795" s="78"/>
    </row>
    <row r="4796" spans="13:13" x14ac:dyDescent="0.25">
      <c r="M4796" s="78"/>
    </row>
    <row r="4797" spans="13:13" x14ac:dyDescent="0.25">
      <c r="M4797" s="78"/>
    </row>
    <row r="4798" spans="13:13" x14ac:dyDescent="0.25">
      <c r="M4798" s="78"/>
    </row>
    <row r="4799" spans="13:13" x14ac:dyDescent="0.25">
      <c r="M4799" s="78"/>
    </row>
    <row r="4800" spans="13:13" x14ac:dyDescent="0.25">
      <c r="M4800" s="78"/>
    </row>
    <row r="4801" spans="13:13" x14ac:dyDescent="0.25">
      <c r="M4801" s="78"/>
    </row>
    <row r="4802" spans="13:13" x14ac:dyDescent="0.25">
      <c r="M4802" s="78"/>
    </row>
    <row r="4803" spans="13:13" x14ac:dyDescent="0.25">
      <c r="M4803" s="78"/>
    </row>
    <row r="4804" spans="13:13" x14ac:dyDescent="0.25">
      <c r="M4804" s="78"/>
    </row>
    <row r="4805" spans="13:13" x14ac:dyDescent="0.25">
      <c r="M4805" s="78"/>
    </row>
    <row r="4806" spans="13:13" x14ac:dyDescent="0.25">
      <c r="M4806" s="78"/>
    </row>
    <row r="4807" spans="13:13" x14ac:dyDescent="0.25">
      <c r="M4807" s="78"/>
    </row>
    <row r="4808" spans="13:13" x14ac:dyDescent="0.25">
      <c r="M4808" s="78"/>
    </row>
    <row r="4809" spans="13:13" x14ac:dyDescent="0.25">
      <c r="M4809" s="78"/>
    </row>
    <row r="4810" spans="13:13" x14ac:dyDescent="0.25">
      <c r="M4810" s="78"/>
    </row>
    <row r="4811" spans="13:13" x14ac:dyDescent="0.25">
      <c r="M4811" s="78"/>
    </row>
    <row r="4812" spans="13:13" x14ac:dyDescent="0.25">
      <c r="M4812" s="78"/>
    </row>
    <row r="4813" spans="13:13" x14ac:dyDescent="0.25">
      <c r="M4813" s="78"/>
    </row>
    <row r="4814" spans="13:13" x14ac:dyDescent="0.25">
      <c r="M4814" s="78"/>
    </row>
    <row r="4815" spans="13:13" x14ac:dyDescent="0.25">
      <c r="M4815" s="78"/>
    </row>
    <row r="4816" spans="13:13" x14ac:dyDescent="0.25">
      <c r="M4816" s="78"/>
    </row>
    <row r="4817" spans="13:13" x14ac:dyDescent="0.25">
      <c r="M4817" s="78"/>
    </row>
    <row r="4818" spans="13:13" x14ac:dyDescent="0.25">
      <c r="M4818" s="78"/>
    </row>
    <row r="4819" spans="13:13" x14ac:dyDescent="0.25">
      <c r="M4819" s="78"/>
    </row>
    <row r="4820" spans="13:13" x14ac:dyDescent="0.25">
      <c r="M4820" s="78"/>
    </row>
    <row r="4821" spans="13:13" x14ac:dyDescent="0.25">
      <c r="M4821" s="78"/>
    </row>
    <row r="4822" spans="13:13" x14ac:dyDescent="0.25">
      <c r="M4822" s="78"/>
    </row>
    <row r="4823" spans="13:13" x14ac:dyDescent="0.25">
      <c r="M4823" s="78"/>
    </row>
    <row r="4824" spans="13:13" x14ac:dyDescent="0.25">
      <c r="M4824" s="78"/>
    </row>
    <row r="4825" spans="13:13" x14ac:dyDescent="0.25">
      <c r="M4825" s="78"/>
    </row>
    <row r="4826" spans="13:13" x14ac:dyDescent="0.25">
      <c r="M4826" s="78"/>
    </row>
    <row r="4827" spans="13:13" x14ac:dyDescent="0.25">
      <c r="M4827" s="78"/>
    </row>
    <row r="4828" spans="13:13" x14ac:dyDescent="0.25">
      <c r="M4828" s="78"/>
    </row>
    <row r="4829" spans="13:13" x14ac:dyDescent="0.25">
      <c r="M4829" s="78"/>
    </row>
    <row r="4830" spans="13:13" x14ac:dyDescent="0.25">
      <c r="M4830" s="78"/>
    </row>
    <row r="4831" spans="13:13" x14ac:dyDescent="0.25">
      <c r="M4831" s="78"/>
    </row>
    <row r="4832" spans="13:13" x14ac:dyDescent="0.25">
      <c r="M4832" s="78"/>
    </row>
    <row r="4833" spans="13:13" x14ac:dyDescent="0.25">
      <c r="M4833" s="78"/>
    </row>
    <row r="4834" spans="13:13" x14ac:dyDescent="0.25">
      <c r="M4834" s="78"/>
    </row>
    <row r="4835" spans="13:13" x14ac:dyDescent="0.25">
      <c r="M4835" s="78"/>
    </row>
    <row r="4836" spans="13:13" x14ac:dyDescent="0.25">
      <c r="M4836" s="78"/>
    </row>
    <row r="4837" spans="13:13" x14ac:dyDescent="0.25">
      <c r="M4837" s="78"/>
    </row>
    <row r="4838" spans="13:13" x14ac:dyDescent="0.25">
      <c r="M4838" s="78"/>
    </row>
    <row r="4839" spans="13:13" x14ac:dyDescent="0.25">
      <c r="M4839" s="78"/>
    </row>
    <row r="4840" spans="13:13" x14ac:dyDescent="0.25">
      <c r="M4840" s="78"/>
    </row>
    <row r="4841" spans="13:13" x14ac:dyDescent="0.25">
      <c r="M4841" s="78"/>
    </row>
    <row r="4842" spans="13:13" x14ac:dyDescent="0.25">
      <c r="M4842" s="78"/>
    </row>
    <row r="4843" spans="13:13" x14ac:dyDescent="0.25">
      <c r="M4843" s="78"/>
    </row>
    <row r="4844" spans="13:13" x14ac:dyDescent="0.25">
      <c r="M4844" s="78"/>
    </row>
    <row r="4845" spans="13:13" x14ac:dyDescent="0.25">
      <c r="M4845" s="78"/>
    </row>
    <row r="4846" spans="13:13" x14ac:dyDescent="0.25">
      <c r="M4846" s="78"/>
    </row>
    <row r="4847" spans="13:13" x14ac:dyDescent="0.25">
      <c r="M4847" s="78"/>
    </row>
    <row r="4848" spans="13:13" x14ac:dyDescent="0.25">
      <c r="M4848" s="78"/>
    </row>
    <row r="4849" spans="13:13" x14ac:dyDescent="0.25">
      <c r="M4849" s="78"/>
    </row>
    <row r="4850" spans="13:13" x14ac:dyDescent="0.25">
      <c r="M4850" s="78"/>
    </row>
    <row r="4851" spans="13:13" x14ac:dyDescent="0.25">
      <c r="M4851" s="78"/>
    </row>
    <row r="4852" spans="13:13" x14ac:dyDescent="0.25">
      <c r="M4852" s="78"/>
    </row>
    <row r="4853" spans="13:13" x14ac:dyDescent="0.25">
      <c r="M4853" s="78"/>
    </row>
    <row r="4854" spans="13:13" x14ac:dyDescent="0.25">
      <c r="M4854" s="78"/>
    </row>
    <row r="4855" spans="13:13" x14ac:dyDescent="0.25">
      <c r="M4855" s="78"/>
    </row>
    <row r="4856" spans="13:13" x14ac:dyDescent="0.25">
      <c r="M4856" s="78"/>
    </row>
    <row r="4857" spans="13:13" x14ac:dyDescent="0.25">
      <c r="M4857" s="78"/>
    </row>
    <row r="4858" spans="13:13" x14ac:dyDescent="0.25">
      <c r="M4858" s="78"/>
    </row>
    <row r="4859" spans="13:13" x14ac:dyDescent="0.25">
      <c r="M4859" s="78"/>
    </row>
    <row r="4860" spans="13:13" x14ac:dyDescent="0.25">
      <c r="M4860" s="78"/>
    </row>
    <row r="4861" spans="13:13" x14ac:dyDescent="0.25">
      <c r="M4861" s="78"/>
    </row>
    <row r="4862" spans="13:13" x14ac:dyDescent="0.25">
      <c r="M4862" s="78"/>
    </row>
    <row r="4863" spans="13:13" x14ac:dyDescent="0.25">
      <c r="M4863" s="78"/>
    </row>
    <row r="4864" spans="13:13" x14ac:dyDescent="0.25">
      <c r="M4864" s="78"/>
    </row>
    <row r="4865" spans="13:13" x14ac:dyDescent="0.25">
      <c r="M4865" s="78"/>
    </row>
    <row r="4866" spans="13:13" x14ac:dyDescent="0.25">
      <c r="M4866" s="78"/>
    </row>
    <row r="4867" spans="13:13" x14ac:dyDescent="0.25">
      <c r="M4867" s="78"/>
    </row>
    <row r="4868" spans="13:13" x14ac:dyDescent="0.25">
      <c r="M4868" s="78"/>
    </row>
    <row r="4869" spans="13:13" x14ac:dyDescent="0.25">
      <c r="M4869" s="78"/>
    </row>
    <row r="4870" spans="13:13" x14ac:dyDescent="0.25">
      <c r="M4870" s="78"/>
    </row>
    <row r="4871" spans="13:13" x14ac:dyDescent="0.25">
      <c r="M4871" s="78"/>
    </row>
    <row r="4872" spans="13:13" x14ac:dyDescent="0.25">
      <c r="M4872" s="78"/>
    </row>
    <row r="4873" spans="13:13" x14ac:dyDescent="0.25">
      <c r="M4873" s="78"/>
    </row>
    <row r="4874" spans="13:13" x14ac:dyDescent="0.25">
      <c r="M4874" s="78"/>
    </row>
    <row r="4875" spans="13:13" x14ac:dyDescent="0.25">
      <c r="M4875" s="78"/>
    </row>
    <row r="4876" spans="13:13" x14ac:dyDescent="0.25">
      <c r="M4876" s="78"/>
    </row>
    <row r="4877" spans="13:13" x14ac:dyDescent="0.25">
      <c r="M4877" s="78"/>
    </row>
    <row r="4878" spans="13:13" x14ac:dyDescent="0.25">
      <c r="M4878" s="78"/>
    </row>
    <row r="4879" spans="13:13" x14ac:dyDescent="0.25">
      <c r="M4879" s="78"/>
    </row>
    <row r="4880" spans="13:13" x14ac:dyDescent="0.25">
      <c r="M4880" s="78"/>
    </row>
    <row r="4881" spans="13:13" x14ac:dyDescent="0.25">
      <c r="M4881" s="78"/>
    </row>
    <row r="4882" spans="13:13" x14ac:dyDescent="0.25">
      <c r="M4882" s="78"/>
    </row>
    <row r="4883" spans="13:13" x14ac:dyDescent="0.25">
      <c r="M4883" s="78"/>
    </row>
    <row r="4884" spans="13:13" x14ac:dyDescent="0.25">
      <c r="M4884" s="78"/>
    </row>
    <row r="4885" spans="13:13" x14ac:dyDescent="0.25">
      <c r="M4885" s="78"/>
    </row>
    <row r="4886" spans="13:13" x14ac:dyDescent="0.25">
      <c r="M4886" s="78"/>
    </row>
    <row r="4887" spans="13:13" x14ac:dyDescent="0.25">
      <c r="M4887" s="78"/>
    </row>
    <row r="4888" spans="13:13" x14ac:dyDescent="0.25">
      <c r="M4888" s="78"/>
    </row>
    <row r="4889" spans="13:13" x14ac:dyDescent="0.25">
      <c r="M4889" s="78"/>
    </row>
    <row r="4890" spans="13:13" x14ac:dyDescent="0.25">
      <c r="M4890" s="78"/>
    </row>
    <row r="4891" spans="13:13" x14ac:dyDescent="0.25">
      <c r="M4891" s="78"/>
    </row>
    <row r="4892" spans="13:13" x14ac:dyDescent="0.25">
      <c r="M4892" s="78"/>
    </row>
    <row r="4893" spans="13:13" x14ac:dyDescent="0.25">
      <c r="M4893" s="78"/>
    </row>
    <row r="4894" spans="13:13" x14ac:dyDescent="0.25">
      <c r="M4894" s="78"/>
    </row>
    <row r="4895" spans="13:13" x14ac:dyDescent="0.25">
      <c r="M4895" s="78"/>
    </row>
    <row r="4896" spans="13:13" x14ac:dyDescent="0.25">
      <c r="M4896" s="78"/>
    </row>
    <row r="4897" spans="13:13" x14ac:dyDescent="0.25">
      <c r="M4897" s="78"/>
    </row>
    <row r="4898" spans="13:13" x14ac:dyDescent="0.25">
      <c r="M4898" s="78"/>
    </row>
    <row r="4899" spans="13:13" x14ac:dyDescent="0.25">
      <c r="M4899" s="78"/>
    </row>
    <row r="4900" spans="13:13" x14ac:dyDescent="0.25">
      <c r="M4900" s="78"/>
    </row>
    <row r="4901" spans="13:13" x14ac:dyDescent="0.25">
      <c r="M4901" s="78"/>
    </row>
    <row r="4902" spans="13:13" x14ac:dyDescent="0.25">
      <c r="M4902" s="78"/>
    </row>
    <row r="4903" spans="13:13" x14ac:dyDescent="0.25">
      <c r="M4903" s="78"/>
    </row>
    <row r="4904" spans="13:13" x14ac:dyDescent="0.25">
      <c r="M4904" s="78"/>
    </row>
    <row r="4905" spans="13:13" x14ac:dyDescent="0.25">
      <c r="M4905" s="78"/>
    </row>
    <row r="4906" spans="13:13" x14ac:dyDescent="0.25">
      <c r="M4906" s="78"/>
    </row>
    <row r="4907" spans="13:13" x14ac:dyDescent="0.25">
      <c r="M4907" s="78"/>
    </row>
    <row r="4908" spans="13:13" x14ac:dyDescent="0.25">
      <c r="M4908" s="78"/>
    </row>
    <row r="4909" spans="13:13" x14ac:dyDescent="0.25">
      <c r="M4909" s="78"/>
    </row>
    <row r="4910" spans="13:13" x14ac:dyDescent="0.25">
      <c r="M4910" s="78"/>
    </row>
    <row r="4911" spans="13:13" x14ac:dyDescent="0.25">
      <c r="M4911" s="78"/>
    </row>
    <row r="4912" spans="13:13" x14ac:dyDescent="0.25">
      <c r="M4912" s="78"/>
    </row>
    <row r="4913" spans="13:13" x14ac:dyDescent="0.25">
      <c r="M4913" s="78"/>
    </row>
    <row r="4914" spans="13:13" x14ac:dyDescent="0.25">
      <c r="M4914" s="78"/>
    </row>
    <row r="4915" spans="13:13" x14ac:dyDescent="0.25">
      <c r="M4915" s="78"/>
    </row>
    <row r="4916" spans="13:13" x14ac:dyDescent="0.25">
      <c r="M4916" s="78"/>
    </row>
    <row r="4917" spans="13:13" x14ac:dyDescent="0.25">
      <c r="M4917" s="78"/>
    </row>
    <row r="4918" spans="13:13" x14ac:dyDescent="0.25">
      <c r="M4918" s="78"/>
    </row>
    <row r="4919" spans="13:13" x14ac:dyDescent="0.25">
      <c r="M4919" s="78"/>
    </row>
    <row r="4920" spans="13:13" x14ac:dyDescent="0.25">
      <c r="M4920" s="78"/>
    </row>
    <row r="4921" spans="13:13" x14ac:dyDescent="0.25">
      <c r="M4921" s="78"/>
    </row>
    <row r="4922" spans="13:13" x14ac:dyDescent="0.25">
      <c r="M4922" s="78"/>
    </row>
    <row r="4923" spans="13:13" x14ac:dyDescent="0.25">
      <c r="M4923" s="78"/>
    </row>
    <row r="4924" spans="13:13" x14ac:dyDescent="0.25">
      <c r="M4924" s="78"/>
    </row>
    <row r="4925" spans="13:13" x14ac:dyDescent="0.25">
      <c r="M4925" s="78"/>
    </row>
    <row r="4926" spans="13:13" x14ac:dyDescent="0.25">
      <c r="M4926" s="78"/>
    </row>
    <row r="4927" spans="13:13" x14ac:dyDescent="0.25">
      <c r="M4927" s="78"/>
    </row>
    <row r="4928" spans="13:13" x14ac:dyDescent="0.25">
      <c r="M4928" s="78"/>
    </row>
    <row r="4929" spans="13:13" x14ac:dyDescent="0.25">
      <c r="M4929" s="78"/>
    </row>
    <row r="4930" spans="13:13" x14ac:dyDescent="0.25">
      <c r="M4930" s="78"/>
    </row>
    <row r="4931" spans="13:13" x14ac:dyDescent="0.25">
      <c r="M4931" s="78"/>
    </row>
    <row r="4932" spans="13:13" x14ac:dyDescent="0.25">
      <c r="M4932" s="78"/>
    </row>
    <row r="4933" spans="13:13" x14ac:dyDescent="0.25">
      <c r="M4933" s="78"/>
    </row>
    <row r="4934" spans="13:13" x14ac:dyDescent="0.25">
      <c r="M4934" s="78"/>
    </row>
    <row r="4935" spans="13:13" x14ac:dyDescent="0.25">
      <c r="M4935" s="78"/>
    </row>
    <row r="4936" spans="13:13" x14ac:dyDescent="0.25">
      <c r="M4936" s="78"/>
    </row>
    <row r="4937" spans="13:13" x14ac:dyDescent="0.25">
      <c r="M4937" s="78"/>
    </row>
    <row r="4938" spans="13:13" x14ac:dyDescent="0.25">
      <c r="M4938" s="78"/>
    </row>
    <row r="4939" spans="13:13" x14ac:dyDescent="0.25">
      <c r="M4939" s="78"/>
    </row>
    <row r="4940" spans="13:13" x14ac:dyDescent="0.25">
      <c r="M4940" s="78"/>
    </row>
    <row r="4941" spans="13:13" x14ac:dyDescent="0.25">
      <c r="M4941" s="78"/>
    </row>
    <row r="4942" spans="13:13" x14ac:dyDescent="0.25">
      <c r="M4942" s="78"/>
    </row>
    <row r="4943" spans="13:13" x14ac:dyDescent="0.25">
      <c r="M4943" s="78"/>
    </row>
    <row r="4944" spans="13:13" x14ac:dyDescent="0.25">
      <c r="M4944" s="78"/>
    </row>
    <row r="4945" spans="13:13" x14ac:dyDescent="0.25">
      <c r="M4945" s="78"/>
    </row>
    <row r="4946" spans="13:13" x14ac:dyDescent="0.25">
      <c r="M4946" s="78"/>
    </row>
    <row r="4947" spans="13:13" x14ac:dyDescent="0.25">
      <c r="M4947" s="78"/>
    </row>
    <row r="4948" spans="13:13" x14ac:dyDescent="0.25">
      <c r="M4948" s="78"/>
    </row>
    <row r="4949" spans="13:13" x14ac:dyDescent="0.25">
      <c r="M4949" s="78"/>
    </row>
    <row r="4950" spans="13:13" x14ac:dyDescent="0.25">
      <c r="M4950" s="78"/>
    </row>
    <row r="4951" spans="13:13" x14ac:dyDescent="0.25">
      <c r="M4951" s="78"/>
    </row>
    <row r="4952" spans="13:13" x14ac:dyDescent="0.25">
      <c r="M4952" s="78"/>
    </row>
    <row r="4953" spans="13:13" x14ac:dyDescent="0.25">
      <c r="M4953" s="78"/>
    </row>
    <row r="4954" spans="13:13" x14ac:dyDescent="0.25">
      <c r="M4954" s="78"/>
    </row>
    <row r="4955" spans="13:13" x14ac:dyDescent="0.25">
      <c r="M4955" s="78"/>
    </row>
    <row r="4956" spans="13:13" x14ac:dyDescent="0.25">
      <c r="M4956" s="78"/>
    </row>
    <row r="4957" spans="13:13" x14ac:dyDescent="0.25">
      <c r="M4957" s="78"/>
    </row>
    <row r="4958" spans="13:13" x14ac:dyDescent="0.25">
      <c r="M4958" s="78"/>
    </row>
    <row r="4959" spans="13:13" x14ac:dyDescent="0.25">
      <c r="M4959" s="78"/>
    </row>
    <row r="4960" spans="13:13" x14ac:dyDescent="0.25">
      <c r="M4960" s="78"/>
    </row>
    <row r="4961" spans="13:13" x14ac:dyDescent="0.25">
      <c r="M4961" s="78"/>
    </row>
    <row r="4962" spans="13:13" x14ac:dyDescent="0.25">
      <c r="M4962" s="78"/>
    </row>
    <row r="4963" spans="13:13" x14ac:dyDescent="0.25">
      <c r="M4963" s="78"/>
    </row>
    <row r="4964" spans="13:13" x14ac:dyDescent="0.25">
      <c r="M4964" s="78"/>
    </row>
    <row r="4965" spans="13:13" x14ac:dyDescent="0.25">
      <c r="M4965" s="78"/>
    </row>
    <row r="4966" spans="13:13" x14ac:dyDescent="0.25">
      <c r="M4966" s="78"/>
    </row>
    <row r="4967" spans="13:13" x14ac:dyDescent="0.25">
      <c r="M4967" s="78"/>
    </row>
    <row r="4968" spans="13:13" x14ac:dyDescent="0.25">
      <c r="M4968" s="78"/>
    </row>
    <row r="4969" spans="13:13" x14ac:dyDescent="0.25">
      <c r="M4969" s="78"/>
    </row>
    <row r="4970" spans="13:13" x14ac:dyDescent="0.25">
      <c r="M4970" s="78"/>
    </row>
    <row r="4971" spans="13:13" x14ac:dyDescent="0.25">
      <c r="M4971" s="78"/>
    </row>
    <row r="4972" spans="13:13" x14ac:dyDescent="0.25">
      <c r="M4972" s="78"/>
    </row>
    <row r="4973" spans="13:13" x14ac:dyDescent="0.25">
      <c r="M4973" s="78"/>
    </row>
    <row r="4974" spans="13:13" x14ac:dyDescent="0.25">
      <c r="M4974" s="78"/>
    </row>
    <row r="4975" spans="13:13" x14ac:dyDescent="0.25">
      <c r="M4975" s="78"/>
    </row>
    <row r="4976" spans="13:13" x14ac:dyDescent="0.25">
      <c r="M4976" s="78"/>
    </row>
    <row r="4977" spans="13:13" x14ac:dyDescent="0.25">
      <c r="M4977" s="78"/>
    </row>
    <row r="4978" spans="13:13" x14ac:dyDescent="0.25">
      <c r="M4978" s="78"/>
    </row>
    <row r="4979" spans="13:13" x14ac:dyDescent="0.25">
      <c r="M4979" s="78"/>
    </row>
    <row r="4980" spans="13:13" x14ac:dyDescent="0.25">
      <c r="M4980" s="78"/>
    </row>
    <row r="4981" spans="13:13" x14ac:dyDescent="0.25">
      <c r="M4981" s="78"/>
    </row>
    <row r="4982" spans="13:13" x14ac:dyDescent="0.25">
      <c r="M4982" s="78"/>
    </row>
    <row r="4983" spans="13:13" x14ac:dyDescent="0.25">
      <c r="M4983" s="78"/>
    </row>
    <row r="4984" spans="13:13" x14ac:dyDescent="0.25">
      <c r="M4984" s="78"/>
    </row>
    <row r="4985" spans="13:13" x14ac:dyDescent="0.25">
      <c r="M4985" s="78"/>
    </row>
    <row r="4986" spans="13:13" x14ac:dyDescent="0.25">
      <c r="M4986" s="78"/>
    </row>
    <row r="4987" spans="13:13" x14ac:dyDescent="0.25">
      <c r="M4987" s="78"/>
    </row>
    <row r="4988" spans="13:13" x14ac:dyDescent="0.25">
      <c r="M4988" s="78"/>
    </row>
    <row r="4989" spans="13:13" x14ac:dyDescent="0.25">
      <c r="M4989" s="78"/>
    </row>
    <row r="4990" spans="13:13" x14ac:dyDescent="0.25">
      <c r="M4990" s="78"/>
    </row>
    <row r="4991" spans="13:13" x14ac:dyDescent="0.25">
      <c r="M4991" s="78"/>
    </row>
    <row r="4992" spans="13:13" x14ac:dyDescent="0.25">
      <c r="M4992" s="78"/>
    </row>
    <row r="4993" spans="13:13" x14ac:dyDescent="0.25">
      <c r="M4993" s="78"/>
    </row>
    <row r="4994" spans="13:13" x14ac:dyDescent="0.25">
      <c r="M4994" s="78"/>
    </row>
    <row r="4995" spans="13:13" x14ac:dyDescent="0.25">
      <c r="M4995" s="78"/>
    </row>
    <row r="4996" spans="13:13" x14ac:dyDescent="0.25">
      <c r="M4996" s="78"/>
    </row>
    <row r="4997" spans="13:13" x14ac:dyDescent="0.25">
      <c r="M4997" s="78"/>
    </row>
    <row r="4998" spans="13:13" x14ac:dyDescent="0.25">
      <c r="M4998" s="78"/>
    </row>
    <row r="4999" spans="13:13" x14ac:dyDescent="0.25">
      <c r="M4999" s="78"/>
    </row>
    <row r="5000" spans="13:13" x14ac:dyDescent="0.25">
      <c r="M5000" s="78"/>
    </row>
    <row r="5001" spans="13:13" x14ac:dyDescent="0.25">
      <c r="M5001" s="78"/>
    </row>
    <row r="5002" spans="13:13" x14ac:dyDescent="0.25">
      <c r="M5002" s="78"/>
    </row>
    <row r="5003" spans="13:13" x14ac:dyDescent="0.25">
      <c r="M5003" s="78"/>
    </row>
    <row r="5004" spans="13:13" x14ac:dyDescent="0.25">
      <c r="M5004" s="78"/>
    </row>
    <row r="5005" spans="13:13" x14ac:dyDescent="0.25">
      <c r="M5005" s="78"/>
    </row>
    <row r="5006" spans="13:13" x14ac:dyDescent="0.25">
      <c r="M5006" s="78"/>
    </row>
    <row r="5007" spans="13:13" x14ac:dyDescent="0.25">
      <c r="M5007" s="78"/>
    </row>
    <row r="5008" spans="13:13" x14ac:dyDescent="0.25">
      <c r="M5008" s="78"/>
    </row>
    <row r="5009" spans="13:13" x14ac:dyDescent="0.25">
      <c r="M5009" s="78"/>
    </row>
    <row r="5010" spans="13:13" x14ac:dyDescent="0.25">
      <c r="M5010" s="78"/>
    </row>
    <row r="5011" spans="13:13" x14ac:dyDescent="0.25">
      <c r="M5011" s="78"/>
    </row>
    <row r="5012" spans="13:13" x14ac:dyDescent="0.25">
      <c r="M5012" s="78"/>
    </row>
    <row r="5013" spans="13:13" x14ac:dyDescent="0.25">
      <c r="M5013" s="78"/>
    </row>
    <row r="5014" spans="13:13" x14ac:dyDescent="0.25">
      <c r="M5014" s="78"/>
    </row>
    <row r="5015" spans="13:13" x14ac:dyDescent="0.25">
      <c r="M5015" s="78"/>
    </row>
    <row r="5016" spans="13:13" x14ac:dyDescent="0.25">
      <c r="M5016" s="78"/>
    </row>
    <row r="5017" spans="13:13" x14ac:dyDescent="0.25">
      <c r="M5017" s="78"/>
    </row>
    <row r="5018" spans="13:13" x14ac:dyDescent="0.25">
      <c r="M5018" s="78"/>
    </row>
    <row r="5019" spans="13:13" x14ac:dyDescent="0.25">
      <c r="M5019" s="78"/>
    </row>
    <row r="5020" spans="13:13" x14ac:dyDescent="0.25">
      <c r="M5020" s="78"/>
    </row>
    <row r="5021" spans="13:13" x14ac:dyDescent="0.25">
      <c r="M5021" s="78"/>
    </row>
    <row r="5022" spans="13:13" x14ac:dyDescent="0.25">
      <c r="M5022" s="78"/>
    </row>
    <row r="5023" spans="13:13" x14ac:dyDescent="0.25">
      <c r="M5023" s="78"/>
    </row>
    <row r="5024" spans="13:13" x14ac:dyDescent="0.25">
      <c r="M5024" s="78"/>
    </row>
    <row r="5025" spans="13:13" x14ac:dyDescent="0.25">
      <c r="M5025" s="78"/>
    </row>
    <row r="5026" spans="13:13" x14ac:dyDescent="0.25">
      <c r="M5026" s="78"/>
    </row>
    <row r="5027" spans="13:13" x14ac:dyDescent="0.25">
      <c r="M5027" s="78"/>
    </row>
    <row r="5028" spans="13:13" x14ac:dyDescent="0.25">
      <c r="M5028" s="78"/>
    </row>
    <row r="5029" spans="13:13" x14ac:dyDescent="0.25">
      <c r="M5029" s="78"/>
    </row>
    <row r="5030" spans="13:13" x14ac:dyDescent="0.25">
      <c r="M5030" s="78"/>
    </row>
    <row r="5031" spans="13:13" x14ac:dyDescent="0.25">
      <c r="M5031" s="78"/>
    </row>
    <row r="5032" spans="13:13" x14ac:dyDescent="0.25">
      <c r="M5032" s="78"/>
    </row>
    <row r="5033" spans="13:13" x14ac:dyDescent="0.25">
      <c r="M5033" s="78"/>
    </row>
    <row r="5034" spans="13:13" x14ac:dyDescent="0.25">
      <c r="M5034" s="78"/>
    </row>
    <row r="5035" spans="13:13" x14ac:dyDescent="0.25">
      <c r="M5035" s="78"/>
    </row>
    <row r="5036" spans="13:13" x14ac:dyDescent="0.25">
      <c r="M5036" s="78"/>
    </row>
    <row r="5037" spans="13:13" x14ac:dyDescent="0.25">
      <c r="M5037" s="78"/>
    </row>
    <row r="5038" spans="13:13" x14ac:dyDescent="0.25">
      <c r="M5038" s="78"/>
    </row>
    <row r="5039" spans="13:13" x14ac:dyDescent="0.25">
      <c r="M5039" s="78"/>
    </row>
    <row r="5040" spans="13:13" x14ac:dyDescent="0.25">
      <c r="M5040" s="78"/>
    </row>
    <row r="5041" spans="13:13" x14ac:dyDescent="0.25">
      <c r="M5041" s="78"/>
    </row>
    <row r="5042" spans="13:13" x14ac:dyDescent="0.25">
      <c r="M5042" s="78"/>
    </row>
    <row r="5043" spans="13:13" x14ac:dyDescent="0.25">
      <c r="M5043" s="78"/>
    </row>
    <row r="5044" spans="13:13" x14ac:dyDescent="0.25">
      <c r="M5044" s="78"/>
    </row>
    <row r="5045" spans="13:13" x14ac:dyDescent="0.25">
      <c r="M5045" s="78"/>
    </row>
    <row r="5046" spans="13:13" x14ac:dyDescent="0.25">
      <c r="M5046" s="78"/>
    </row>
    <row r="5047" spans="13:13" x14ac:dyDescent="0.25">
      <c r="M5047" s="78"/>
    </row>
    <row r="5048" spans="13:13" x14ac:dyDescent="0.25">
      <c r="M5048" s="78"/>
    </row>
    <row r="5049" spans="13:13" x14ac:dyDescent="0.25">
      <c r="M5049" s="78"/>
    </row>
    <row r="5050" spans="13:13" x14ac:dyDescent="0.25">
      <c r="M5050" s="78"/>
    </row>
    <row r="5051" spans="13:13" x14ac:dyDescent="0.25">
      <c r="M5051" s="78"/>
    </row>
    <row r="5052" spans="13:13" x14ac:dyDescent="0.25">
      <c r="M5052" s="78"/>
    </row>
    <row r="5053" spans="13:13" x14ac:dyDescent="0.25">
      <c r="M5053" s="78"/>
    </row>
    <row r="5054" spans="13:13" x14ac:dyDescent="0.25">
      <c r="M5054" s="78"/>
    </row>
    <row r="5055" spans="13:13" x14ac:dyDescent="0.25">
      <c r="M5055" s="78"/>
    </row>
    <row r="5056" spans="13:13" x14ac:dyDescent="0.25">
      <c r="M5056" s="78"/>
    </row>
    <row r="5057" spans="13:13" x14ac:dyDescent="0.25">
      <c r="M5057" s="78"/>
    </row>
    <row r="5058" spans="13:13" x14ac:dyDescent="0.25">
      <c r="M5058" s="78"/>
    </row>
    <row r="5059" spans="13:13" x14ac:dyDescent="0.25">
      <c r="M5059" s="78"/>
    </row>
    <row r="5060" spans="13:13" x14ac:dyDescent="0.25">
      <c r="M5060" s="78"/>
    </row>
    <row r="5061" spans="13:13" x14ac:dyDescent="0.25">
      <c r="M5061" s="78"/>
    </row>
    <row r="5062" spans="13:13" x14ac:dyDescent="0.25">
      <c r="M5062" s="78"/>
    </row>
    <row r="5063" spans="13:13" x14ac:dyDescent="0.25">
      <c r="M5063" s="78"/>
    </row>
    <row r="5064" spans="13:13" x14ac:dyDescent="0.25">
      <c r="M5064" s="78"/>
    </row>
    <row r="5065" spans="13:13" x14ac:dyDescent="0.25">
      <c r="M5065" s="78"/>
    </row>
    <row r="5066" spans="13:13" x14ac:dyDescent="0.25">
      <c r="M5066" s="78"/>
    </row>
    <row r="5067" spans="13:13" x14ac:dyDescent="0.25">
      <c r="M5067" s="78"/>
    </row>
    <row r="5068" spans="13:13" x14ac:dyDescent="0.25">
      <c r="M5068" s="78"/>
    </row>
    <row r="5069" spans="13:13" x14ac:dyDescent="0.25">
      <c r="M5069" s="78"/>
    </row>
    <row r="5070" spans="13:13" x14ac:dyDescent="0.25">
      <c r="M5070" s="78"/>
    </row>
    <row r="5071" spans="13:13" x14ac:dyDescent="0.25">
      <c r="M5071" s="78"/>
    </row>
    <row r="5072" spans="13:13" x14ac:dyDescent="0.25">
      <c r="M5072" s="78"/>
    </row>
    <row r="5073" spans="13:13" x14ac:dyDescent="0.25">
      <c r="M5073" s="78"/>
    </row>
    <row r="5074" spans="13:13" x14ac:dyDescent="0.25">
      <c r="M5074" s="78"/>
    </row>
    <row r="5075" spans="13:13" x14ac:dyDescent="0.25">
      <c r="M5075" s="78"/>
    </row>
    <row r="5076" spans="13:13" x14ac:dyDescent="0.25">
      <c r="M5076" s="78"/>
    </row>
    <row r="5077" spans="13:13" x14ac:dyDescent="0.25">
      <c r="M5077" s="78"/>
    </row>
    <row r="5078" spans="13:13" x14ac:dyDescent="0.25">
      <c r="M5078" s="78"/>
    </row>
    <row r="5079" spans="13:13" x14ac:dyDescent="0.25">
      <c r="M5079" s="78"/>
    </row>
    <row r="5080" spans="13:13" x14ac:dyDescent="0.25">
      <c r="M5080" s="78"/>
    </row>
    <row r="5081" spans="13:13" x14ac:dyDescent="0.25">
      <c r="M5081" s="78"/>
    </row>
    <row r="5082" spans="13:13" x14ac:dyDescent="0.25">
      <c r="M5082" s="78"/>
    </row>
    <row r="5083" spans="13:13" x14ac:dyDescent="0.25">
      <c r="M5083" s="78"/>
    </row>
    <row r="5084" spans="13:13" x14ac:dyDescent="0.25">
      <c r="M5084" s="78"/>
    </row>
    <row r="5085" spans="13:13" x14ac:dyDescent="0.25">
      <c r="M5085" s="78"/>
    </row>
    <row r="5086" spans="13:13" x14ac:dyDescent="0.25">
      <c r="M5086" s="78"/>
    </row>
    <row r="5087" spans="13:13" x14ac:dyDescent="0.25">
      <c r="M5087" s="78"/>
    </row>
    <row r="5088" spans="13:13" x14ac:dyDescent="0.25">
      <c r="M5088" s="78"/>
    </row>
    <row r="5089" spans="13:13" x14ac:dyDescent="0.25">
      <c r="M5089" s="78"/>
    </row>
    <row r="5090" spans="13:13" x14ac:dyDescent="0.25">
      <c r="M5090" s="78"/>
    </row>
    <row r="5091" spans="13:13" x14ac:dyDescent="0.25">
      <c r="M5091" s="78"/>
    </row>
    <row r="5092" spans="13:13" x14ac:dyDescent="0.25">
      <c r="M5092" s="78"/>
    </row>
    <row r="5093" spans="13:13" x14ac:dyDescent="0.25">
      <c r="M5093" s="78"/>
    </row>
    <row r="5094" spans="13:13" x14ac:dyDescent="0.25">
      <c r="M5094" s="78"/>
    </row>
    <row r="5095" spans="13:13" x14ac:dyDescent="0.25">
      <c r="M5095" s="78"/>
    </row>
    <row r="5096" spans="13:13" x14ac:dyDescent="0.25">
      <c r="M5096" s="78"/>
    </row>
    <row r="5097" spans="13:13" x14ac:dyDescent="0.25">
      <c r="M5097" s="78"/>
    </row>
    <row r="5098" spans="13:13" x14ac:dyDescent="0.25">
      <c r="M5098" s="78"/>
    </row>
    <row r="5099" spans="13:13" x14ac:dyDescent="0.25">
      <c r="M5099" s="78"/>
    </row>
    <row r="5100" spans="13:13" x14ac:dyDescent="0.25">
      <c r="M5100" s="78"/>
    </row>
    <row r="5101" spans="13:13" x14ac:dyDescent="0.25">
      <c r="M5101" s="78"/>
    </row>
    <row r="5102" spans="13:13" x14ac:dyDescent="0.25">
      <c r="M5102" s="78"/>
    </row>
    <row r="5103" spans="13:13" x14ac:dyDescent="0.25">
      <c r="M5103" s="78"/>
    </row>
    <row r="5104" spans="13:13" x14ac:dyDescent="0.25">
      <c r="M5104" s="78"/>
    </row>
    <row r="5105" spans="13:13" x14ac:dyDescent="0.25">
      <c r="M5105" s="78"/>
    </row>
    <row r="5106" spans="13:13" x14ac:dyDescent="0.25">
      <c r="M5106" s="78"/>
    </row>
    <row r="5107" spans="13:13" x14ac:dyDescent="0.25">
      <c r="M5107" s="78"/>
    </row>
    <row r="5108" spans="13:13" x14ac:dyDescent="0.25">
      <c r="M5108" s="78"/>
    </row>
    <row r="5109" spans="13:13" x14ac:dyDescent="0.25">
      <c r="M5109" s="78"/>
    </row>
    <row r="5110" spans="13:13" x14ac:dyDescent="0.25">
      <c r="M5110" s="78"/>
    </row>
    <row r="5111" spans="13:13" x14ac:dyDescent="0.25">
      <c r="M5111" s="78"/>
    </row>
    <row r="5112" spans="13:13" x14ac:dyDescent="0.25">
      <c r="M5112" s="78"/>
    </row>
    <row r="5113" spans="13:13" x14ac:dyDescent="0.25">
      <c r="M5113" s="78"/>
    </row>
    <row r="5114" spans="13:13" x14ac:dyDescent="0.25">
      <c r="M5114" s="78"/>
    </row>
    <row r="5115" spans="13:13" x14ac:dyDescent="0.25">
      <c r="M5115" s="78"/>
    </row>
    <row r="5116" spans="13:13" x14ac:dyDescent="0.25">
      <c r="M5116" s="78"/>
    </row>
    <row r="5117" spans="13:13" x14ac:dyDescent="0.25">
      <c r="M5117" s="78"/>
    </row>
    <row r="5118" spans="13:13" x14ac:dyDescent="0.25">
      <c r="M5118" s="78"/>
    </row>
    <row r="5119" spans="13:13" x14ac:dyDescent="0.25">
      <c r="M5119" s="78"/>
    </row>
    <row r="5120" spans="13:13" x14ac:dyDescent="0.25">
      <c r="M5120" s="78"/>
    </row>
    <row r="5121" spans="13:13" x14ac:dyDescent="0.25">
      <c r="M5121" s="78"/>
    </row>
    <row r="5122" spans="13:13" x14ac:dyDescent="0.25">
      <c r="M5122" s="78"/>
    </row>
    <row r="5123" spans="13:13" x14ac:dyDescent="0.25">
      <c r="M5123" s="78"/>
    </row>
    <row r="5124" spans="13:13" x14ac:dyDescent="0.25">
      <c r="M5124" s="78"/>
    </row>
    <row r="5125" spans="13:13" x14ac:dyDescent="0.25">
      <c r="M5125" s="78"/>
    </row>
    <row r="5126" spans="13:13" x14ac:dyDescent="0.25">
      <c r="M5126" s="78"/>
    </row>
    <row r="5127" spans="13:13" x14ac:dyDescent="0.25">
      <c r="M5127" s="78"/>
    </row>
    <row r="5128" spans="13:13" x14ac:dyDescent="0.25">
      <c r="M5128" s="78"/>
    </row>
    <row r="5129" spans="13:13" x14ac:dyDescent="0.25">
      <c r="M5129" s="78"/>
    </row>
    <row r="5130" spans="13:13" x14ac:dyDescent="0.25">
      <c r="M5130" s="78"/>
    </row>
    <row r="5131" spans="13:13" x14ac:dyDescent="0.25">
      <c r="M5131" s="78"/>
    </row>
    <row r="5132" spans="13:13" x14ac:dyDescent="0.25">
      <c r="M5132" s="78"/>
    </row>
    <row r="5133" spans="13:13" x14ac:dyDescent="0.25">
      <c r="M5133" s="78"/>
    </row>
    <row r="5134" spans="13:13" x14ac:dyDescent="0.25">
      <c r="M5134" s="78"/>
    </row>
    <row r="5135" spans="13:13" x14ac:dyDescent="0.25">
      <c r="M5135" s="78"/>
    </row>
    <row r="5136" spans="13:13" x14ac:dyDescent="0.25">
      <c r="M5136" s="78"/>
    </row>
    <row r="5137" spans="13:13" x14ac:dyDescent="0.25">
      <c r="M5137" s="78"/>
    </row>
    <row r="5138" spans="13:13" x14ac:dyDescent="0.25">
      <c r="M5138" s="78"/>
    </row>
    <row r="5139" spans="13:13" x14ac:dyDescent="0.25">
      <c r="M5139" s="78"/>
    </row>
    <row r="5140" spans="13:13" x14ac:dyDescent="0.25">
      <c r="M5140" s="78"/>
    </row>
    <row r="5141" spans="13:13" x14ac:dyDescent="0.25">
      <c r="M5141" s="78"/>
    </row>
    <row r="5142" spans="13:13" x14ac:dyDescent="0.25">
      <c r="M5142" s="78"/>
    </row>
    <row r="5143" spans="13:13" x14ac:dyDescent="0.25">
      <c r="M5143" s="78"/>
    </row>
    <row r="5144" spans="13:13" x14ac:dyDescent="0.25">
      <c r="M5144" s="78"/>
    </row>
    <row r="5145" spans="13:13" x14ac:dyDescent="0.25">
      <c r="M5145" s="78"/>
    </row>
    <row r="5146" spans="13:13" x14ac:dyDescent="0.25">
      <c r="M5146" s="78"/>
    </row>
    <row r="5147" spans="13:13" x14ac:dyDescent="0.25">
      <c r="M5147" s="78"/>
    </row>
    <row r="5148" spans="13:13" x14ac:dyDescent="0.25">
      <c r="M5148" s="78"/>
    </row>
    <row r="5149" spans="13:13" x14ac:dyDescent="0.25">
      <c r="M5149" s="78"/>
    </row>
    <row r="5150" spans="13:13" x14ac:dyDescent="0.25">
      <c r="M5150" s="78"/>
    </row>
    <row r="5151" spans="13:13" x14ac:dyDescent="0.25">
      <c r="M5151" s="78"/>
    </row>
    <row r="5152" spans="13:13" x14ac:dyDescent="0.25">
      <c r="M5152" s="78"/>
    </row>
    <row r="5153" spans="13:13" x14ac:dyDescent="0.25">
      <c r="M5153" s="78"/>
    </row>
    <row r="5154" spans="13:13" x14ac:dyDescent="0.25">
      <c r="M5154" s="78"/>
    </row>
    <row r="5155" spans="13:13" x14ac:dyDescent="0.25">
      <c r="M5155" s="78"/>
    </row>
    <row r="5156" spans="13:13" x14ac:dyDescent="0.25">
      <c r="M5156" s="78"/>
    </row>
    <row r="5157" spans="13:13" x14ac:dyDescent="0.25">
      <c r="M5157" s="78"/>
    </row>
    <row r="5158" spans="13:13" x14ac:dyDescent="0.25">
      <c r="M5158" s="78"/>
    </row>
    <row r="5159" spans="13:13" x14ac:dyDescent="0.25">
      <c r="M5159" s="78"/>
    </row>
    <row r="5160" spans="13:13" x14ac:dyDescent="0.25">
      <c r="M5160" s="78"/>
    </row>
    <row r="5161" spans="13:13" x14ac:dyDescent="0.25">
      <c r="M5161" s="78"/>
    </row>
    <row r="5162" spans="13:13" x14ac:dyDescent="0.25">
      <c r="M5162" s="78"/>
    </row>
    <row r="5163" spans="13:13" x14ac:dyDescent="0.25">
      <c r="M5163" s="78"/>
    </row>
    <row r="5164" spans="13:13" x14ac:dyDescent="0.25">
      <c r="M5164" s="78"/>
    </row>
    <row r="5165" spans="13:13" x14ac:dyDescent="0.25">
      <c r="M5165" s="78"/>
    </row>
    <row r="5166" spans="13:13" x14ac:dyDescent="0.25">
      <c r="M5166" s="78"/>
    </row>
    <row r="5167" spans="13:13" x14ac:dyDescent="0.25">
      <c r="M5167" s="78"/>
    </row>
    <row r="5168" spans="13:13" x14ac:dyDescent="0.25">
      <c r="M5168" s="78"/>
    </row>
    <row r="5169" spans="13:13" x14ac:dyDescent="0.25">
      <c r="M5169" s="78"/>
    </row>
    <row r="5170" spans="13:13" x14ac:dyDescent="0.25">
      <c r="M5170" s="78"/>
    </row>
    <row r="5171" spans="13:13" x14ac:dyDescent="0.25">
      <c r="M5171" s="78"/>
    </row>
    <row r="5172" spans="13:13" x14ac:dyDescent="0.25">
      <c r="M5172" s="78"/>
    </row>
    <row r="5173" spans="13:13" x14ac:dyDescent="0.25">
      <c r="M5173" s="78"/>
    </row>
    <row r="5174" spans="13:13" x14ac:dyDescent="0.25">
      <c r="M5174" s="78"/>
    </row>
    <row r="5175" spans="13:13" x14ac:dyDescent="0.25">
      <c r="M5175" s="78"/>
    </row>
    <row r="5176" spans="13:13" x14ac:dyDescent="0.25">
      <c r="M5176" s="78"/>
    </row>
    <row r="5177" spans="13:13" x14ac:dyDescent="0.25">
      <c r="M5177" s="78"/>
    </row>
    <row r="5178" spans="13:13" x14ac:dyDescent="0.25">
      <c r="M5178" s="78"/>
    </row>
    <row r="5179" spans="13:13" x14ac:dyDescent="0.25">
      <c r="M5179" s="78"/>
    </row>
    <row r="5180" spans="13:13" x14ac:dyDescent="0.25">
      <c r="M5180" s="78"/>
    </row>
    <row r="5181" spans="13:13" x14ac:dyDescent="0.25">
      <c r="M5181" s="78"/>
    </row>
    <row r="5182" spans="13:13" x14ac:dyDescent="0.25">
      <c r="M5182" s="78"/>
    </row>
    <row r="5183" spans="13:13" x14ac:dyDescent="0.25">
      <c r="M5183" s="78"/>
    </row>
    <row r="5184" spans="13:13" x14ac:dyDescent="0.25">
      <c r="M5184" s="78"/>
    </row>
    <row r="5185" spans="13:13" x14ac:dyDescent="0.25">
      <c r="M5185" s="78"/>
    </row>
    <row r="5186" spans="13:13" x14ac:dyDescent="0.25">
      <c r="M5186" s="78"/>
    </row>
    <row r="5187" spans="13:13" x14ac:dyDescent="0.25">
      <c r="M5187" s="78"/>
    </row>
    <row r="5188" spans="13:13" x14ac:dyDescent="0.25">
      <c r="M5188" s="78"/>
    </row>
    <row r="5189" spans="13:13" x14ac:dyDescent="0.25">
      <c r="M5189" s="78"/>
    </row>
    <row r="5190" spans="13:13" x14ac:dyDescent="0.25">
      <c r="M5190" s="78"/>
    </row>
    <row r="5191" spans="13:13" x14ac:dyDescent="0.25">
      <c r="M5191" s="78"/>
    </row>
    <row r="5192" spans="13:13" x14ac:dyDescent="0.25">
      <c r="M5192" s="78"/>
    </row>
    <row r="5193" spans="13:13" x14ac:dyDescent="0.25">
      <c r="M5193" s="78"/>
    </row>
    <row r="5194" spans="13:13" x14ac:dyDescent="0.25">
      <c r="M5194" s="78"/>
    </row>
    <row r="5195" spans="13:13" x14ac:dyDescent="0.25">
      <c r="M5195" s="78"/>
    </row>
    <row r="5196" spans="13:13" x14ac:dyDescent="0.25">
      <c r="M5196" s="78"/>
    </row>
    <row r="5197" spans="13:13" x14ac:dyDescent="0.25">
      <c r="M5197" s="78"/>
    </row>
    <row r="5198" spans="13:13" x14ac:dyDescent="0.25">
      <c r="M5198" s="78"/>
    </row>
    <row r="5199" spans="13:13" x14ac:dyDescent="0.25">
      <c r="M5199" s="78"/>
    </row>
    <row r="5200" spans="13:13" x14ac:dyDescent="0.25">
      <c r="M5200" s="78"/>
    </row>
    <row r="5201" spans="13:13" x14ac:dyDescent="0.25">
      <c r="M5201" s="78"/>
    </row>
    <row r="5202" spans="13:13" x14ac:dyDescent="0.25">
      <c r="M5202" s="78"/>
    </row>
    <row r="5203" spans="13:13" x14ac:dyDescent="0.25">
      <c r="M5203" s="78"/>
    </row>
    <row r="5204" spans="13:13" x14ac:dyDescent="0.25">
      <c r="M5204" s="78"/>
    </row>
    <row r="5205" spans="13:13" x14ac:dyDescent="0.25">
      <c r="M5205" s="78"/>
    </row>
    <row r="5206" spans="13:13" x14ac:dyDescent="0.25">
      <c r="M5206" s="78"/>
    </row>
    <row r="5207" spans="13:13" x14ac:dyDescent="0.25">
      <c r="M5207" s="78"/>
    </row>
    <row r="5208" spans="13:13" x14ac:dyDescent="0.25">
      <c r="M5208" s="78"/>
    </row>
    <row r="5209" spans="13:13" x14ac:dyDescent="0.25">
      <c r="M5209" s="78"/>
    </row>
    <row r="5210" spans="13:13" x14ac:dyDescent="0.25">
      <c r="M5210" s="78"/>
    </row>
    <row r="5211" spans="13:13" x14ac:dyDescent="0.25">
      <c r="M5211" s="78"/>
    </row>
    <row r="5212" spans="13:13" x14ac:dyDescent="0.25">
      <c r="M5212" s="78"/>
    </row>
    <row r="5213" spans="13:13" x14ac:dyDescent="0.25">
      <c r="M5213" s="78"/>
    </row>
    <row r="5214" spans="13:13" x14ac:dyDescent="0.25">
      <c r="M5214" s="78"/>
    </row>
    <row r="5215" spans="13:13" x14ac:dyDescent="0.25">
      <c r="M5215" s="78"/>
    </row>
    <row r="5216" spans="13:13" x14ac:dyDescent="0.25">
      <c r="M5216" s="78"/>
    </row>
    <row r="5217" spans="13:13" x14ac:dyDescent="0.25">
      <c r="M5217" s="78"/>
    </row>
    <row r="5218" spans="13:13" x14ac:dyDescent="0.25">
      <c r="M5218" s="78"/>
    </row>
    <row r="5219" spans="13:13" x14ac:dyDescent="0.25">
      <c r="M5219" s="78"/>
    </row>
    <row r="5220" spans="13:13" x14ac:dyDescent="0.25">
      <c r="M5220" s="78"/>
    </row>
    <row r="5221" spans="13:13" x14ac:dyDescent="0.25">
      <c r="M5221" s="78"/>
    </row>
    <row r="5222" spans="13:13" x14ac:dyDescent="0.25">
      <c r="M5222" s="78"/>
    </row>
    <row r="5223" spans="13:13" x14ac:dyDescent="0.25">
      <c r="M5223" s="78"/>
    </row>
    <row r="5224" spans="13:13" x14ac:dyDescent="0.25">
      <c r="M5224" s="78"/>
    </row>
    <row r="5225" spans="13:13" x14ac:dyDescent="0.25">
      <c r="M5225" s="78"/>
    </row>
    <row r="5226" spans="13:13" x14ac:dyDescent="0.25">
      <c r="M5226" s="78"/>
    </row>
    <row r="5227" spans="13:13" x14ac:dyDescent="0.25">
      <c r="M5227" s="78"/>
    </row>
    <row r="5228" spans="13:13" x14ac:dyDescent="0.25">
      <c r="M5228" s="78"/>
    </row>
    <row r="5229" spans="13:13" x14ac:dyDescent="0.25">
      <c r="M5229" s="78"/>
    </row>
    <row r="5230" spans="13:13" x14ac:dyDescent="0.25">
      <c r="M5230" s="78"/>
    </row>
    <row r="5231" spans="13:13" x14ac:dyDescent="0.25">
      <c r="M5231" s="78"/>
    </row>
    <row r="5232" spans="13:13" x14ac:dyDescent="0.25">
      <c r="M5232" s="78"/>
    </row>
    <row r="5233" spans="13:13" x14ac:dyDescent="0.25">
      <c r="M5233" s="78"/>
    </row>
    <row r="5234" spans="13:13" x14ac:dyDescent="0.25">
      <c r="M5234" s="78"/>
    </row>
    <row r="5235" spans="13:13" x14ac:dyDescent="0.25">
      <c r="M5235" s="78"/>
    </row>
    <row r="5236" spans="13:13" x14ac:dyDescent="0.25">
      <c r="M5236" s="78"/>
    </row>
    <row r="5237" spans="13:13" x14ac:dyDescent="0.25">
      <c r="M5237" s="78"/>
    </row>
    <row r="5238" spans="13:13" x14ac:dyDescent="0.25">
      <c r="M5238" s="78"/>
    </row>
    <row r="5239" spans="13:13" x14ac:dyDescent="0.25">
      <c r="M5239" s="78"/>
    </row>
    <row r="5240" spans="13:13" x14ac:dyDescent="0.25">
      <c r="M5240" s="78"/>
    </row>
    <row r="5241" spans="13:13" x14ac:dyDescent="0.25">
      <c r="M5241" s="78"/>
    </row>
    <row r="5242" spans="13:13" x14ac:dyDescent="0.25">
      <c r="M5242" s="78"/>
    </row>
    <row r="5243" spans="13:13" x14ac:dyDescent="0.25">
      <c r="M5243" s="78"/>
    </row>
    <row r="5244" spans="13:13" x14ac:dyDescent="0.25">
      <c r="M5244" s="78"/>
    </row>
    <row r="5245" spans="13:13" x14ac:dyDescent="0.25">
      <c r="M5245" s="78"/>
    </row>
    <row r="5246" spans="13:13" x14ac:dyDescent="0.25">
      <c r="M5246" s="78"/>
    </row>
    <row r="5247" spans="13:13" x14ac:dyDescent="0.25">
      <c r="M5247" s="78"/>
    </row>
    <row r="5248" spans="13:13" x14ac:dyDescent="0.25">
      <c r="M5248" s="78"/>
    </row>
    <row r="5249" spans="13:13" x14ac:dyDescent="0.25">
      <c r="M5249" s="78"/>
    </row>
    <row r="5250" spans="13:13" x14ac:dyDescent="0.25">
      <c r="M5250" s="78"/>
    </row>
    <row r="5251" spans="13:13" x14ac:dyDescent="0.25">
      <c r="M5251" s="78"/>
    </row>
    <row r="5252" spans="13:13" x14ac:dyDescent="0.25">
      <c r="M5252" s="78"/>
    </row>
    <row r="5253" spans="13:13" x14ac:dyDescent="0.25">
      <c r="M5253" s="78"/>
    </row>
    <row r="5254" spans="13:13" x14ac:dyDescent="0.25">
      <c r="M5254" s="78"/>
    </row>
    <row r="5255" spans="13:13" x14ac:dyDescent="0.25">
      <c r="M5255" s="78"/>
    </row>
    <row r="5256" spans="13:13" x14ac:dyDescent="0.25">
      <c r="M5256" s="78"/>
    </row>
    <row r="5257" spans="13:13" x14ac:dyDescent="0.25">
      <c r="M5257" s="78"/>
    </row>
    <row r="5258" spans="13:13" x14ac:dyDescent="0.25">
      <c r="M5258" s="78"/>
    </row>
    <row r="5259" spans="13:13" x14ac:dyDescent="0.25">
      <c r="M5259" s="78"/>
    </row>
    <row r="5260" spans="13:13" x14ac:dyDescent="0.25">
      <c r="M5260" s="78"/>
    </row>
    <row r="5261" spans="13:13" x14ac:dyDescent="0.25">
      <c r="M5261" s="78"/>
    </row>
    <row r="5262" spans="13:13" x14ac:dyDescent="0.25">
      <c r="M5262" s="78"/>
    </row>
    <row r="5263" spans="13:13" x14ac:dyDescent="0.25">
      <c r="M5263" s="78"/>
    </row>
    <row r="5264" spans="13:13" x14ac:dyDescent="0.25">
      <c r="M5264" s="78"/>
    </row>
    <row r="5265" spans="13:13" x14ac:dyDescent="0.25">
      <c r="M5265" s="78"/>
    </row>
    <row r="5266" spans="13:13" x14ac:dyDescent="0.25">
      <c r="M5266" s="78"/>
    </row>
    <row r="5267" spans="13:13" x14ac:dyDescent="0.25">
      <c r="M5267" s="78"/>
    </row>
    <row r="5268" spans="13:13" x14ac:dyDescent="0.25">
      <c r="M5268" s="78"/>
    </row>
    <row r="5269" spans="13:13" x14ac:dyDescent="0.25">
      <c r="M5269" s="78"/>
    </row>
    <row r="5270" spans="13:13" x14ac:dyDescent="0.25">
      <c r="M5270" s="78"/>
    </row>
    <row r="5271" spans="13:13" x14ac:dyDescent="0.25">
      <c r="M5271" s="78"/>
    </row>
    <row r="5272" spans="13:13" x14ac:dyDescent="0.25">
      <c r="M5272" s="78"/>
    </row>
    <row r="5273" spans="13:13" x14ac:dyDescent="0.25">
      <c r="M5273" s="78"/>
    </row>
    <row r="5274" spans="13:13" x14ac:dyDescent="0.25">
      <c r="M5274" s="78"/>
    </row>
    <row r="5275" spans="13:13" x14ac:dyDescent="0.25">
      <c r="M5275" s="78"/>
    </row>
    <row r="5276" spans="13:13" x14ac:dyDescent="0.25">
      <c r="M5276" s="78"/>
    </row>
    <row r="5277" spans="13:13" x14ac:dyDescent="0.25">
      <c r="M5277" s="78"/>
    </row>
    <row r="5278" spans="13:13" x14ac:dyDescent="0.25">
      <c r="M5278" s="78"/>
    </row>
    <row r="5279" spans="13:13" x14ac:dyDescent="0.25">
      <c r="M5279" s="78"/>
    </row>
    <row r="5280" spans="13:13" x14ac:dyDescent="0.25">
      <c r="M5280" s="78"/>
    </row>
    <row r="5281" spans="13:13" x14ac:dyDescent="0.25">
      <c r="M5281" s="78"/>
    </row>
    <row r="5282" spans="13:13" x14ac:dyDescent="0.25">
      <c r="M5282" s="78"/>
    </row>
    <row r="5283" spans="13:13" x14ac:dyDescent="0.25">
      <c r="M5283" s="78"/>
    </row>
    <row r="5284" spans="13:13" x14ac:dyDescent="0.25">
      <c r="M5284" s="78"/>
    </row>
    <row r="5285" spans="13:13" x14ac:dyDescent="0.25">
      <c r="M5285" s="78"/>
    </row>
    <row r="5286" spans="13:13" x14ac:dyDescent="0.25">
      <c r="M5286" s="78"/>
    </row>
    <row r="5287" spans="13:13" x14ac:dyDescent="0.25">
      <c r="M5287" s="78"/>
    </row>
    <row r="5288" spans="13:13" x14ac:dyDescent="0.25">
      <c r="M5288" s="78"/>
    </row>
    <row r="5289" spans="13:13" x14ac:dyDescent="0.25">
      <c r="M5289" s="78"/>
    </row>
    <row r="5290" spans="13:13" x14ac:dyDescent="0.25">
      <c r="M5290" s="78"/>
    </row>
    <row r="5291" spans="13:13" x14ac:dyDescent="0.25">
      <c r="M5291" s="78"/>
    </row>
    <row r="5292" spans="13:13" x14ac:dyDescent="0.25">
      <c r="M5292" s="78"/>
    </row>
    <row r="5293" spans="13:13" x14ac:dyDescent="0.25">
      <c r="M5293" s="78"/>
    </row>
    <row r="5294" spans="13:13" x14ac:dyDescent="0.25">
      <c r="M5294" s="78"/>
    </row>
    <row r="5295" spans="13:13" x14ac:dyDescent="0.25">
      <c r="M5295" s="78"/>
    </row>
    <row r="5296" spans="13:13" x14ac:dyDescent="0.25">
      <c r="M5296" s="78"/>
    </row>
    <row r="5297" spans="13:13" x14ac:dyDescent="0.25">
      <c r="M5297" s="78"/>
    </row>
    <row r="5298" spans="13:13" x14ac:dyDescent="0.25">
      <c r="M5298" s="78"/>
    </row>
    <row r="5299" spans="13:13" x14ac:dyDescent="0.25">
      <c r="M5299" s="78"/>
    </row>
    <row r="5300" spans="13:13" x14ac:dyDescent="0.25">
      <c r="M5300" s="78"/>
    </row>
    <row r="5301" spans="13:13" x14ac:dyDescent="0.25">
      <c r="M5301" s="78"/>
    </row>
    <row r="5302" spans="13:13" x14ac:dyDescent="0.25">
      <c r="M5302" s="78"/>
    </row>
    <row r="5303" spans="13:13" x14ac:dyDescent="0.25">
      <c r="M5303" s="78"/>
    </row>
    <row r="5304" spans="13:13" x14ac:dyDescent="0.25">
      <c r="M5304" s="78"/>
    </row>
    <row r="5305" spans="13:13" x14ac:dyDescent="0.25">
      <c r="M5305" s="78"/>
    </row>
    <row r="5306" spans="13:13" x14ac:dyDescent="0.25">
      <c r="M5306" s="78"/>
    </row>
    <row r="5307" spans="13:13" x14ac:dyDescent="0.25">
      <c r="M5307" s="78"/>
    </row>
    <row r="5308" spans="13:13" x14ac:dyDescent="0.25">
      <c r="M5308" s="78"/>
    </row>
    <row r="5309" spans="13:13" x14ac:dyDescent="0.25">
      <c r="M5309" s="78"/>
    </row>
    <row r="5310" spans="13:13" x14ac:dyDescent="0.25">
      <c r="M5310" s="78"/>
    </row>
    <row r="5311" spans="13:13" x14ac:dyDescent="0.25">
      <c r="M5311" s="78"/>
    </row>
    <row r="5312" spans="13:13" x14ac:dyDescent="0.25">
      <c r="M5312" s="78"/>
    </row>
    <row r="5313" spans="13:13" x14ac:dyDescent="0.25">
      <c r="M5313" s="78"/>
    </row>
    <row r="5314" spans="13:13" x14ac:dyDescent="0.25">
      <c r="M5314" s="78"/>
    </row>
    <row r="5315" spans="13:13" x14ac:dyDescent="0.25">
      <c r="M5315" s="78"/>
    </row>
    <row r="5316" spans="13:13" x14ac:dyDescent="0.25">
      <c r="M5316" s="78"/>
    </row>
    <row r="5317" spans="13:13" x14ac:dyDescent="0.25">
      <c r="M5317" s="78"/>
    </row>
    <row r="5318" spans="13:13" x14ac:dyDescent="0.25">
      <c r="M5318" s="78"/>
    </row>
    <row r="5319" spans="13:13" x14ac:dyDescent="0.25">
      <c r="M5319" s="78"/>
    </row>
    <row r="5320" spans="13:13" x14ac:dyDescent="0.25">
      <c r="M5320" s="78"/>
    </row>
    <row r="5321" spans="13:13" x14ac:dyDescent="0.25">
      <c r="M5321" s="78"/>
    </row>
    <row r="5322" spans="13:13" x14ac:dyDescent="0.25">
      <c r="M5322" s="78"/>
    </row>
    <row r="5323" spans="13:13" x14ac:dyDescent="0.25">
      <c r="M5323" s="78"/>
    </row>
    <row r="5324" spans="13:13" x14ac:dyDescent="0.25">
      <c r="M5324" s="78"/>
    </row>
    <row r="5325" spans="13:13" x14ac:dyDescent="0.25">
      <c r="M5325" s="78"/>
    </row>
    <row r="5326" spans="13:13" x14ac:dyDescent="0.25">
      <c r="M5326" s="78"/>
    </row>
    <row r="5327" spans="13:13" x14ac:dyDescent="0.25">
      <c r="M5327" s="78"/>
    </row>
    <row r="5328" spans="13:13" x14ac:dyDescent="0.25">
      <c r="M5328" s="78"/>
    </row>
    <row r="5329" spans="13:13" x14ac:dyDescent="0.25">
      <c r="M5329" s="78"/>
    </row>
    <row r="5330" spans="13:13" x14ac:dyDescent="0.25">
      <c r="M5330" s="78"/>
    </row>
    <row r="5331" spans="13:13" x14ac:dyDescent="0.25">
      <c r="M5331" s="78"/>
    </row>
    <row r="5332" spans="13:13" x14ac:dyDescent="0.25">
      <c r="M5332" s="78"/>
    </row>
    <row r="5333" spans="13:13" x14ac:dyDescent="0.25">
      <c r="M5333" s="78"/>
    </row>
    <row r="5334" spans="13:13" x14ac:dyDescent="0.25">
      <c r="M5334" s="78"/>
    </row>
    <row r="5335" spans="13:13" x14ac:dyDescent="0.25">
      <c r="M5335" s="78"/>
    </row>
    <row r="5336" spans="13:13" x14ac:dyDescent="0.25">
      <c r="M5336" s="78"/>
    </row>
    <row r="5337" spans="13:13" x14ac:dyDescent="0.25">
      <c r="M5337" s="78"/>
    </row>
    <row r="5338" spans="13:13" x14ac:dyDescent="0.25">
      <c r="M5338" s="78"/>
    </row>
    <row r="5339" spans="13:13" x14ac:dyDescent="0.25">
      <c r="M5339" s="78"/>
    </row>
    <row r="5340" spans="13:13" x14ac:dyDescent="0.25">
      <c r="M5340" s="78"/>
    </row>
    <row r="5341" spans="13:13" x14ac:dyDescent="0.25">
      <c r="M5341" s="78"/>
    </row>
    <row r="5342" spans="13:13" x14ac:dyDescent="0.25">
      <c r="M5342" s="78"/>
    </row>
    <row r="5343" spans="13:13" x14ac:dyDescent="0.25">
      <c r="M5343" s="78"/>
    </row>
    <row r="5344" spans="13:13" x14ac:dyDescent="0.25">
      <c r="M5344" s="78"/>
    </row>
    <row r="5345" spans="13:13" x14ac:dyDescent="0.25">
      <c r="M5345" s="78"/>
    </row>
    <row r="5346" spans="13:13" x14ac:dyDescent="0.25">
      <c r="M5346" s="78"/>
    </row>
    <row r="5347" spans="13:13" x14ac:dyDescent="0.25">
      <c r="M5347" s="78"/>
    </row>
    <row r="5348" spans="13:13" x14ac:dyDescent="0.25">
      <c r="M5348" s="78"/>
    </row>
    <row r="5349" spans="13:13" x14ac:dyDescent="0.25">
      <c r="M5349" s="78"/>
    </row>
    <row r="5350" spans="13:13" x14ac:dyDescent="0.25">
      <c r="M5350" s="78"/>
    </row>
    <row r="5351" spans="13:13" x14ac:dyDescent="0.25">
      <c r="M5351" s="78"/>
    </row>
    <row r="5352" spans="13:13" x14ac:dyDescent="0.25">
      <c r="M5352" s="78"/>
    </row>
    <row r="5353" spans="13:13" x14ac:dyDescent="0.25">
      <c r="M5353" s="78"/>
    </row>
    <row r="5354" spans="13:13" x14ac:dyDescent="0.25">
      <c r="M5354" s="78"/>
    </row>
    <row r="5355" spans="13:13" x14ac:dyDescent="0.25">
      <c r="M5355" s="78"/>
    </row>
    <row r="5356" spans="13:13" x14ac:dyDescent="0.25">
      <c r="M5356" s="78"/>
    </row>
    <row r="5357" spans="13:13" x14ac:dyDescent="0.25">
      <c r="M5357" s="78"/>
    </row>
    <row r="5358" spans="13:13" x14ac:dyDescent="0.25">
      <c r="M5358" s="78"/>
    </row>
    <row r="5359" spans="13:13" x14ac:dyDescent="0.25">
      <c r="M5359" s="78"/>
    </row>
    <row r="5360" spans="13:13" x14ac:dyDescent="0.25">
      <c r="M5360" s="78"/>
    </row>
    <row r="5361" spans="13:13" x14ac:dyDescent="0.25">
      <c r="M5361" s="78"/>
    </row>
    <row r="5362" spans="13:13" x14ac:dyDescent="0.25">
      <c r="M5362" s="78"/>
    </row>
    <row r="5363" spans="13:13" x14ac:dyDescent="0.25">
      <c r="M5363" s="78"/>
    </row>
    <row r="5364" spans="13:13" x14ac:dyDescent="0.25">
      <c r="M5364" s="78"/>
    </row>
    <row r="5365" spans="13:13" x14ac:dyDescent="0.25">
      <c r="M5365" s="78"/>
    </row>
    <row r="5366" spans="13:13" x14ac:dyDescent="0.25">
      <c r="M5366" s="78"/>
    </row>
    <row r="5367" spans="13:13" x14ac:dyDescent="0.25">
      <c r="M5367" s="78"/>
    </row>
    <row r="5368" spans="13:13" x14ac:dyDescent="0.25">
      <c r="M5368" s="78"/>
    </row>
    <row r="5369" spans="13:13" x14ac:dyDescent="0.25">
      <c r="M5369" s="78"/>
    </row>
    <row r="5370" spans="13:13" x14ac:dyDescent="0.25">
      <c r="M5370" s="78"/>
    </row>
    <row r="5371" spans="13:13" x14ac:dyDescent="0.25">
      <c r="M5371" s="78"/>
    </row>
    <row r="5372" spans="13:13" x14ac:dyDescent="0.25">
      <c r="M5372" s="78"/>
    </row>
    <row r="5373" spans="13:13" x14ac:dyDescent="0.25">
      <c r="M5373" s="78"/>
    </row>
    <row r="5374" spans="13:13" x14ac:dyDescent="0.25">
      <c r="M5374" s="78"/>
    </row>
    <row r="5375" spans="13:13" x14ac:dyDescent="0.25">
      <c r="M5375" s="78"/>
    </row>
    <row r="5376" spans="13:13" x14ac:dyDescent="0.25">
      <c r="M5376" s="78"/>
    </row>
    <row r="5377" spans="13:13" x14ac:dyDescent="0.25">
      <c r="M5377" s="78"/>
    </row>
    <row r="5378" spans="13:13" x14ac:dyDescent="0.25">
      <c r="M5378" s="78"/>
    </row>
    <row r="5379" spans="13:13" x14ac:dyDescent="0.25">
      <c r="M5379" s="78"/>
    </row>
    <row r="5380" spans="13:13" x14ac:dyDescent="0.25">
      <c r="M5380" s="78"/>
    </row>
    <row r="5381" spans="13:13" x14ac:dyDescent="0.25">
      <c r="M5381" s="78"/>
    </row>
    <row r="5382" spans="13:13" x14ac:dyDescent="0.25">
      <c r="M5382" s="78"/>
    </row>
    <row r="5383" spans="13:13" x14ac:dyDescent="0.25">
      <c r="M5383" s="78"/>
    </row>
    <row r="5384" spans="13:13" x14ac:dyDescent="0.25">
      <c r="M5384" s="78"/>
    </row>
    <row r="5385" spans="13:13" x14ac:dyDescent="0.25">
      <c r="M5385" s="78"/>
    </row>
    <row r="5386" spans="13:13" x14ac:dyDescent="0.25">
      <c r="M5386" s="78"/>
    </row>
    <row r="5387" spans="13:13" x14ac:dyDescent="0.25">
      <c r="M5387" s="78"/>
    </row>
    <row r="5388" spans="13:13" x14ac:dyDescent="0.25">
      <c r="M5388" s="78"/>
    </row>
    <row r="5389" spans="13:13" x14ac:dyDescent="0.25">
      <c r="M5389" s="78"/>
    </row>
    <row r="5390" spans="13:13" x14ac:dyDescent="0.25">
      <c r="M5390" s="78"/>
    </row>
    <row r="5391" spans="13:13" x14ac:dyDescent="0.25">
      <c r="M5391" s="78"/>
    </row>
    <row r="5392" spans="13:13" x14ac:dyDescent="0.25">
      <c r="M5392" s="78"/>
    </row>
    <row r="5393" spans="13:13" x14ac:dyDescent="0.25">
      <c r="M5393" s="78"/>
    </row>
    <row r="5394" spans="13:13" x14ac:dyDescent="0.25">
      <c r="M5394" s="78"/>
    </row>
    <row r="5395" spans="13:13" x14ac:dyDescent="0.25">
      <c r="M5395" s="78"/>
    </row>
    <row r="5396" spans="13:13" x14ac:dyDescent="0.25">
      <c r="M5396" s="78"/>
    </row>
    <row r="5397" spans="13:13" x14ac:dyDescent="0.25">
      <c r="M5397" s="78"/>
    </row>
    <row r="5398" spans="13:13" x14ac:dyDescent="0.25">
      <c r="M5398" s="78"/>
    </row>
    <row r="5399" spans="13:13" x14ac:dyDescent="0.25">
      <c r="M5399" s="78"/>
    </row>
    <row r="5400" spans="13:13" x14ac:dyDescent="0.25">
      <c r="M5400" s="78"/>
    </row>
    <row r="5401" spans="13:13" x14ac:dyDescent="0.25">
      <c r="M5401" s="78"/>
    </row>
    <row r="5402" spans="13:13" x14ac:dyDescent="0.25">
      <c r="M5402" s="78"/>
    </row>
    <row r="5403" spans="13:13" x14ac:dyDescent="0.25">
      <c r="M5403" s="78"/>
    </row>
    <row r="5404" spans="13:13" x14ac:dyDescent="0.25">
      <c r="M5404" s="78"/>
    </row>
    <row r="5405" spans="13:13" x14ac:dyDescent="0.25">
      <c r="M5405" s="78"/>
    </row>
    <row r="5406" spans="13:13" x14ac:dyDescent="0.25">
      <c r="M5406" s="78"/>
    </row>
    <row r="5407" spans="13:13" x14ac:dyDescent="0.25">
      <c r="M5407" s="78"/>
    </row>
    <row r="5408" spans="13:13" x14ac:dyDescent="0.25">
      <c r="M5408" s="78"/>
    </row>
    <row r="5409" spans="13:13" x14ac:dyDescent="0.25">
      <c r="M5409" s="78"/>
    </row>
    <row r="5410" spans="13:13" x14ac:dyDescent="0.25">
      <c r="M5410" s="78"/>
    </row>
    <row r="5411" spans="13:13" x14ac:dyDescent="0.25">
      <c r="M5411" s="78"/>
    </row>
    <row r="5412" spans="13:13" x14ac:dyDescent="0.25">
      <c r="M5412" s="78"/>
    </row>
    <row r="5413" spans="13:13" x14ac:dyDescent="0.25">
      <c r="M5413" s="78"/>
    </row>
    <row r="5414" spans="13:13" x14ac:dyDescent="0.25">
      <c r="M5414" s="78"/>
    </row>
    <row r="5415" spans="13:13" x14ac:dyDescent="0.25">
      <c r="M5415" s="78"/>
    </row>
    <row r="5416" spans="13:13" x14ac:dyDescent="0.25">
      <c r="M5416" s="78"/>
    </row>
    <row r="5417" spans="13:13" x14ac:dyDescent="0.25">
      <c r="M5417" s="78"/>
    </row>
    <row r="5418" spans="13:13" x14ac:dyDescent="0.25">
      <c r="M5418" s="78"/>
    </row>
    <row r="5419" spans="13:13" x14ac:dyDescent="0.25">
      <c r="M5419" s="78"/>
    </row>
    <row r="5420" spans="13:13" x14ac:dyDescent="0.25">
      <c r="M5420" s="78"/>
    </row>
    <row r="5421" spans="13:13" x14ac:dyDescent="0.25">
      <c r="M5421" s="78"/>
    </row>
    <row r="5422" spans="13:13" x14ac:dyDescent="0.25">
      <c r="M5422" s="78"/>
    </row>
    <row r="5423" spans="13:13" x14ac:dyDescent="0.25">
      <c r="M5423" s="78"/>
    </row>
    <row r="5424" spans="13:13" x14ac:dyDescent="0.25">
      <c r="M5424" s="78"/>
    </row>
    <row r="5425" spans="13:13" x14ac:dyDescent="0.25">
      <c r="M5425" s="78"/>
    </row>
    <row r="5426" spans="13:13" x14ac:dyDescent="0.25">
      <c r="M5426" s="78"/>
    </row>
    <row r="5427" spans="13:13" x14ac:dyDescent="0.25">
      <c r="M5427" s="78"/>
    </row>
    <row r="5428" spans="13:13" x14ac:dyDescent="0.25">
      <c r="M5428" s="78"/>
    </row>
    <row r="5429" spans="13:13" x14ac:dyDescent="0.25">
      <c r="M5429" s="78"/>
    </row>
    <row r="5430" spans="13:13" x14ac:dyDescent="0.25">
      <c r="M5430" s="78"/>
    </row>
    <row r="5431" spans="13:13" x14ac:dyDescent="0.25">
      <c r="M5431" s="78"/>
    </row>
    <row r="5432" spans="13:13" x14ac:dyDescent="0.25">
      <c r="M5432" s="78"/>
    </row>
    <row r="5433" spans="13:13" x14ac:dyDescent="0.25">
      <c r="M5433" s="78"/>
    </row>
    <row r="5434" spans="13:13" x14ac:dyDescent="0.25">
      <c r="M5434" s="78"/>
    </row>
    <row r="5435" spans="13:13" x14ac:dyDescent="0.25">
      <c r="M5435" s="78"/>
    </row>
    <row r="5436" spans="13:13" x14ac:dyDescent="0.25">
      <c r="M5436" s="78"/>
    </row>
    <row r="5437" spans="13:13" x14ac:dyDescent="0.25">
      <c r="M5437" s="78"/>
    </row>
    <row r="5438" spans="13:13" x14ac:dyDescent="0.25">
      <c r="M5438" s="78"/>
    </row>
    <row r="5439" spans="13:13" x14ac:dyDescent="0.25">
      <c r="M5439" s="78"/>
    </row>
    <row r="5440" spans="13:13" x14ac:dyDescent="0.25">
      <c r="M5440" s="78"/>
    </row>
    <row r="5441" spans="13:13" x14ac:dyDescent="0.25">
      <c r="M5441" s="78"/>
    </row>
    <row r="5442" spans="13:13" x14ac:dyDescent="0.25">
      <c r="M5442" s="78"/>
    </row>
    <row r="5443" spans="13:13" x14ac:dyDescent="0.25">
      <c r="M5443" s="78"/>
    </row>
    <row r="5444" spans="13:13" x14ac:dyDescent="0.25">
      <c r="M5444" s="78"/>
    </row>
    <row r="5445" spans="13:13" x14ac:dyDescent="0.25">
      <c r="M5445" s="78"/>
    </row>
    <row r="5446" spans="13:13" x14ac:dyDescent="0.25">
      <c r="M5446" s="78"/>
    </row>
    <row r="5447" spans="13:13" x14ac:dyDescent="0.25">
      <c r="M5447" s="78"/>
    </row>
    <row r="5448" spans="13:13" x14ac:dyDescent="0.25">
      <c r="M5448" s="78"/>
    </row>
    <row r="5449" spans="13:13" x14ac:dyDescent="0.25">
      <c r="M5449" s="78"/>
    </row>
    <row r="5450" spans="13:13" x14ac:dyDescent="0.25">
      <c r="M5450" s="78"/>
    </row>
    <row r="5451" spans="13:13" x14ac:dyDescent="0.25">
      <c r="M5451" s="78"/>
    </row>
    <row r="5452" spans="13:13" x14ac:dyDescent="0.25">
      <c r="M5452" s="78"/>
    </row>
    <row r="5453" spans="13:13" x14ac:dyDescent="0.25">
      <c r="M5453" s="78"/>
    </row>
    <row r="5454" spans="13:13" x14ac:dyDescent="0.25">
      <c r="M5454" s="78"/>
    </row>
    <row r="5455" spans="13:13" x14ac:dyDescent="0.25">
      <c r="M5455" s="78"/>
    </row>
    <row r="5456" spans="13:13" x14ac:dyDescent="0.25">
      <c r="M5456" s="78"/>
    </row>
    <row r="5457" spans="13:13" x14ac:dyDescent="0.25">
      <c r="M5457" s="78"/>
    </row>
    <row r="5458" spans="13:13" x14ac:dyDescent="0.25">
      <c r="M5458" s="78"/>
    </row>
    <row r="5459" spans="13:13" x14ac:dyDescent="0.25">
      <c r="M5459" s="78"/>
    </row>
    <row r="5460" spans="13:13" x14ac:dyDescent="0.25">
      <c r="M5460" s="78"/>
    </row>
    <row r="5461" spans="13:13" x14ac:dyDescent="0.25">
      <c r="M5461" s="78"/>
    </row>
    <row r="5462" spans="13:13" x14ac:dyDescent="0.25">
      <c r="M5462" s="78"/>
    </row>
    <row r="5463" spans="13:13" x14ac:dyDescent="0.25">
      <c r="M5463" s="78"/>
    </row>
    <row r="5464" spans="13:13" x14ac:dyDescent="0.25">
      <c r="M5464" s="78"/>
    </row>
    <row r="5465" spans="13:13" x14ac:dyDescent="0.25">
      <c r="M5465" s="78"/>
    </row>
    <row r="5466" spans="13:13" x14ac:dyDescent="0.25">
      <c r="M5466" s="78"/>
    </row>
    <row r="5467" spans="13:13" x14ac:dyDescent="0.25">
      <c r="M5467" s="78"/>
    </row>
    <row r="5468" spans="13:13" x14ac:dyDescent="0.25">
      <c r="M5468" s="78"/>
    </row>
    <row r="5469" spans="13:13" x14ac:dyDescent="0.25">
      <c r="M5469" s="78"/>
    </row>
    <row r="5470" spans="13:13" x14ac:dyDescent="0.25">
      <c r="M5470" s="78"/>
    </row>
    <row r="5471" spans="13:13" x14ac:dyDescent="0.25">
      <c r="M5471" s="78"/>
    </row>
    <row r="5472" spans="13:13" x14ac:dyDescent="0.25">
      <c r="M5472" s="78"/>
    </row>
    <row r="5473" spans="13:13" x14ac:dyDescent="0.25">
      <c r="M5473" s="78"/>
    </row>
    <row r="5474" spans="13:13" x14ac:dyDescent="0.25">
      <c r="M5474" s="78"/>
    </row>
    <row r="5475" spans="13:13" x14ac:dyDescent="0.25">
      <c r="M5475" s="78"/>
    </row>
    <row r="5476" spans="13:13" x14ac:dyDescent="0.25">
      <c r="M5476" s="78"/>
    </row>
    <row r="5477" spans="13:13" x14ac:dyDescent="0.25">
      <c r="M5477" s="78"/>
    </row>
    <row r="5478" spans="13:13" x14ac:dyDescent="0.25">
      <c r="M5478" s="78"/>
    </row>
    <row r="5479" spans="13:13" x14ac:dyDescent="0.25">
      <c r="M5479" s="78"/>
    </row>
    <row r="5480" spans="13:13" x14ac:dyDescent="0.25">
      <c r="M5480" s="78"/>
    </row>
    <row r="5481" spans="13:13" x14ac:dyDescent="0.25">
      <c r="M5481" s="78"/>
    </row>
    <row r="5482" spans="13:13" x14ac:dyDescent="0.25">
      <c r="M5482" s="78"/>
    </row>
    <row r="5483" spans="13:13" x14ac:dyDescent="0.25">
      <c r="M5483" s="78"/>
    </row>
    <row r="5484" spans="13:13" x14ac:dyDescent="0.25">
      <c r="M5484" s="78"/>
    </row>
    <row r="5485" spans="13:13" x14ac:dyDescent="0.25">
      <c r="M5485" s="78"/>
    </row>
    <row r="5486" spans="13:13" x14ac:dyDescent="0.25">
      <c r="M5486" s="78"/>
    </row>
    <row r="5487" spans="13:13" x14ac:dyDescent="0.25">
      <c r="M5487" s="78"/>
    </row>
    <row r="5488" spans="13:13" x14ac:dyDescent="0.25">
      <c r="M5488" s="78"/>
    </row>
    <row r="5489" spans="13:13" x14ac:dyDescent="0.25">
      <c r="M5489" s="78"/>
    </row>
    <row r="5490" spans="13:13" x14ac:dyDescent="0.25">
      <c r="M5490" s="78"/>
    </row>
    <row r="5491" spans="13:13" x14ac:dyDescent="0.25">
      <c r="M5491" s="78"/>
    </row>
    <row r="5492" spans="13:13" x14ac:dyDescent="0.25">
      <c r="M5492" s="78"/>
    </row>
    <row r="5493" spans="13:13" x14ac:dyDescent="0.25">
      <c r="M5493" s="78"/>
    </row>
    <row r="5494" spans="13:13" x14ac:dyDescent="0.25">
      <c r="M5494" s="78"/>
    </row>
    <row r="5495" spans="13:13" x14ac:dyDescent="0.25">
      <c r="M5495" s="78"/>
    </row>
    <row r="5496" spans="13:13" x14ac:dyDescent="0.25">
      <c r="M5496" s="78"/>
    </row>
    <row r="5497" spans="13:13" x14ac:dyDescent="0.25">
      <c r="M5497" s="78"/>
    </row>
    <row r="5498" spans="13:13" x14ac:dyDescent="0.25">
      <c r="M5498" s="78"/>
    </row>
    <row r="5499" spans="13:13" x14ac:dyDescent="0.25">
      <c r="M5499" s="78"/>
    </row>
    <row r="5500" spans="13:13" x14ac:dyDescent="0.25">
      <c r="M5500" s="78"/>
    </row>
    <row r="5501" spans="13:13" x14ac:dyDescent="0.25">
      <c r="M5501" s="78"/>
    </row>
    <row r="5502" spans="13:13" x14ac:dyDescent="0.25">
      <c r="M5502" s="78"/>
    </row>
    <row r="5503" spans="13:13" x14ac:dyDescent="0.25">
      <c r="M5503" s="78"/>
    </row>
    <row r="5504" spans="13:13" x14ac:dyDescent="0.25">
      <c r="M5504" s="78"/>
    </row>
    <row r="5505" spans="13:13" x14ac:dyDescent="0.25">
      <c r="M5505" s="78"/>
    </row>
    <row r="5506" spans="13:13" x14ac:dyDescent="0.25">
      <c r="M5506" s="78"/>
    </row>
    <row r="5507" spans="13:13" x14ac:dyDescent="0.25">
      <c r="M5507" s="78"/>
    </row>
    <row r="5508" spans="13:13" x14ac:dyDescent="0.25">
      <c r="M5508" s="78"/>
    </row>
    <row r="5509" spans="13:13" x14ac:dyDescent="0.25">
      <c r="M5509" s="78"/>
    </row>
    <row r="5510" spans="13:13" x14ac:dyDescent="0.25">
      <c r="M5510" s="78"/>
    </row>
    <row r="5511" spans="13:13" x14ac:dyDescent="0.25">
      <c r="M5511" s="78"/>
    </row>
    <row r="5512" spans="13:13" x14ac:dyDescent="0.25">
      <c r="M5512" s="78"/>
    </row>
    <row r="5513" spans="13:13" x14ac:dyDescent="0.25">
      <c r="M5513" s="78"/>
    </row>
    <row r="5514" spans="13:13" x14ac:dyDescent="0.25">
      <c r="M5514" s="78"/>
    </row>
    <row r="5515" spans="13:13" x14ac:dyDescent="0.25">
      <c r="M5515" s="78"/>
    </row>
    <row r="5516" spans="13:13" x14ac:dyDescent="0.25">
      <c r="M5516" s="78"/>
    </row>
    <row r="5517" spans="13:13" x14ac:dyDescent="0.25">
      <c r="M5517" s="78"/>
    </row>
    <row r="5518" spans="13:13" x14ac:dyDescent="0.25">
      <c r="M5518" s="78"/>
    </row>
    <row r="5519" spans="13:13" x14ac:dyDescent="0.25">
      <c r="M5519" s="78"/>
    </row>
    <row r="5520" spans="13:13" x14ac:dyDescent="0.25">
      <c r="M5520" s="78"/>
    </row>
    <row r="5521" spans="13:13" x14ac:dyDescent="0.25">
      <c r="M5521" s="78"/>
    </row>
    <row r="5522" spans="13:13" x14ac:dyDescent="0.25">
      <c r="M5522" s="78"/>
    </row>
    <row r="5523" spans="13:13" x14ac:dyDescent="0.25">
      <c r="M5523" s="78"/>
    </row>
    <row r="5524" spans="13:13" x14ac:dyDescent="0.25">
      <c r="M5524" s="78"/>
    </row>
    <row r="5525" spans="13:13" x14ac:dyDescent="0.25">
      <c r="M5525" s="78"/>
    </row>
    <row r="5526" spans="13:13" x14ac:dyDescent="0.25">
      <c r="M5526" s="78"/>
    </row>
    <row r="5527" spans="13:13" x14ac:dyDescent="0.25">
      <c r="M5527" s="78"/>
    </row>
    <row r="5528" spans="13:13" x14ac:dyDescent="0.25">
      <c r="M5528" s="78"/>
    </row>
    <row r="5529" spans="13:13" x14ac:dyDescent="0.25">
      <c r="M5529" s="78"/>
    </row>
    <row r="5530" spans="13:13" x14ac:dyDescent="0.25">
      <c r="M5530" s="78"/>
    </row>
    <row r="5531" spans="13:13" x14ac:dyDescent="0.25">
      <c r="M5531" s="78"/>
    </row>
    <row r="5532" spans="13:13" x14ac:dyDescent="0.25">
      <c r="M5532" s="78"/>
    </row>
    <row r="5533" spans="13:13" x14ac:dyDescent="0.25">
      <c r="M5533" s="78"/>
    </row>
    <row r="5534" spans="13:13" x14ac:dyDescent="0.25">
      <c r="M5534" s="78"/>
    </row>
    <row r="5535" spans="13:13" x14ac:dyDescent="0.25">
      <c r="M5535" s="78"/>
    </row>
    <row r="5536" spans="13:13" x14ac:dyDescent="0.25">
      <c r="M5536" s="78"/>
    </row>
    <row r="5537" spans="13:13" x14ac:dyDescent="0.25">
      <c r="M5537" s="78"/>
    </row>
    <row r="5538" spans="13:13" x14ac:dyDescent="0.25">
      <c r="M5538" s="78"/>
    </row>
    <row r="5539" spans="13:13" x14ac:dyDescent="0.25">
      <c r="M5539" s="78"/>
    </row>
    <row r="5540" spans="13:13" x14ac:dyDescent="0.25">
      <c r="M5540" s="78"/>
    </row>
    <row r="5541" spans="13:13" x14ac:dyDescent="0.25">
      <c r="M5541" s="78"/>
    </row>
    <row r="5542" spans="13:13" x14ac:dyDescent="0.25">
      <c r="M5542" s="78"/>
    </row>
    <row r="5543" spans="13:13" x14ac:dyDescent="0.25">
      <c r="M5543" s="78"/>
    </row>
    <row r="5544" spans="13:13" x14ac:dyDescent="0.25">
      <c r="M5544" s="78"/>
    </row>
    <row r="5545" spans="13:13" x14ac:dyDescent="0.25">
      <c r="M5545" s="78"/>
    </row>
    <row r="5546" spans="13:13" x14ac:dyDescent="0.25">
      <c r="M5546" s="78"/>
    </row>
    <row r="5547" spans="13:13" x14ac:dyDescent="0.25">
      <c r="M5547" s="78"/>
    </row>
    <row r="5548" spans="13:13" x14ac:dyDescent="0.25">
      <c r="M5548" s="78"/>
    </row>
    <row r="5549" spans="13:13" x14ac:dyDescent="0.25">
      <c r="M5549" s="78"/>
    </row>
    <row r="5550" spans="13:13" x14ac:dyDescent="0.25">
      <c r="M5550" s="78"/>
    </row>
    <row r="5551" spans="13:13" x14ac:dyDescent="0.25">
      <c r="M5551" s="78"/>
    </row>
    <row r="5552" spans="13:13" x14ac:dyDescent="0.25">
      <c r="M5552" s="78"/>
    </row>
    <row r="5553" spans="13:13" x14ac:dyDescent="0.25">
      <c r="M5553" s="78"/>
    </row>
    <row r="5554" spans="13:13" x14ac:dyDescent="0.25">
      <c r="M5554" s="78"/>
    </row>
    <row r="5555" spans="13:13" x14ac:dyDescent="0.25">
      <c r="M5555" s="78"/>
    </row>
    <row r="5556" spans="13:13" x14ac:dyDescent="0.25">
      <c r="M5556" s="78"/>
    </row>
    <row r="5557" spans="13:13" x14ac:dyDescent="0.25">
      <c r="M5557" s="78"/>
    </row>
    <row r="5558" spans="13:13" x14ac:dyDescent="0.25">
      <c r="M5558" s="78"/>
    </row>
    <row r="5559" spans="13:13" x14ac:dyDescent="0.25">
      <c r="M5559" s="78"/>
    </row>
    <row r="5560" spans="13:13" x14ac:dyDescent="0.25">
      <c r="M5560" s="78"/>
    </row>
    <row r="5561" spans="13:13" x14ac:dyDescent="0.25">
      <c r="M5561" s="78"/>
    </row>
    <row r="5562" spans="13:13" x14ac:dyDescent="0.25">
      <c r="M5562" s="78"/>
    </row>
    <row r="5563" spans="13:13" x14ac:dyDescent="0.25">
      <c r="M5563" s="78"/>
    </row>
    <row r="5564" spans="13:13" x14ac:dyDescent="0.25">
      <c r="M5564" s="78"/>
    </row>
    <row r="5565" spans="13:13" x14ac:dyDescent="0.25">
      <c r="M5565" s="78"/>
    </row>
    <row r="5566" spans="13:13" x14ac:dyDescent="0.25">
      <c r="M5566" s="78"/>
    </row>
    <row r="5567" spans="13:13" x14ac:dyDescent="0.25">
      <c r="M5567" s="78"/>
    </row>
    <row r="5568" spans="13:13" x14ac:dyDescent="0.25">
      <c r="M5568" s="78"/>
    </row>
    <row r="5569" spans="13:13" x14ac:dyDescent="0.25">
      <c r="M5569" s="78"/>
    </row>
    <row r="5570" spans="13:13" x14ac:dyDescent="0.25">
      <c r="M5570" s="78"/>
    </row>
    <row r="5571" spans="13:13" x14ac:dyDescent="0.25">
      <c r="M5571" s="78"/>
    </row>
    <row r="5572" spans="13:13" x14ac:dyDescent="0.25">
      <c r="M5572" s="78"/>
    </row>
    <row r="5573" spans="13:13" x14ac:dyDescent="0.25">
      <c r="M5573" s="78"/>
    </row>
    <row r="5574" spans="13:13" x14ac:dyDescent="0.25">
      <c r="M5574" s="78"/>
    </row>
    <row r="5575" spans="13:13" x14ac:dyDescent="0.25">
      <c r="M5575" s="78"/>
    </row>
    <row r="5576" spans="13:13" x14ac:dyDescent="0.25">
      <c r="M5576" s="78"/>
    </row>
    <row r="5577" spans="13:13" x14ac:dyDescent="0.25">
      <c r="M5577" s="78"/>
    </row>
    <row r="5578" spans="13:13" x14ac:dyDescent="0.25">
      <c r="M5578" s="78"/>
    </row>
    <row r="5579" spans="13:13" x14ac:dyDescent="0.25">
      <c r="M5579" s="78"/>
    </row>
    <row r="5580" spans="13:13" x14ac:dyDescent="0.25">
      <c r="M5580" s="78"/>
    </row>
    <row r="5581" spans="13:13" x14ac:dyDescent="0.25">
      <c r="M5581" s="78"/>
    </row>
    <row r="5582" spans="13:13" x14ac:dyDescent="0.25">
      <c r="M5582" s="78"/>
    </row>
    <row r="5583" spans="13:13" x14ac:dyDescent="0.25">
      <c r="M5583" s="78"/>
    </row>
    <row r="5584" spans="13:13" x14ac:dyDescent="0.25">
      <c r="M5584" s="78"/>
    </row>
    <row r="5585" spans="13:13" x14ac:dyDescent="0.25">
      <c r="M5585" s="78"/>
    </row>
    <row r="5586" spans="13:13" x14ac:dyDescent="0.25">
      <c r="M5586" s="78"/>
    </row>
    <row r="5587" spans="13:13" x14ac:dyDescent="0.25">
      <c r="M5587" s="78"/>
    </row>
    <row r="5588" spans="13:13" x14ac:dyDescent="0.25">
      <c r="M5588" s="78"/>
    </row>
    <row r="5589" spans="13:13" x14ac:dyDescent="0.25">
      <c r="M5589" s="78"/>
    </row>
    <row r="5590" spans="13:13" x14ac:dyDescent="0.25">
      <c r="M5590" s="78"/>
    </row>
    <row r="5591" spans="13:13" x14ac:dyDescent="0.25">
      <c r="M5591" s="78"/>
    </row>
    <row r="5592" spans="13:13" x14ac:dyDescent="0.25">
      <c r="M5592" s="78"/>
    </row>
    <row r="5593" spans="13:13" x14ac:dyDescent="0.25">
      <c r="M5593" s="78"/>
    </row>
    <row r="5594" spans="13:13" x14ac:dyDescent="0.25">
      <c r="M5594" s="78"/>
    </row>
    <row r="5595" spans="13:13" x14ac:dyDescent="0.25">
      <c r="M5595" s="78"/>
    </row>
    <row r="5596" spans="13:13" x14ac:dyDescent="0.25">
      <c r="M5596" s="78"/>
    </row>
    <row r="5597" spans="13:13" x14ac:dyDescent="0.25">
      <c r="M5597" s="78"/>
    </row>
    <row r="5598" spans="13:13" x14ac:dyDescent="0.25">
      <c r="M5598" s="78"/>
    </row>
    <row r="5599" spans="13:13" x14ac:dyDescent="0.25">
      <c r="M5599" s="78"/>
    </row>
    <row r="5600" spans="13:13" x14ac:dyDescent="0.25">
      <c r="M5600" s="78"/>
    </row>
    <row r="5601" spans="13:13" x14ac:dyDescent="0.25">
      <c r="M5601" s="78"/>
    </row>
    <row r="5602" spans="13:13" x14ac:dyDescent="0.25">
      <c r="M5602" s="78"/>
    </row>
    <row r="5603" spans="13:13" x14ac:dyDescent="0.25">
      <c r="M5603" s="78"/>
    </row>
    <row r="5604" spans="13:13" x14ac:dyDescent="0.25">
      <c r="M5604" s="78"/>
    </row>
    <row r="5605" spans="13:13" x14ac:dyDescent="0.25">
      <c r="M5605" s="78"/>
    </row>
    <row r="5606" spans="13:13" x14ac:dyDescent="0.25">
      <c r="M5606" s="78"/>
    </row>
    <row r="5607" spans="13:13" x14ac:dyDescent="0.25">
      <c r="M5607" s="78"/>
    </row>
    <row r="5608" spans="13:13" x14ac:dyDescent="0.25">
      <c r="M5608" s="78"/>
    </row>
    <row r="5609" spans="13:13" x14ac:dyDescent="0.25">
      <c r="M5609" s="78"/>
    </row>
    <row r="5610" spans="13:13" x14ac:dyDescent="0.25">
      <c r="M5610" s="78"/>
    </row>
    <row r="5611" spans="13:13" x14ac:dyDescent="0.25">
      <c r="M5611" s="78"/>
    </row>
    <row r="5612" spans="13:13" x14ac:dyDescent="0.25">
      <c r="M5612" s="78"/>
    </row>
    <row r="5613" spans="13:13" x14ac:dyDescent="0.25">
      <c r="M5613" s="78"/>
    </row>
    <row r="5614" spans="13:13" x14ac:dyDescent="0.25">
      <c r="M5614" s="78"/>
    </row>
    <row r="5615" spans="13:13" x14ac:dyDescent="0.25">
      <c r="M5615" s="78"/>
    </row>
    <row r="5616" spans="13:13" x14ac:dyDescent="0.25">
      <c r="M5616" s="78"/>
    </row>
    <row r="5617" spans="13:13" x14ac:dyDescent="0.25">
      <c r="M5617" s="78"/>
    </row>
    <row r="5618" spans="13:13" x14ac:dyDescent="0.25">
      <c r="M5618" s="78"/>
    </row>
    <row r="5619" spans="13:13" x14ac:dyDescent="0.25">
      <c r="M5619" s="78"/>
    </row>
    <row r="5620" spans="13:13" x14ac:dyDescent="0.25">
      <c r="M5620" s="78"/>
    </row>
    <row r="5621" spans="13:13" x14ac:dyDescent="0.25">
      <c r="M5621" s="78"/>
    </row>
    <row r="5622" spans="13:13" x14ac:dyDescent="0.25">
      <c r="M5622" s="78"/>
    </row>
    <row r="5623" spans="13:13" x14ac:dyDescent="0.25">
      <c r="M5623" s="78"/>
    </row>
    <row r="5624" spans="13:13" x14ac:dyDescent="0.25">
      <c r="M5624" s="78"/>
    </row>
    <row r="5625" spans="13:13" x14ac:dyDescent="0.25">
      <c r="M5625" s="78"/>
    </row>
    <row r="5626" spans="13:13" x14ac:dyDescent="0.25">
      <c r="M5626" s="78"/>
    </row>
    <row r="5627" spans="13:13" x14ac:dyDescent="0.25">
      <c r="M5627" s="78"/>
    </row>
    <row r="5628" spans="13:13" x14ac:dyDescent="0.25">
      <c r="M5628" s="78"/>
    </row>
    <row r="5629" spans="13:13" x14ac:dyDescent="0.25">
      <c r="M5629" s="78"/>
    </row>
    <row r="5630" spans="13:13" x14ac:dyDescent="0.25">
      <c r="M5630" s="78"/>
    </row>
    <row r="5631" spans="13:13" x14ac:dyDescent="0.25">
      <c r="M5631" s="78"/>
    </row>
    <row r="5632" spans="13:13" x14ac:dyDescent="0.25">
      <c r="M5632" s="78"/>
    </row>
    <row r="5633" spans="13:13" x14ac:dyDescent="0.25">
      <c r="M5633" s="78"/>
    </row>
    <row r="5634" spans="13:13" x14ac:dyDescent="0.25">
      <c r="M5634" s="78"/>
    </row>
    <row r="5635" spans="13:13" x14ac:dyDescent="0.25">
      <c r="M5635" s="78"/>
    </row>
    <row r="5636" spans="13:13" x14ac:dyDescent="0.25">
      <c r="M5636" s="78"/>
    </row>
    <row r="5637" spans="13:13" x14ac:dyDescent="0.25">
      <c r="M5637" s="78"/>
    </row>
    <row r="5638" spans="13:13" x14ac:dyDescent="0.25">
      <c r="M5638" s="78"/>
    </row>
    <row r="5639" spans="13:13" x14ac:dyDescent="0.25">
      <c r="M5639" s="78"/>
    </row>
    <row r="5640" spans="13:13" x14ac:dyDescent="0.25">
      <c r="M5640" s="78"/>
    </row>
    <row r="5641" spans="13:13" x14ac:dyDescent="0.25">
      <c r="M5641" s="78"/>
    </row>
    <row r="5642" spans="13:13" x14ac:dyDescent="0.25">
      <c r="M5642" s="78"/>
    </row>
    <row r="5643" spans="13:13" x14ac:dyDescent="0.25">
      <c r="M5643" s="78"/>
    </row>
    <row r="5644" spans="13:13" x14ac:dyDescent="0.25">
      <c r="M5644" s="78"/>
    </row>
    <row r="5645" spans="13:13" x14ac:dyDescent="0.25">
      <c r="M5645" s="78"/>
    </row>
    <row r="5646" spans="13:13" x14ac:dyDescent="0.25">
      <c r="M5646" s="78"/>
    </row>
    <row r="5647" spans="13:13" x14ac:dyDescent="0.25">
      <c r="M5647" s="78"/>
    </row>
    <row r="5648" spans="13:13" x14ac:dyDescent="0.25">
      <c r="M5648" s="78"/>
    </row>
    <row r="5649" spans="13:13" x14ac:dyDescent="0.25">
      <c r="M5649" s="78"/>
    </row>
    <row r="5650" spans="13:13" x14ac:dyDescent="0.25">
      <c r="M5650" s="78"/>
    </row>
    <row r="5651" spans="13:13" x14ac:dyDescent="0.25">
      <c r="M5651" s="78"/>
    </row>
    <row r="5652" spans="13:13" x14ac:dyDescent="0.25">
      <c r="M5652" s="78"/>
    </row>
    <row r="5653" spans="13:13" x14ac:dyDescent="0.25">
      <c r="M5653" s="78"/>
    </row>
    <row r="5654" spans="13:13" x14ac:dyDescent="0.25">
      <c r="M5654" s="78"/>
    </row>
    <row r="5655" spans="13:13" x14ac:dyDescent="0.25">
      <c r="M5655" s="78"/>
    </row>
    <row r="5656" spans="13:13" x14ac:dyDescent="0.25">
      <c r="M5656" s="78"/>
    </row>
    <row r="5657" spans="13:13" x14ac:dyDescent="0.25">
      <c r="M5657" s="78"/>
    </row>
    <row r="5658" spans="13:13" x14ac:dyDescent="0.25">
      <c r="M5658" s="78"/>
    </row>
    <row r="5659" spans="13:13" x14ac:dyDescent="0.25">
      <c r="M5659" s="78"/>
    </row>
    <row r="5660" spans="13:13" x14ac:dyDescent="0.25">
      <c r="M5660" s="78"/>
    </row>
    <row r="5661" spans="13:13" x14ac:dyDescent="0.25">
      <c r="M5661" s="78"/>
    </row>
    <row r="5662" spans="13:13" x14ac:dyDescent="0.25">
      <c r="M5662" s="78"/>
    </row>
    <row r="5663" spans="13:13" x14ac:dyDescent="0.25">
      <c r="M5663" s="78"/>
    </row>
    <row r="5664" spans="13:13" x14ac:dyDescent="0.25">
      <c r="M5664" s="78"/>
    </row>
    <row r="5665" spans="13:13" x14ac:dyDescent="0.25">
      <c r="M5665" s="78"/>
    </row>
    <row r="5666" spans="13:13" x14ac:dyDescent="0.25">
      <c r="M5666" s="78"/>
    </row>
    <row r="5667" spans="13:13" x14ac:dyDescent="0.25">
      <c r="M5667" s="78"/>
    </row>
    <row r="5668" spans="13:13" x14ac:dyDescent="0.25">
      <c r="M5668" s="78"/>
    </row>
    <row r="5669" spans="13:13" x14ac:dyDescent="0.25">
      <c r="M5669" s="78"/>
    </row>
    <row r="5670" spans="13:13" x14ac:dyDescent="0.25">
      <c r="M5670" s="78"/>
    </row>
    <row r="5671" spans="13:13" x14ac:dyDescent="0.25">
      <c r="M5671" s="78"/>
    </row>
    <row r="5672" spans="13:13" x14ac:dyDescent="0.25">
      <c r="M5672" s="78"/>
    </row>
    <row r="5673" spans="13:13" x14ac:dyDescent="0.25">
      <c r="M5673" s="78"/>
    </row>
    <row r="5674" spans="13:13" x14ac:dyDescent="0.25">
      <c r="M5674" s="78"/>
    </row>
    <row r="5675" spans="13:13" x14ac:dyDescent="0.25">
      <c r="M5675" s="78"/>
    </row>
    <row r="5676" spans="13:13" x14ac:dyDescent="0.25">
      <c r="M5676" s="78"/>
    </row>
    <row r="5677" spans="13:13" x14ac:dyDescent="0.25">
      <c r="M5677" s="78"/>
    </row>
    <row r="5678" spans="13:13" x14ac:dyDescent="0.25">
      <c r="M5678" s="78"/>
    </row>
    <row r="5679" spans="13:13" x14ac:dyDescent="0.25">
      <c r="M5679" s="78"/>
    </row>
    <row r="5680" spans="13:13" x14ac:dyDescent="0.25">
      <c r="M5680" s="78"/>
    </row>
    <row r="5681" spans="13:13" x14ac:dyDescent="0.25">
      <c r="M5681" s="78"/>
    </row>
    <row r="5682" spans="13:13" x14ac:dyDescent="0.25">
      <c r="M5682" s="78"/>
    </row>
    <row r="5683" spans="13:13" x14ac:dyDescent="0.25">
      <c r="M5683" s="78"/>
    </row>
    <row r="5684" spans="13:13" x14ac:dyDescent="0.25">
      <c r="M5684" s="78"/>
    </row>
    <row r="5685" spans="13:13" x14ac:dyDescent="0.25">
      <c r="M5685" s="78"/>
    </row>
    <row r="5686" spans="13:13" x14ac:dyDescent="0.25">
      <c r="M5686" s="78"/>
    </row>
    <row r="5687" spans="13:13" x14ac:dyDescent="0.25">
      <c r="M5687" s="78"/>
    </row>
    <row r="5688" spans="13:13" x14ac:dyDescent="0.25">
      <c r="M5688" s="78"/>
    </row>
    <row r="5689" spans="13:13" x14ac:dyDescent="0.25">
      <c r="M5689" s="78"/>
    </row>
    <row r="5690" spans="13:13" x14ac:dyDescent="0.25">
      <c r="M5690" s="78"/>
    </row>
    <row r="5691" spans="13:13" x14ac:dyDescent="0.25">
      <c r="M5691" s="78"/>
    </row>
    <row r="5692" spans="13:13" x14ac:dyDescent="0.25">
      <c r="M5692" s="78"/>
    </row>
    <row r="5693" spans="13:13" x14ac:dyDescent="0.25">
      <c r="M5693" s="78"/>
    </row>
    <row r="5694" spans="13:13" x14ac:dyDescent="0.25">
      <c r="M5694" s="78"/>
    </row>
    <row r="5695" spans="13:13" x14ac:dyDescent="0.25">
      <c r="M5695" s="78"/>
    </row>
    <row r="5696" spans="13:13" x14ac:dyDescent="0.25">
      <c r="M5696" s="78"/>
    </row>
    <row r="5697" spans="13:13" x14ac:dyDescent="0.25">
      <c r="M5697" s="78"/>
    </row>
    <row r="5698" spans="13:13" x14ac:dyDescent="0.25">
      <c r="M5698" s="78"/>
    </row>
    <row r="5699" spans="13:13" x14ac:dyDescent="0.25">
      <c r="M5699" s="78"/>
    </row>
    <row r="5700" spans="13:13" x14ac:dyDescent="0.25">
      <c r="M5700" s="78"/>
    </row>
    <row r="5701" spans="13:13" x14ac:dyDescent="0.25">
      <c r="M5701" s="78"/>
    </row>
    <row r="5702" spans="13:13" x14ac:dyDescent="0.25">
      <c r="M5702" s="78"/>
    </row>
    <row r="5703" spans="13:13" x14ac:dyDescent="0.25">
      <c r="M5703" s="78"/>
    </row>
    <row r="5704" spans="13:13" x14ac:dyDescent="0.25">
      <c r="M5704" s="78"/>
    </row>
    <row r="5705" spans="13:13" x14ac:dyDescent="0.25">
      <c r="M5705" s="78"/>
    </row>
    <row r="5706" spans="13:13" x14ac:dyDescent="0.25">
      <c r="M5706" s="78"/>
    </row>
    <row r="5707" spans="13:13" x14ac:dyDescent="0.25">
      <c r="M5707" s="78"/>
    </row>
    <row r="5708" spans="13:13" x14ac:dyDescent="0.25">
      <c r="M5708" s="78"/>
    </row>
    <row r="5709" spans="13:13" x14ac:dyDescent="0.25">
      <c r="M5709" s="78"/>
    </row>
    <row r="5710" spans="13:13" x14ac:dyDescent="0.25">
      <c r="M5710" s="78"/>
    </row>
    <row r="5711" spans="13:13" x14ac:dyDescent="0.25">
      <c r="M5711" s="78"/>
    </row>
    <row r="5712" spans="13:13" x14ac:dyDescent="0.25">
      <c r="M5712" s="78"/>
    </row>
    <row r="5713" spans="13:13" x14ac:dyDescent="0.25">
      <c r="M5713" s="78"/>
    </row>
    <row r="5714" spans="13:13" x14ac:dyDescent="0.25">
      <c r="M5714" s="78"/>
    </row>
    <row r="5715" spans="13:13" x14ac:dyDescent="0.25">
      <c r="M5715" s="78"/>
    </row>
    <row r="5716" spans="13:13" x14ac:dyDescent="0.25">
      <c r="M5716" s="78"/>
    </row>
    <row r="5717" spans="13:13" x14ac:dyDescent="0.25">
      <c r="M5717" s="78"/>
    </row>
    <row r="5718" spans="13:13" x14ac:dyDescent="0.25">
      <c r="M5718" s="78"/>
    </row>
    <row r="5719" spans="13:13" x14ac:dyDescent="0.25">
      <c r="M5719" s="78"/>
    </row>
    <row r="5720" spans="13:13" x14ac:dyDescent="0.25">
      <c r="M5720" s="78"/>
    </row>
    <row r="5721" spans="13:13" x14ac:dyDescent="0.25">
      <c r="M5721" s="78"/>
    </row>
    <row r="5722" spans="13:13" x14ac:dyDescent="0.25">
      <c r="M5722" s="78"/>
    </row>
    <row r="5723" spans="13:13" x14ac:dyDescent="0.25">
      <c r="M5723" s="78"/>
    </row>
    <row r="5724" spans="13:13" x14ac:dyDescent="0.25">
      <c r="M5724" s="78"/>
    </row>
    <row r="5725" spans="13:13" x14ac:dyDescent="0.25">
      <c r="M5725" s="78"/>
    </row>
    <row r="5726" spans="13:13" x14ac:dyDescent="0.25">
      <c r="M5726" s="78"/>
    </row>
    <row r="5727" spans="13:13" x14ac:dyDescent="0.25">
      <c r="M5727" s="78"/>
    </row>
    <row r="5728" spans="13:13" x14ac:dyDescent="0.25">
      <c r="M5728" s="78"/>
    </row>
    <row r="5729" spans="13:13" x14ac:dyDescent="0.25">
      <c r="M5729" s="78"/>
    </row>
    <row r="5730" spans="13:13" x14ac:dyDescent="0.25">
      <c r="M5730" s="78"/>
    </row>
    <row r="5731" spans="13:13" x14ac:dyDescent="0.25">
      <c r="M5731" s="78"/>
    </row>
    <row r="5732" spans="13:13" x14ac:dyDescent="0.25">
      <c r="M5732" s="78"/>
    </row>
    <row r="5733" spans="13:13" x14ac:dyDescent="0.25">
      <c r="M5733" s="78"/>
    </row>
    <row r="5734" spans="13:13" x14ac:dyDescent="0.25">
      <c r="M5734" s="78"/>
    </row>
    <row r="5735" spans="13:13" x14ac:dyDescent="0.25">
      <c r="M5735" s="78"/>
    </row>
    <row r="5736" spans="13:13" x14ac:dyDescent="0.25">
      <c r="M5736" s="78"/>
    </row>
    <row r="5737" spans="13:13" x14ac:dyDescent="0.25">
      <c r="M5737" s="78"/>
    </row>
    <row r="5738" spans="13:13" x14ac:dyDescent="0.25">
      <c r="M5738" s="78"/>
    </row>
    <row r="5739" spans="13:13" x14ac:dyDescent="0.25">
      <c r="M5739" s="78"/>
    </row>
    <row r="5740" spans="13:13" x14ac:dyDescent="0.25">
      <c r="M5740" s="78"/>
    </row>
    <row r="5741" spans="13:13" x14ac:dyDescent="0.25">
      <c r="M5741" s="78"/>
    </row>
    <row r="5742" spans="13:13" x14ac:dyDescent="0.25">
      <c r="M5742" s="78"/>
    </row>
    <row r="5743" spans="13:13" x14ac:dyDescent="0.25">
      <c r="M5743" s="78"/>
    </row>
    <row r="5744" spans="13:13" x14ac:dyDescent="0.25">
      <c r="M5744" s="78"/>
    </row>
    <row r="5745" spans="13:13" x14ac:dyDescent="0.25">
      <c r="M5745" s="78"/>
    </row>
    <row r="5746" spans="13:13" x14ac:dyDescent="0.25">
      <c r="M5746" s="78"/>
    </row>
    <row r="5747" spans="13:13" x14ac:dyDescent="0.25">
      <c r="M5747" s="78"/>
    </row>
    <row r="5748" spans="13:13" x14ac:dyDescent="0.25">
      <c r="M5748" s="78"/>
    </row>
    <row r="5749" spans="13:13" x14ac:dyDescent="0.25">
      <c r="M5749" s="78"/>
    </row>
    <row r="5750" spans="13:13" x14ac:dyDescent="0.25">
      <c r="M5750" s="78"/>
    </row>
    <row r="5751" spans="13:13" x14ac:dyDescent="0.25">
      <c r="M5751" s="78"/>
    </row>
    <row r="5752" spans="13:13" x14ac:dyDescent="0.25">
      <c r="M5752" s="78"/>
    </row>
    <row r="5753" spans="13:13" x14ac:dyDescent="0.25">
      <c r="M5753" s="78"/>
    </row>
    <row r="5754" spans="13:13" x14ac:dyDescent="0.25">
      <c r="M5754" s="78"/>
    </row>
    <row r="5755" spans="13:13" x14ac:dyDescent="0.25">
      <c r="M5755" s="78"/>
    </row>
    <row r="5756" spans="13:13" x14ac:dyDescent="0.25">
      <c r="M5756" s="78"/>
    </row>
    <row r="5757" spans="13:13" x14ac:dyDescent="0.25">
      <c r="M5757" s="78"/>
    </row>
    <row r="5758" spans="13:13" x14ac:dyDescent="0.25">
      <c r="M5758" s="78"/>
    </row>
    <row r="5759" spans="13:13" x14ac:dyDescent="0.25">
      <c r="M5759" s="78"/>
    </row>
    <row r="5760" spans="13:13" x14ac:dyDescent="0.25">
      <c r="M5760" s="78"/>
    </row>
    <row r="5761" spans="13:13" x14ac:dyDescent="0.25">
      <c r="M5761" s="78"/>
    </row>
    <row r="5762" spans="13:13" x14ac:dyDescent="0.25">
      <c r="M5762" s="78"/>
    </row>
    <row r="5763" spans="13:13" x14ac:dyDescent="0.25">
      <c r="M5763" s="78"/>
    </row>
    <row r="5764" spans="13:13" x14ac:dyDescent="0.25">
      <c r="M5764" s="78"/>
    </row>
    <row r="5765" spans="13:13" x14ac:dyDescent="0.25">
      <c r="M5765" s="78"/>
    </row>
    <row r="5766" spans="13:13" x14ac:dyDescent="0.25">
      <c r="M5766" s="78"/>
    </row>
    <row r="5767" spans="13:13" x14ac:dyDescent="0.25">
      <c r="M5767" s="78"/>
    </row>
    <row r="5768" spans="13:13" x14ac:dyDescent="0.25">
      <c r="M5768" s="78"/>
    </row>
    <row r="5769" spans="13:13" x14ac:dyDescent="0.25">
      <c r="M5769" s="78"/>
    </row>
    <row r="5770" spans="13:13" x14ac:dyDescent="0.25">
      <c r="M5770" s="78"/>
    </row>
    <row r="5771" spans="13:13" x14ac:dyDescent="0.25">
      <c r="M5771" s="78"/>
    </row>
    <row r="5772" spans="13:13" x14ac:dyDescent="0.25">
      <c r="M5772" s="78"/>
    </row>
    <row r="5773" spans="13:13" x14ac:dyDescent="0.25">
      <c r="M5773" s="78"/>
    </row>
    <row r="5774" spans="13:13" x14ac:dyDescent="0.25">
      <c r="M5774" s="78"/>
    </row>
    <row r="5775" spans="13:13" x14ac:dyDescent="0.25">
      <c r="M5775" s="78"/>
    </row>
    <row r="5776" spans="13:13" x14ac:dyDescent="0.25">
      <c r="M5776" s="78"/>
    </row>
    <row r="5777" spans="13:13" x14ac:dyDescent="0.25">
      <c r="M5777" s="78"/>
    </row>
    <row r="5778" spans="13:13" x14ac:dyDescent="0.25">
      <c r="M5778" s="78"/>
    </row>
    <row r="5779" spans="13:13" x14ac:dyDescent="0.25">
      <c r="M5779" s="78"/>
    </row>
    <row r="5780" spans="13:13" x14ac:dyDescent="0.25">
      <c r="M5780" s="78"/>
    </row>
    <row r="5781" spans="13:13" x14ac:dyDescent="0.25">
      <c r="M5781" s="78"/>
    </row>
    <row r="5782" spans="13:13" x14ac:dyDescent="0.25">
      <c r="M5782" s="78"/>
    </row>
    <row r="5783" spans="13:13" x14ac:dyDescent="0.25">
      <c r="M5783" s="78"/>
    </row>
    <row r="5784" spans="13:13" x14ac:dyDescent="0.25">
      <c r="M5784" s="78"/>
    </row>
    <row r="5785" spans="13:13" x14ac:dyDescent="0.25">
      <c r="M5785" s="78"/>
    </row>
    <row r="5786" spans="13:13" x14ac:dyDescent="0.25">
      <c r="M5786" s="78"/>
    </row>
    <row r="5787" spans="13:13" x14ac:dyDescent="0.25">
      <c r="M5787" s="78"/>
    </row>
    <row r="5788" spans="13:13" x14ac:dyDescent="0.25">
      <c r="M5788" s="78"/>
    </row>
    <row r="5789" spans="13:13" x14ac:dyDescent="0.25">
      <c r="M5789" s="78"/>
    </row>
    <row r="5790" spans="13:13" x14ac:dyDescent="0.25">
      <c r="M5790" s="78"/>
    </row>
    <row r="5791" spans="13:13" x14ac:dyDescent="0.25">
      <c r="M5791" s="78"/>
    </row>
    <row r="5792" spans="13:13" x14ac:dyDescent="0.25">
      <c r="M5792" s="78"/>
    </row>
    <row r="5793" spans="13:13" x14ac:dyDescent="0.25">
      <c r="M5793" s="78"/>
    </row>
    <row r="5794" spans="13:13" x14ac:dyDescent="0.25">
      <c r="M5794" s="78"/>
    </row>
    <row r="5795" spans="13:13" x14ac:dyDescent="0.25">
      <c r="M5795" s="78"/>
    </row>
    <row r="5796" spans="13:13" x14ac:dyDescent="0.25">
      <c r="M5796" s="78"/>
    </row>
    <row r="5797" spans="13:13" x14ac:dyDescent="0.25">
      <c r="M5797" s="78"/>
    </row>
    <row r="5798" spans="13:13" x14ac:dyDescent="0.25">
      <c r="M5798" s="78"/>
    </row>
    <row r="5799" spans="13:13" x14ac:dyDescent="0.25">
      <c r="M5799" s="78"/>
    </row>
    <row r="5800" spans="13:13" x14ac:dyDescent="0.25">
      <c r="M5800" s="78"/>
    </row>
    <row r="5801" spans="13:13" x14ac:dyDescent="0.25">
      <c r="M5801" s="78"/>
    </row>
    <row r="5802" spans="13:13" x14ac:dyDescent="0.25">
      <c r="M5802" s="78"/>
    </row>
    <row r="5803" spans="13:13" x14ac:dyDescent="0.25">
      <c r="M5803" s="78"/>
    </row>
    <row r="5804" spans="13:13" x14ac:dyDescent="0.25">
      <c r="M5804" s="78"/>
    </row>
    <row r="5805" spans="13:13" x14ac:dyDescent="0.25">
      <c r="M5805" s="78"/>
    </row>
    <row r="5806" spans="13:13" x14ac:dyDescent="0.25">
      <c r="M5806" s="78"/>
    </row>
    <row r="5807" spans="13:13" x14ac:dyDescent="0.25">
      <c r="M5807" s="78"/>
    </row>
    <row r="5808" spans="13:13" x14ac:dyDescent="0.25">
      <c r="M5808" s="78"/>
    </row>
    <row r="5809" spans="13:13" x14ac:dyDescent="0.25">
      <c r="M5809" s="78"/>
    </row>
    <row r="5810" spans="13:13" x14ac:dyDescent="0.25">
      <c r="M5810" s="78"/>
    </row>
    <row r="5811" spans="13:13" x14ac:dyDescent="0.25">
      <c r="M5811" s="78"/>
    </row>
    <row r="5812" spans="13:13" x14ac:dyDescent="0.25">
      <c r="M5812" s="78"/>
    </row>
    <row r="5813" spans="13:13" x14ac:dyDescent="0.25">
      <c r="M5813" s="78"/>
    </row>
    <row r="5814" spans="13:13" x14ac:dyDescent="0.25">
      <c r="M5814" s="78"/>
    </row>
    <row r="5815" spans="13:13" x14ac:dyDescent="0.25">
      <c r="M5815" s="78"/>
    </row>
    <row r="5816" spans="13:13" x14ac:dyDescent="0.25">
      <c r="M5816" s="78"/>
    </row>
    <row r="5817" spans="13:13" x14ac:dyDescent="0.25">
      <c r="M5817" s="78"/>
    </row>
    <row r="5818" spans="13:13" x14ac:dyDescent="0.25">
      <c r="M5818" s="78"/>
    </row>
    <row r="5819" spans="13:13" x14ac:dyDescent="0.25">
      <c r="M5819" s="78"/>
    </row>
    <row r="5820" spans="13:13" x14ac:dyDescent="0.25">
      <c r="M5820" s="78"/>
    </row>
    <row r="5821" spans="13:13" x14ac:dyDescent="0.25">
      <c r="M5821" s="78"/>
    </row>
    <row r="5822" spans="13:13" x14ac:dyDescent="0.25">
      <c r="M5822" s="78"/>
    </row>
    <row r="5823" spans="13:13" x14ac:dyDescent="0.25">
      <c r="M5823" s="78"/>
    </row>
    <row r="5824" spans="13:13" x14ac:dyDescent="0.25">
      <c r="M5824" s="78"/>
    </row>
    <row r="5825" spans="13:13" x14ac:dyDescent="0.25">
      <c r="M5825" s="78"/>
    </row>
    <row r="5826" spans="13:13" x14ac:dyDescent="0.25">
      <c r="M5826" s="78"/>
    </row>
    <row r="5827" spans="13:13" x14ac:dyDescent="0.25">
      <c r="M5827" s="78"/>
    </row>
    <row r="5828" spans="13:13" x14ac:dyDescent="0.25">
      <c r="M5828" s="78"/>
    </row>
    <row r="5829" spans="13:13" x14ac:dyDescent="0.25">
      <c r="M5829" s="78"/>
    </row>
    <row r="5830" spans="13:13" x14ac:dyDescent="0.25">
      <c r="M5830" s="78"/>
    </row>
    <row r="5831" spans="13:13" x14ac:dyDescent="0.25">
      <c r="M5831" s="78"/>
    </row>
    <row r="5832" spans="13:13" x14ac:dyDescent="0.25">
      <c r="M5832" s="78"/>
    </row>
    <row r="5833" spans="13:13" x14ac:dyDescent="0.25">
      <c r="M5833" s="78"/>
    </row>
    <row r="5834" spans="13:13" x14ac:dyDescent="0.25">
      <c r="M5834" s="78"/>
    </row>
    <row r="5835" spans="13:13" x14ac:dyDescent="0.25">
      <c r="M5835" s="78"/>
    </row>
    <row r="5836" spans="13:13" x14ac:dyDescent="0.25">
      <c r="M5836" s="78"/>
    </row>
    <row r="5837" spans="13:13" x14ac:dyDescent="0.25">
      <c r="M5837" s="78"/>
    </row>
    <row r="5838" spans="13:13" x14ac:dyDescent="0.25">
      <c r="M5838" s="78"/>
    </row>
    <row r="5839" spans="13:13" x14ac:dyDescent="0.25">
      <c r="M5839" s="78"/>
    </row>
    <row r="5840" spans="13:13" x14ac:dyDescent="0.25">
      <c r="M5840" s="78"/>
    </row>
    <row r="5841" spans="13:13" x14ac:dyDescent="0.25">
      <c r="M5841" s="78"/>
    </row>
    <row r="5842" spans="13:13" x14ac:dyDescent="0.25">
      <c r="M5842" s="78"/>
    </row>
    <row r="5843" spans="13:13" x14ac:dyDescent="0.25">
      <c r="M5843" s="78"/>
    </row>
    <row r="5844" spans="13:13" x14ac:dyDescent="0.25">
      <c r="M5844" s="78"/>
    </row>
    <row r="5845" spans="13:13" x14ac:dyDescent="0.25">
      <c r="M5845" s="78"/>
    </row>
    <row r="5846" spans="13:13" x14ac:dyDescent="0.25">
      <c r="M5846" s="78"/>
    </row>
    <row r="5847" spans="13:13" x14ac:dyDescent="0.25">
      <c r="M5847" s="78"/>
    </row>
    <row r="5848" spans="13:13" x14ac:dyDescent="0.25">
      <c r="M5848" s="78"/>
    </row>
    <row r="5849" spans="13:13" x14ac:dyDescent="0.25">
      <c r="M5849" s="78"/>
    </row>
    <row r="5850" spans="13:13" x14ac:dyDescent="0.25">
      <c r="M5850" s="78"/>
    </row>
    <row r="5851" spans="13:13" x14ac:dyDescent="0.25">
      <c r="M5851" s="78"/>
    </row>
    <row r="5852" spans="13:13" x14ac:dyDescent="0.25">
      <c r="M5852" s="78"/>
    </row>
    <row r="5853" spans="13:13" x14ac:dyDescent="0.25">
      <c r="M5853" s="78"/>
    </row>
    <row r="5854" spans="13:13" x14ac:dyDescent="0.25">
      <c r="M5854" s="78"/>
    </row>
    <row r="5855" spans="13:13" x14ac:dyDescent="0.25">
      <c r="M5855" s="78"/>
    </row>
    <row r="5856" spans="13:13" x14ac:dyDescent="0.25">
      <c r="M5856" s="78"/>
    </row>
    <row r="5857" spans="13:13" x14ac:dyDescent="0.25">
      <c r="M5857" s="78"/>
    </row>
    <row r="5858" spans="13:13" x14ac:dyDescent="0.25">
      <c r="M5858" s="78"/>
    </row>
    <row r="5859" spans="13:13" x14ac:dyDescent="0.25">
      <c r="M5859" s="78"/>
    </row>
    <row r="5860" spans="13:13" x14ac:dyDescent="0.25">
      <c r="M5860" s="78"/>
    </row>
    <row r="5861" spans="13:13" x14ac:dyDescent="0.25">
      <c r="M5861" s="78"/>
    </row>
    <row r="5862" spans="13:13" x14ac:dyDescent="0.25">
      <c r="M5862" s="78"/>
    </row>
    <row r="5863" spans="13:13" x14ac:dyDescent="0.25">
      <c r="M5863" s="78"/>
    </row>
    <row r="5864" spans="13:13" x14ac:dyDescent="0.25">
      <c r="M5864" s="78"/>
    </row>
    <row r="5865" spans="13:13" x14ac:dyDescent="0.25">
      <c r="M5865" s="78"/>
    </row>
    <row r="5866" spans="13:13" x14ac:dyDescent="0.25">
      <c r="M5866" s="78"/>
    </row>
    <row r="5867" spans="13:13" x14ac:dyDescent="0.25">
      <c r="M5867" s="78"/>
    </row>
    <row r="5868" spans="13:13" x14ac:dyDescent="0.25">
      <c r="M5868" s="78"/>
    </row>
    <row r="5869" spans="13:13" x14ac:dyDescent="0.25">
      <c r="M5869" s="78"/>
    </row>
    <row r="5870" spans="13:13" x14ac:dyDescent="0.25">
      <c r="M5870" s="78"/>
    </row>
    <row r="5871" spans="13:13" x14ac:dyDescent="0.25">
      <c r="M5871" s="78"/>
    </row>
    <row r="5872" spans="13:13" x14ac:dyDescent="0.25">
      <c r="M5872" s="78"/>
    </row>
    <row r="5873" spans="13:13" x14ac:dyDescent="0.25">
      <c r="M5873" s="78"/>
    </row>
    <row r="5874" spans="13:13" x14ac:dyDescent="0.25">
      <c r="M5874" s="78"/>
    </row>
    <row r="5875" spans="13:13" x14ac:dyDescent="0.25">
      <c r="M5875" s="78"/>
    </row>
    <row r="5876" spans="13:13" x14ac:dyDescent="0.25">
      <c r="M5876" s="78"/>
    </row>
    <row r="5877" spans="13:13" x14ac:dyDescent="0.25">
      <c r="M5877" s="78"/>
    </row>
    <row r="5878" spans="13:13" x14ac:dyDescent="0.25">
      <c r="M5878" s="78"/>
    </row>
    <row r="5879" spans="13:13" x14ac:dyDescent="0.25">
      <c r="M5879" s="78"/>
    </row>
    <row r="5880" spans="13:13" x14ac:dyDescent="0.25">
      <c r="M5880" s="78"/>
    </row>
    <row r="5881" spans="13:13" x14ac:dyDescent="0.25">
      <c r="M5881" s="78"/>
    </row>
    <row r="5882" spans="13:13" x14ac:dyDescent="0.25">
      <c r="M5882" s="78"/>
    </row>
    <row r="5883" spans="13:13" x14ac:dyDescent="0.25">
      <c r="M5883" s="78"/>
    </row>
    <row r="5884" spans="13:13" x14ac:dyDescent="0.25">
      <c r="M5884" s="78"/>
    </row>
    <row r="5885" spans="13:13" x14ac:dyDescent="0.25">
      <c r="M5885" s="78"/>
    </row>
    <row r="5886" spans="13:13" x14ac:dyDescent="0.25">
      <c r="M5886" s="78"/>
    </row>
    <row r="5887" spans="13:13" x14ac:dyDescent="0.25">
      <c r="M5887" s="78"/>
    </row>
    <row r="5888" spans="13:13" x14ac:dyDescent="0.25">
      <c r="M5888" s="78"/>
    </row>
    <row r="5889" spans="13:13" x14ac:dyDescent="0.25">
      <c r="M5889" s="78"/>
    </row>
    <row r="5890" spans="13:13" x14ac:dyDescent="0.25">
      <c r="M5890" s="78"/>
    </row>
    <row r="5891" spans="13:13" x14ac:dyDescent="0.25">
      <c r="M5891" s="78"/>
    </row>
    <row r="5892" spans="13:13" x14ac:dyDescent="0.25">
      <c r="M5892" s="78"/>
    </row>
    <row r="5893" spans="13:13" x14ac:dyDescent="0.25">
      <c r="M5893" s="78"/>
    </row>
    <row r="5894" spans="13:13" x14ac:dyDescent="0.25">
      <c r="M5894" s="78"/>
    </row>
    <row r="5895" spans="13:13" x14ac:dyDescent="0.25">
      <c r="M5895" s="78"/>
    </row>
    <row r="5896" spans="13:13" x14ac:dyDescent="0.25">
      <c r="M5896" s="78"/>
    </row>
    <row r="5897" spans="13:13" x14ac:dyDescent="0.25">
      <c r="M5897" s="78"/>
    </row>
    <row r="5898" spans="13:13" x14ac:dyDescent="0.25">
      <c r="M5898" s="78"/>
    </row>
    <row r="5899" spans="13:13" x14ac:dyDescent="0.25">
      <c r="M5899" s="78"/>
    </row>
    <row r="5900" spans="13:13" x14ac:dyDescent="0.25">
      <c r="M5900" s="78"/>
    </row>
    <row r="5901" spans="13:13" x14ac:dyDescent="0.25">
      <c r="M5901" s="78"/>
    </row>
    <row r="5902" spans="13:13" x14ac:dyDescent="0.25">
      <c r="M5902" s="78"/>
    </row>
    <row r="5903" spans="13:13" x14ac:dyDescent="0.25">
      <c r="M5903" s="78"/>
    </row>
    <row r="5904" spans="13:13" x14ac:dyDescent="0.25">
      <c r="M5904" s="78"/>
    </row>
    <row r="5905" spans="13:13" x14ac:dyDescent="0.25">
      <c r="M5905" s="78"/>
    </row>
    <row r="5906" spans="13:13" x14ac:dyDescent="0.25">
      <c r="M5906" s="78"/>
    </row>
    <row r="5907" spans="13:13" x14ac:dyDescent="0.25">
      <c r="M5907" s="78"/>
    </row>
    <row r="5908" spans="13:13" x14ac:dyDescent="0.25">
      <c r="M5908" s="78"/>
    </row>
    <row r="5909" spans="13:13" x14ac:dyDescent="0.25">
      <c r="M5909" s="78"/>
    </row>
    <row r="5910" spans="13:13" x14ac:dyDescent="0.25">
      <c r="M5910" s="78"/>
    </row>
    <row r="5911" spans="13:13" x14ac:dyDescent="0.25">
      <c r="M5911" s="78"/>
    </row>
    <row r="5912" spans="13:13" x14ac:dyDescent="0.25">
      <c r="M5912" s="78"/>
    </row>
    <row r="5913" spans="13:13" x14ac:dyDescent="0.25">
      <c r="M5913" s="78"/>
    </row>
    <row r="5914" spans="13:13" x14ac:dyDescent="0.25">
      <c r="M5914" s="78"/>
    </row>
    <row r="5915" spans="13:13" x14ac:dyDescent="0.25">
      <c r="M5915" s="78"/>
    </row>
    <row r="5916" spans="13:13" x14ac:dyDescent="0.25">
      <c r="M5916" s="78"/>
    </row>
    <row r="5917" spans="13:13" x14ac:dyDescent="0.25">
      <c r="M5917" s="78"/>
    </row>
    <row r="5918" spans="13:13" x14ac:dyDescent="0.25">
      <c r="M5918" s="78"/>
    </row>
    <row r="5919" spans="13:13" x14ac:dyDescent="0.25">
      <c r="M5919" s="78"/>
    </row>
    <row r="5920" spans="13:13" x14ac:dyDescent="0.25">
      <c r="M5920" s="78"/>
    </row>
    <row r="5921" spans="13:13" x14ac:dyDescent="0.25">
      <c r="M5921" s="78"/>
    </row>
    <row r="5922" spans="13:13" x14ac:dyDescent="0.25">
      <c r="M5922" s="78"/>
    </row>
    <row r="5923" spans="13:13" x14ac:dyDescent="0.25">
      <c r="M5923" s="78"/>
    </row>
    <row r="5924" spans="13:13" x14ac:dyDescent="0.25">
      <c r="M5924" s="78"/>
    </row>
    <row r="5925" spans="13:13" x14ac:dyDescent="0.25">
      <c r="M5925" s="78"/>
    </row>
    <row r="5926" spans="13:13" x14ac:dyDescent="0.25">
      <c r="M5926" s="78"/>
    </row>
    <row r="5927" spans="13:13" x14ac:dyDescent="0.25">
      <c r="M5927" s="78"/>
    </row>
    <row r="5928" spans="13:13" x14ac:dyDescent="0.25">
      <c r="M5928" s="78"/>
    </row>
    <row r="5929" spans="13:13" x14ac:dyDescent="0.25">
      <c r="M5929" s="78"/>
    </row>
    <row r="5930" spans="13:13" x14ac:dyDescent="0.25">
      <c r="M5930" s="78"/>
    </row>
    <row r="5931" spans="13:13" x14ac:dyDescent="0.25">
      <c r="M5931" s="78"/>
    </row>
    <row r="5932" spans="13:13" x14ac:dyDescent="0.25">
      <c r="M5932" s="78"/>
    </row>
    <row r="5933" spans="13:13" x14ac:dyDescent="0.25">
      <c r="M5933" s="78"/>
    </row>
    <row r="5934" spans="13:13" x14ac:dyDescent="0.25">
      <c r="M5934" s="78"/>
    </row>
    <row r="5935" spans="13:13" x14ac:dyDescent="0.25">
      <c r="M5935" s="78"/>
    </row>
    <row r="5936" spans="13:13" x14ac:dyDescent="0.25">
      <c r="M5936" s="78"/>
    </row>
    <row r="5937" spans="13:13" x14ac:dyDescent="0.25">
      <c r="M5937" s="78"/>
    </row>
    <row r="5938" spans="13:13" x14ac:dyDescent="0.25">
      <c r="M5938" s="78"/>
    </row>
    <row r="5939" spans="13:13" x14ac:dyDescent="0.25">
      <c r="M5939" s="78"/>
    </row>
    <row r="5940" spans="13:13" x14ac:dyDescent="0.25">
      <c r="M5940" s="78"/>
    </row>
    <row r="5941" spans="13:13" x14ac:dyDescent="0.25">
      <c r="M5941" s="78"/>
    </row>
    <row r="5942" spans="13:13" x14ac:dyDescent="0.25">
      <c r="M5942" s="78"/>
    </row>
    <row r="5943" spans="13:13" x14ac:dyDescent="0.25">
      <c r="M5943" s="78"/>
    </row>
    <row r="5944" spans="13:13" x14ac:dyDescent="0.25">
      <c r="M5944" s="78"/>
    </row>
    <row r="5945" spans="13:13" x14ac:dyDescent="0.25">
      <c r="M5945" s="78"/>
    </row>
    <row r="5946" spans="13:13" x14ac:dyDescent="0.25">
      <c r="M5946" s="78"/>
    </row>
    <row r="5947" spans="13:13" x14ac:dyDescent="0.25">
      <c r="M5947" s="78"/>
    </row>
    <row r="5948" spans="13:13" x14ac:dyDescent="0.25">
      <c r="M5948" s="78"/>
    </row>
    <row r="5949" spans="13:13" x14ac:dyDescent="0.25">
      <c r="M5949" s="78"/>
    </row>
    <row r="5950" spans="13:13" x14ac:dyDescent="0.25">
      <c r="M5950" s="78"/>
    </row>
    <row r="5951" spans="13:13" x14ac:dyDescent="0.25">
      <c r="M5951" s="78"/>
    </row>
    <row r="5952" spans="13:13" x14ac:dyDescent="0.25">
      <c r="M5952" s="78"/>
    </row>
    <row r="5953" spans="13:13" x14ac:dyDescent="0.25">
      <c r="M5953" s="78"/>
    </row>
    <row r="5954" spans="13:13" x14ac:dyDescent="0.25">
      <c r="M5954" s="78"/>
    </row>
    <row r="5955" spans="13:13" x14ac:dyDescent="0.25">
      <c r="M5955" s="78"/>
    </row>
    <row r="5956" spans="13:13" x14ac:dyDescent="0.25">
      <c r="M5956" s="78"/>
    </row>
    <row r="5957" spans="13:13" x14ac:dyDescent="0.25">
      <c r="M5957" s="78"/>
    </row>
    <row r="5958" spans="13:13" x14ac:dyDescent="0.25">
      <c r="M5958" s="78"/>
    </row>
    <row r="5959" spans="13:13" x14ac:dyDescent="0.25">
      <c r="M5959" s="78"/>
    </row>
    <row r="5960" spans="13:13" x14ac:dyDescent="0.25">
      <c r="M5960" s="78"/>
    </row>
    <row r="5961" spans="13:13" x14ac:dyDescent="0.25">
      <c r="M5961" s="78"/>
    </row>
    <row r="5962" spans="13:13" x14ac:dyDescent="0.25">
      <c r="M5962" s="78"/>
    </row>
    <row r="5963" spans="13:13" x14ac:dyDescent="0.25">
      <c r="M5963" s="78"/>
    </row>
    <row r="5964" spans="13:13" x14ac:dyDescent="0.25">
      <c r="M5964" s="78"/>
    </row>
    <row r="5965" spans="13:13" x14ac:dyDescent="0.25">
      <c r="M5965" s="78"/>
    </row>
    <row r="5966" spans="13:13" x14ac:dyDescent="0.25">
      <c r="M5966" s="78"/>
    </row>
    <row r="5967" spans="13:13" x14ac:dyDescent="0.25">
      <c r="M5967" s="78"/>
    </row>
    <row r="5968" spans="13:13" x14ac:dyDescent="0.25">
      <c r="M5968" s="78"/>
    </row>
    <row r="5969" spans="13:13" x14ac:dyDescent="0.25">
      <c r="M5969" s="78"/>
    </row>
    <row r="5970" spans="13:13" x14ac:dyDescent="0.25">
      <c r="M5970" s="78"/>
    </row>
    <row r="5971" spans="13:13" x14ac:dyDescent="0.25">
      <c r="M5971" s="78"/>
    </row>
    <row r="5972" spans="13:13" x14ac:dyDescent="0.25">
      <c r="M5972" s="78"/>
    </row>
    <row r="5973" spans="13:13" x14ac:dyDescent="0.25">
      <c r="M5973" s="78"/>
    </row>
    <row r="5974" spans="13:13" x14ac:dyDescent="0.25">
      <c r="M5974" s="78"/>
    </row>
    <row r="5975" spans="13:13" x14ac:dyDescent="0.25">
      <c r="M5975" s="78"/>
    </row>
    <row r="5976" spans="13:13" x14ac:dyDescent="0.25">
      <c r="M5976" s="78"/>
    </row>
    <row r="5977" spans="13:13" x14ac:dyDescent="0.25">
      <c r="M5977" s="78"/>
    </row>
    <row r="5978" spans="13:13" x14ac:dyDescent="0.25">
      <c r="M5978" s="78"/>
    </row>
    <row r="5979" spans="13:13" x14ac:dyDescent="0.25">
      <c r="M5979" s="78"/>
    </row>
    <row r="5980" spans="13:13" x14ac:dyDescent="0.25">
      <c r="M5980" s="78"/>
    </row>
    <row r="5981" spans="13:13" x14ac:dyDescent="0.25">
      <c r="M5981" s="78"/>
    </row>
    <row r="5982" spans="13:13" x14ac:dyDescent="0.25">
      <c r="M5982" s="78"/>
    </row>
    <row r="5983" spans="13:13" x14ac:dyDescent="0.25">
      <c r="M5983" s="78"/>
    </row>
    <row r="5984" spans="13:13" x14ac:dyDescent="0.25">
      <c r="M5984" s="78"/>
    </row>
    <row r="5985" spans="13:13" x14ac:dyDescent="0.25">
      <c r="M5985" s="78"/>
    </row>
    <row r="5986" spans="13:13" x14ac:dyDescent="0.25">
      <c r="M5986" s="78"/>
    </row>
    <row r="5987" spans="13:13" x14ac:dyDescent="0.25">
      <c r="M5987" s="78"/>
    </row>
    <row r="5988" spans="13:13" x14ac:dyDescent="0.25">
      <c r="M5988" s="78"/>
    </row>
    <row r="5989" spans="13:13" x14ac:dyDescent="0.25">
      <c r="M5989" s="78"/>
    </row>
    <row r="5990" spans="13:13" x14ac:dyDescent="0.25">
      <c r="M5990" s="78"/>
    </row>
    <row r="5991" spans="13:13" x14ac:dyDescent="0.25">
      <c r="M5991" s="78"/>
    </row>
    <row r="5992" spans="13:13" x14ac:dyDescent="0.25">
      <c r="M5992" s="78"/>
    </row>
    <row r="5993" spans="13:13" x14ac:dyDescent="0.25">
      <c r="M5993" s="78"/>
    </row>
    <row r="5994" spans="13:13" x14ac:dyDescent="0.25">
      <c r="M5994" s="78"/>
    </row>
    <row r="5995" spans="13:13" x14ac:dyDescent="0.25">
      <c r="M5995" s="78"/>
    </row>
    <row r="5996" spans="13:13" x14ac:dyDescent="0.25">
      <c r="M5996" s="78"/>
    </row>
    <row r="5997" spans="13:13" x14ac:dyDescent="0.25">
      <c r="M5997" s="78"/>
    </row>
    <row r="5998" spans="13:13" x14ac:dyDescent="0.25">
      <c r="M5998" s="78"/>
    </row>
    <row r="5999" spans="13:13" x14ac:dyDescent="0.25">
      <c r="M5999" s="78"/>
    </row>
    <row r="6000" spans="13:13" x14ac:dyDescent="0.25">
      <c r="M6000" s="78"/>
    </row>
    <row r="6001" spans="13:13" x14ac:dyDescent="0.25">
      <c r="M6001" s="78"/>
    </row>
  </sheetData>
  <sheetProtection algorithmName="SHA-512" hashValue="hwN4LhmnXCsJ1p9OqpdApbtYZjHwr9pTxQgcgovtLk/VkjjNsBiiuEws+DZrguO9AHNb6/N8BoebUJ32azSDLw==" saltValue="3Nom8zlAXwr81/6LU832gg==" spinCount="100000" sheet="1" objects="1" scenarios="1"/>
  <conditionalFormatting sqref="I5:I6">
    <cfRule type="timePeriod" dxfId="0" priority="1" timePeriod="yesterday">
      <formula>FLOOR(I5,1)=TODAY()-1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1BD5E9-D25B-4E2A-9EF1-1A63BCB854BF}">
          <x14:formula1>
            <xm:f>Hoja1!$A$21:$A$25</xm:f>
          </x14:formula1>
          <xm:sqref>J6:J199</xm:sqref>
        </x14:dataValidation>
        <x14:dataValidation type="list" allowBlank="1" showInputMessage="1" showErrorMessage="1" xr:uid="{3E8DC7BA-E997-48DA-94DE-FB1792378D40}">
          <x14:formula1>
            <xm:f>Hoja1!$A$14:$A$15</xm:f>
          </x14:formula1>
          <xm:sqref>F6:F1742 K6:K1742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theme="4" tint="0.59999389629810485"/>
  </sheetPr>
  <dimension ref="A1:H61"/>
  <sheetViews>
    <sheetView zoomScaleNormal="100" workbookViewId="0"/>
  </sheetViews>
  <sheetFormatPr baseColWidth="10" defaultRowHeight="15.75" x14ac:dyDescent="0.25"/>
  <cols>
    <col min="1" max="1" width="15.7109375" style="94" bestFit="1" customWidth="1"/>
    <col min="2" max="2" width="33" style="47" bestFit="1" customWidth="1"/>
    <col min="3" max="3" width="38.7109375" style="47" bestFit="1" customWidth="1"/>
    <col min="4" max="4" width="7.85546875" style="47" bestFit="1" customWidth="1"/>
    <col min="5" max="5" width="13.85546875" style="47" bestFit="1" customWidth="1"/>
    <col min="6" max="6" width="5" style="47" bestFit="1" customWidth="1"/>
    <col min="7" max="7" width="15" style="47" bestFit="1" customWidth="1"/>
    <col min="8" max="8" width="22" style="47" bestFit="1" customWidth="1"/>
    <col min="9" max="16384" width="11.42578125" style="47"/>
  </cols>
  <sheetData>
    <row r="1" spans="1:8" s="113" customFormat="1" x14ac:dyDescent="0.25">
      <c r="A1" s="112" t="s">
        <v>15</v>
      </c>
      <c r="B1" s="113" t="s">
        <v>16</v>
      </c>
      <c r="C1" s="113" t="s">
        <v>17</v>
      </c>
      <c r="D1" s="113" t="s">
        <v>18</v>
      </c>
      <c r="E1" s="113" t="s">
        <v>620</v>
      </c>
      <c r="F1" s="113" t="s">
        <v>19</v>
      </c>
      <c r="G1" s="113" t="s">
        <v>20</v>
      </c>
      <c r="H1" s="113" t="s">
        <v>21</v>
      </c>
    </row>
    <row r="2" spans="1:8" x14ac:dyDescent="0.25">
      <c r="A2" s="374" t="s">
        <v>598</v>
      </c>
      <c r="B2" s="374"/>
      <c r="C2" s="374"/>
      <c r="D2" s="374"/>
      <c r="E2" s="374"/>
      <c r="F2" s="374"/>
      <c r="G2" s="374"/>
      <c r="H2" s="374"/>
    </row>
    <row r="3" spans="1:8" x14ac:dyDescent="0.25">
      <c r="A3" s="91" t="s">
        <v>15</v>
      </c>
      <c r="B3" s="70" t="s">
        <v>16</v>
      </c>
      <c r="C3" s="70" t="s">
        <v>17</v>
      </c>
      <c r="D3" s="70" t="s">
        <v>18</v>
      </c>
      <c r="E3" s="70" t="s">
        <v>620</v>
      </c>
      <c r="F3" s="70" t="s">
        <v>19</v>
      </c>
      <c r="G3" s="70" t="s">
        <v>20</v>
      </c>
      <c r="H3" s="70" t="s">
        <v>21</v>
      </c>
    </row>
    <row r="4" spans="1:8" x14ac:dyDescent="0.25">
      <c r="A4" s="92"/>
      <c r="B4" s="43" t="s">
        <v>599</v>
      </c>
      <c r="C4" s="43" t="str">
        <f>IFERROR(+VLOOKUP(A4,'LISTADO BASICO MOS'!B:K,2,FALSE), "-")</f>
        <v>-</v>
      </c>
      <c r="D4" s="44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x14ac:dyDescent="0.25">
      <c r="A5" s="92"/>
      <c r="B5" s="13" t="s">
        <v>600</v>
      </c>
      <c r="C5" s="43" t="str">
        <f>IFERROR(+VLOOKUP(A5,'LISTADO BASICO MOS'!B:K,2,FALSE), "-")</f>
        <v>-</v>
      </c>
      <c r="D5" s="44">
        <v>2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x14ac:dyDescent="0.25">
      <c r="A6" s="92"/>
      <c r="B6" s="13" t="s">
        <v>601</v>
      </c>
      <c r="C6" s="43" t="str">
        <f>IFERROR(+VLOOKUP(A6,'LISTADO BASICO MOS'!B:K,2,FALSE), "-")</f>
        <v>-</v>
      </c>
      <c r="D6" s="44">
        <v>2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x14ac:dyDescent="0.25">
      <c r="A7" s="92"/>
      <c r="B7" s="13" t="s">
        <v>602</v>
      </c>
      <c r="C7" s="43" t="str">
        <f>IFERROR(+VLOOKUP(A7,'LISTADO BASICO MOS'!B:K,2,FALSE), "-")</f>
        <v>-</v>
      </c>
      <c r="D7" s="44">
        <v>2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x14ac:dyDescent="0.25">
      <c r="A8" s="92"/>
      <c r="B8" s="13"/>
      <c r="C8" s="43" t="str">
        <f>IFERROR(+VLOOKUP(A8,'LISTADO BASICO MOS'!B:K,2,FALSE), "-")</f>
        <v>-</v>
      </c>
      <c r="D8" s="48"/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x14ac:dyDescent="0.25">
      <c r="A9" s="92"/>
      <c r="B9" s="13"/>
      <c r="C9" s="43" t="str">
        <f>IFERROR(+VLOOKUP(A9,'LISTADO BASICO MOS'!B:K,2,FALSE), "-")</f>
        <v>-</v>
      </c>
      <c r="D9" s="9"/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x14ac:dyDescent="0.25">
      <c r="A10" s="374" t="s">
        <v>803</v>
      </c>
      <c r="B10" s="374"/>
      <c r="C10" s="374"/>
      <c r="D10" s="374"/>
      <c r="E10" s="374"/>
      <c r="F10" s="374"/>
      <c r="G10" s="49"/>
      <c r="H10" s="50"/>
    </row>
    <row r="12" spans="1:8" x14ac:dyDescent="0.25">
      <c r="A12" s="374" t="s">
        <v>603</v>
      </c>
      <c r="B12" s="374"/>
      <c r="C12" s="374"/>
      <c r="D12" s="374"/>
      <c r="E12" s="374"/>
      <c r="F12" s="374"/>
      <c r="G12" s="374"/>
      <c r="H12" s="374"/>
    </row>
    <row r="13" spans="1:8" x14ac:dyDescent="0.25">
      <c r="A13" s="91" t="s">
        <v>15</v>
      </c>
      <c r="B13" s="70" t="s">
        <v>16</v>
      </c>
      <c r="C13" s="70" t="s">
        <v>17</v>
      </c>
      <c r="D13" s="70" t="s">
        <v>18</v>
      </c>
      <c r="E13" s="70" t="s">
        <v>620</v>
      </c>
      <c r="F13" s="70" t="s">
        <v>19</v>
      </c>
      <c r="G13" s="70" t="s">
        <v>20</v>
      </c>
      <c r="H13" s="70" t="s">
        <v>21</v>
      </c>
    </row>
    <row r="14" spans="1:8" x14ac:dyDescent="0.25">
      <c r="A14" s="92"/>
      <c r="B14" s="42" t="s">
        <v>604</v>
      </c>
      <c r="C14" s="43" t="str">
        <f>IFERROR(+VLOOKUP(A4,'LISTADO BASICO MOS'!B:K,2,FALSE), "-")</f>
        <v>-</v>
      </c>
      <c r="D14" s="44">
        <v>1</v>
      </c>
      <c r="E14" s="10" t="str">
        <f>IFERROR(+VLOOKUP(A14,'LISTADO BASICO MOS'!B:K,4,FALSE),"-")</f>
        <v>-</v>
      </c>
      <c r="F14" s="10" t="str">
        <f>IFERROR(+VLOOKUP(A14,'LISTADO BASICO MOS'!B:K,5,FALSE),"-")</f>
        <v>-</v>
      </c>
      <c r="G14" s="10" t="str">
        <f>IFERROR(+VLOOKUP(A14,'LISTADO BASICO MOS'!B:K,6,FALSE),"-")</f>
        <v>-</v>
      </c>
      <c r="H14" s="106" t="str">
        <f>IFERROR(+VLOOKUP(A14,'LISTADO BASICO MOS'!B:K,10,FALSE),"-")</f>
        <v>-</v>
      </c>
    </row>
    <row r="15" spans="1:8" x14ac:dyDescent="0.25">
      <c r="A15" s="92"/>
      <c r="B15" s="42" t="s">
        <v>605</v>
      </c>
      <c r="C15" s="43" t="str">
        <f>IFERROR(+VLOOKUP(A5,'LISTADO BASICO MOS'!B:K,2,FALSE), "-")</f>
        <v>-</v>
      </c>
      <c r="D15" s="44">
        <v>1</v>
      </c>
      <c r="E15" s="10" t="str">
        <f>IFERROR(+VLOOKUP(A15,'LISTADO BASICO MOS'!B:K,4,FALSE),"-")</f>
        <v>-</v>
      </c>
      <c r="F15" s="10" t="str">
        <f>IFERROR(+VLOOKUP(A15,'LISTADO BASICO MOS'!B:K,5,FALSE),"-")</f>
        <v>-</v>
      </c>
      <c r="G15" s="10" t="str">
        <f>IFERROR(+VLOOKUP(A15,'LISTADO BASICO MOS'!B:K,6,FALSE),"-")</f>
        <v>-</v>
      </c>
      <c r="H15" s="106" t="str">
        <f>IFERROR(+VLOOKUP(A15,'LISTADO BASICO MOS'!B:K,10,FALSE),"-")</f>
        <v>-</v>
      </c>
    </row>
    <row r="16" spans="1:8" x14ac:dyDescent="0.25">
      <c r="A16" s="92"/>
      <c r="B16" s="42" t="s">
        <v>606</v>
      </c>
      <c r="C16" s="43" t="str">
        <f>IFERROR(+VLOOKUP(A6,'LISTADO BASICO MOS'!B:K,2,FALSE), "-")</f>
        <v>-</v>
      </c>
      <c r="D16" s="44">
        <v>1</v>
      </c>
      <c r="E16" s="10" t="str">
        <f>IFERROR(+VLOOKUP(A16,'LISTADO BASICO MOS'!B:K,4,FALSE),"-")</f>
        <v>-</v>
      </c>
      <c r="F16" s="10" t="str">
        <f>IFERROR(+VLOOKUP(A16,'LISTADO BASICO MOS'!B:K,5,FALSE),"-")</f>
        <v>-</v>
      </c>
      <c r="G16" s="10" t="str">
        <f>IFERROR(+VLOOKUP(A16,'LISTADO BASICO MOS'!B:K,6,FALSE),"-")</f>
        <v>-</v>
      </c>
      <c r="H16" s="106" t="str">
        <f>IFERROR(+VLOOKUP(A16,'LISTADO BASICO MOS'!B:K,10,FALSE),"-")</f>
        <v>-</v>
      </c>
    </row>
    <row r="17" spans="1:8" x14ac:dyDescent="0.25">
      <c r="A17" s="92"/>
      <c r="B17" s="43" t="s">
        <v>607</v>
      </c>
      <c r="C17" s="43" t="str">
        <f>IFERROR(+VLOOKUP(A7,'LISTADO BASICO MOS'!B:K,2,FALSE), "-")</f>
        <v>-</v>
      </c>
      <c r="D17" s="44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x14ac:dyDescent="0.25">
      <c r="A18" s="92"/>
      <c r="B18" s="43"/>
      <c r="C18" s="43" t="str">
        <f>IFERROR(+VLOOKUP(A8,'LISTADO BASICO MOS'!B:K,2,FALSE), "-")</f>
        <v>-</v>
      </c>
      <c r="D18" s="48"/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x14ac:dyDescent="0.25">
      <c r="A19" s="92"/>
      <c r="B19" s="13"/>
      <c r="C19" s="43" t="str">
        <f>IFERROR(+VLOOKUP(A9,'LISTADO BASICO MOS'!B:K,2,FALSE), "-")</f>
        <v>-</v>
      </c>
      <c r="D19" s="11"/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8" x14ac:dyDescent="0.25">
      <c r="A20" s="375"/>
      <c r="B20" s="376"/>
      <c r="C20" s="376"/>
      <c r="D20" s="376"/>
      <c r="E20" s="376"/>
      <c r="F20" s="376"/>
      <c r="G20" s="376"/>
      <c r="H20" s="377"/>
    </row>
    <row r="22" spans="1:8" x14ac:dyDescent="0.25">
      <c r="A22" s="374" t="s">
        <v>617</v>
      </c>
      <c r="B22" s="374"/>
      <c r="C22" s="374"/>
      <c r="D22" s="374"/>
      <c r="E22" s="374"/>
      <c r="F22" s="374"/>
      <c r="G22" s="374"/>
      <c r="H22" s="374"/>
    </row>
    <row r="23" spans="1:8" x14ac:dyDescent="0.25">
      <c r="A23" s="91" t="s">
        <v>15</v>
      </c>
      <c r="B23" s="70" t="s">
        <v>16</v>
      </c>
      <c r="C23" s="70" t="s">
        <v>17</v>
      </c>
      <c r="D23" s="70" t="s">
        <v>18</v>
      </c>
      <c r="E23" s="70" t="s">
        <v>620</v>
      </c>
      <c r="F23" s="70" t="s">
        <v>19</v>
      </c>
      <c r="G23" s="70" t="s">
        <v>20</v>
      </c>
      <c r="H23" s="70" t="s">
        <v>21</v>
      </c>
    </row>
    <row r="24" spans="1:8" x14ac:dyDescent="0.25">
      <c r="A24" s="93"/>
      <c r="B24" s="42" t="s">
        <v>644</v>
      </c>
      <c r="C24" s="43" t="str">
        <f>IFERROR(+VLOOKUP(A14,'LISTADO BASICO MOS'!B:K,2,FALSE), "-")</f>
        <v>-</v>
      </c>
      <c r="D24" s="45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x14ac:dyDescent="0.25">
      <c r="A25" s="93"/>
      <c r="B25" s="42" t="s">
        <v>613</v>
      </c>
      <c r="C25" s="43" t="str">
        <f>IFERROR(+VLOOKUP(A15,'LISTADO BASICO MOS'!B:K,2,FALSE), "-")</f>
        <v>-</v>
      </c>
      <c r="D25" s="45">
        <v>1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x14ac:dyDescent="0.25">
      <c r="A26" s="93"/>
      <c r="B26" s="42" t="s">
        <v>614</v>
      </c>
      <c r="C26" s="43" t="str">
        <f>IFERROR(+VLOOKUP(A16,'LISTADO BASICO MOS'!B:K,2,FALSE), "-")</f>
        <v>-</v>
      </c>
      <c r="D26" s="45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x14ac:dyDescent="0.25">
      <c r="A27" s="93"/>
      <c r="B27" s="42" t="s">
        <v>615</v>
      </c>
      <c r="C27" s="43" t="str">
        <f>IFERROR(+VLOOKUP(A17,'LISTADO BASICO MOS'!B:K,2,FALSE), "-")</f>
        <v>-</v>
      </c>
      <c r="D27" s="45">
        <v>1</v>
      </c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x14ac:dyDescent="0.25">
      <c r="A28" s="93"/>
      <c r="B28" s="42" t="s">
        <v>616</v>
      </c>
      <c r="C28" s="43" t="str">
        <f>IFERROR(+VLOOKUP(A18,'LISTADO BASICO MOS'!B:K,2,FALSE), "-")</f>
        <v>-</v>
      </c>
      <c r="D28" s="45">
        <v>1</v>
      </c>
      <c r="E28" s="10" t="str">
        <f>IFERROR(+VLOOKUP(A28,'LISTADO BASICO MOS'!B:K,4,FALSE),"-")</f>
        <v>-</v>
      </c>
      <c r="F28" s="10" t="str">
        <f>IFERROR(+VLOOKUP(A28,'LISTADO BASICO MOS'!B:K,5,FALSE),"-")</f>
        <v>-</v>
      </c>
      <c r="G28" s="10" t="str">
        <f>IFERROR(+VLOOKUP(A28,'LISTADO BASICO MOS'!B:K,6,FALSE),"-")</f>
        <v>-</v>
      </c>
      <c r="H28" s="106" t="str">
        <f>IFERROR(+VLOOKUP(A28,'LISTADO BASICO MOS'!B:K,10,FALSE),"-")</f>
        <v>-</v>
      </c>
    </row>
    <row r="29" spans="1:8" x14ac:dyDescent="0.25">
      <c r="A29" s="93"/>
      <c r="B29" s="42"/>
      <c r="C29" s="43" t="str">
        <f>IFERROR(+VLOOKUP(A19,'LISTADO BASICO MOS'!B:K,2,FALSE), "-")</f>
        <v>-</v>
      </c>
      <c r="D29" s="11"/>
      <c r="E29" s="10" t="str">
        <f>IFERROR(+VLOOKUP(A29,'LISTADO BASICO MOS'!B:K,4,FALSE),"-")</f>
        <v>-</v>
      </c>
      <c r="F29" s="10" t="str">
        <f>IFERROR(+VLOOKUP(A29,'LISTADO BASICO MOS'!B:K,5,FALSE),"-")</f>
        <v>-</v>
      </c>
      <c r="G29" s="10" t="str">
        <f>IFERROR(+VLOOKUP(A29,'LISTADO BASICO MOS'!B:K,6,FALSE),"-")</f>
        <v>-</v>
      </c>
      <c r="H29" s="106" t="str">
        <f>IFERROR(+VLOOKUP(A29,'LISTADO BASICO MOS'!B:K,10,FALSE),"-")</f>
        <v>-</v>
      </c>
    </row>
    <row r="30" spans="1:8" x14ac:dyDescent="0.25">
      <c r="A30" s="92"/>
      <c r="B30" s="13"/>
      <c r="C30" s="43" t="str">
        <f>IFERROR(+VLOOKUP(A20,'LISTADO BASICO MOS'!B:K,2,FALSE), "-")</f>
        <v>-</v>
      </c>
      <c r="D30" s="11"/>
      <c r="E30" s="10" t="str">
        <f>IFERROR(+VLOOKUP(A30,'LISTADO BASICO MOS'!B:K,4,FALSE),"-")</f>
        <v>-</v>
      </c>
      <c r="F30" s="10" t="str">
        <f>IFERROR(+VLOOKUP(A30,'LISTADO BASICO MOS'!B:K,5,FALSE),"-")</f>
        <v>-</v>
      </c>
      <c r="G30" s="10" t="str">
        <f>IFERROR(+VLOOKUP(A30,'LISTADO BASICO MOS'!B:K,6,FALSE),"-")</f>
        <v>-</v>
      </c>
      <c r="H30" s="106" t="str">
        <f>IFERROR(+VLOOKUP(A30,'LISTADO BASICO MOS'!B:K,10,FALSE),"-")</f>
        <v>-</v>
      </c>
    </row>
    <row r="31" spans="1:8" x14ac:dyDescent="0.25">
      <c r="A31" s="375"/>
      <c r="B31" s="376"/>
      <c r="C31" s="376"/>
      <c r="D31" s="376"/>
      <c r="E31" s="376"/>
      <c r="F31" s="376"/>
      <c r="G31" s="376"/>
      <c r="H31" s="377"/>
    </row>
    <row r="33" spans="1:8" x14ac:dyDescent="0.25">
      <c r="A33" s="374" t="s">
        <v>641</v>
      </c>
      <c r="B33" s="374"/>
      <c r="C33" s="374"/>
      <c r="D33" s="374"/>
      <c r="E33" s="374"/>
      <c r="F33" s="374"/>
      <c r="G33" s="374"/>
      <c r="H33" s="374"/>
    </row>
    <row r="34" spans="1:8" x14ac:dyDescent="0.25">
      <c r="A34" s="91" t="s">
        <v>15</v>
      </c>
      <c r="B34" s="70" t="s">
        <v>16</v>
      </c>
      <c r="C34" s="70" t="s">
        <v>17</v>
      </c>
      <c r="D34" s="70" t="s">
        <v>18</v>
      </c>
      <c r="E34" s="70" t="s">
        <v>620</v>
      </c>
      <c r="F34" s="70" t="s">
        <v>19</v>
      </c>
      <c r="G34" s="70" t="s">
        <v>20</v>
      </c>
      <c r="H34" s="70" t="s">
        <v>21</v>
      </c>
    </row>
    <row r="35" spans="1:8" x14ac:dyDescent="0.25">
      <c r="A35" s="93"/>
      <c r="B35" s="42"/>
      <c r="C35" s="43" t="str">
        <f>IFERROR(+VLOOKUP(A25,'LISTADO BASICO MOS'!B:K,2,FALSE), "-")</f>
        <v>-</v>
      </c>
      <c r="D35" s="11"/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x14ac:dyDescent="0.25">
      <c r="A36" s="93"/>
      <c r="B36" s="42"/>
      <c r="C36" s="43" t="str">
        <f>IFERROR(+VLOOKUP(A26,'LISTADO BASICO MOS'!B:K,2,FALSE), "-")</f>
        <v>-</v>
      </c>
      <c r="D36" s="11"/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x14ac:dyDescent="0.25">
      <c r="A37" s="93"/>
      <c r="B37" s="42"/>
      <c r="C37" s="43" t="str">
        <f>IFERROR(+VLOOKUP(A27,'LISTADO BASICO MOS'!B:K,2,FALSE), "-")</f>
        <v>-</v>
      </c>
      <c r="D37" s="11"/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x14ac:dyDescent="0.25">
      <c r="A38" s="93"/>
      <c r="B38" s="42"/>
      <c r="C38" s="43" t="str">
        <f>IFERROR(+VLOOKUP(A28,'LISTADO BASICO MOS'!B:K,2,FALSE), "-")</f>
        <v>-</v>
      </c>
      <c r="D38" s="11"/>
      <c r="E38" s="10" t="str">
        <f>IFERROR(+VLOOKUP(A38,'LISTADO BASICO MOS'!B:K,4,FALSE),"-")</f>
        <v>-</v>
      </c>
      <c r="F38" s="10" t="str">
        <f>IFERROR(+VLOOKUP(A38,'LISTADO BASICO MOS'!B:K,5,FALSE),"-")</f>
        <v>-</v>
      </c>
      <c r="G38" s="10" t="str">
        <f>IFERROR(+VLOOKUP(A38,'LISTADO BASICO MOS'!B:K,6,FALSE),"-")</f>
        <v>-</v>
      </c>
      <c r="H38" s="106" t="str">
        <f>IFERROR(+VLOOKUP(A38,'LISTADO BASICO MOS'!B:K,10,FALSE),"-")</f>
        <v>-</v>
      </c>
    </row>
    <row r="39" spans="1:8" x14ac:dyDescent="0.25">
      <c r="A39" s="93"/>
      <c r="B39" s="42"/>
      <c r="C39" s="43" t="str">
        <f>IFERROR(+VLOOKUP(A29,'LISTADO BASICO MOS'!B:K,2,FALSE), "-")</f>
        <v>-</v>
      </c>
      <c r="D39" s="11"/>
      <c r="E39" s="10" t="str">
        <f>IFERROR(+VLOOKUP(A39,'LISTADO BASICO MOS'!B:K,4,FALSE),"-")</f>
        <v>-</v>
      </c>
      <c r="F39" s="10" t="str">
        <f>IFERROR(+VLOOKUP(A39,'LISTADO BASICO MOS'!B:K,5,FALSE),"-")</f>
        <v>-</v>
      </c>
      <c r="G39" s="10" t="str">
        <f>IFERROR(+VLOOKUP(A39,'LISTADO BASICO MOS'!B:K,6,FALSE),"-")</f>
        <v>-</v>
      </c>
      <c r="H39" s="106" t="str">
        <f>IFERROR(+VLOOKUP(A39,'LISTADO BASICO MOS'!B:K,10,FALSE),"-")</f>
        <v>-</v>
      </c>
    </row>
    <row r="40" spans="1:8" x14ac:dyDescent="0.25">
      <c r="A40" s="92"/>
      <c r="B40" s="13"/>
      <c r="C40" s="43" t="str">
        <f>IFERROR(+VLOOKUP(A30,'LISTADO BASICO MOS'!B:K,2,FALSE), "-")</f>
        <v>-</v>
      </c>
      <c r="D40" s="11"/>
      <c r="E40" s="10" t="str">
        <f>IFERROR(+VLOOKUP(A40,'LISTADO BASICO MOS'!B:K,4,FALSE),"-")</f>
        <v>-</v>
      </c>
      <c r="F40" s="10" t="str">
        <f>IFERROR(+VLOOKUP(A40,'LISTADO BASICO MOS'!B:K,5,FALSE),"-")</f>
        <v>-</v>
      </c>
      <c r="G40" s="10" t="str">
        <f>IFERROR(+VLOOKUP(A40,'LISTADO BASICO MOS'!B:K,6,FALSE),"-")</f>
        <v>-</v>
      </c>
      <c r="H40" s="106" t="str">
        <f>IFERROR(+VLOOKUP(A40,'LISTADO BASICO MOS'!B:K,10,FALSE),"-")</f>
        <v>-</v>
      </c>
    </row>
    <row r="41" spans="1:8" x14ac:dyDescent="0.25">
      <c r="A41" s="374" t="s">
        <v>804</v>
      </c>
      <c r="B41" s="374"/>
      <c r="C41" s="374"/>
      <c r="D41" s="374"/>
      <c r="E41" s="374"/>
      <c r="F41" s="374"/>
      <c r="G41" s="49"/>
      <c r="H41" s="50"/>
    </row>
    <row r="43" spans="1:8" x14ac:dyDescent="0.25">
      <c r="A43" s="374" t="s">
        <v>938</v>
      </c>
      <c r="B43" s="374"/>
      <c r="C43" s="374"/>
      <c r="D43" s="374"/>
      <c r="E43" s="374"/>
      <c r="F43" s="374"/>
      <c r="G43" s="374"/>
      <c r="H43" s="374"/>
    </row>
    <row r="44" spans="1:8" x14ac:dyDescent="0.25">
      <c r="A44" s="91" t="s">
        <v>15</v>
      </c>
      <c r="B44" s="70" t="s">
        <v>16</v>
      </c>
      <c r="C44" s="70" t="s">
        <v>17</v>
      </c>
      <c r="D44" s="70" t="s">
        <v>18</v>
      </c>
      <c r="E44" s="70" t="s">
        <v>620</v>
      </c>
      <c r="F44" s="70" t="s">
        <v>19</v>
      </c>
      <c r="G44" s="70" t="s">
        <v>20</v>
      </c>
      <c r="H44" s="70" t="s">
        <v>21</v>
      </c>
    </row>
    <row r="45" spans="1:8" x14ac:dyDescent="0.25">
      <c r="A45" s="93"/>
      <c r="B45" s="42"/>
      <c r="C45" s="43" t="str">
        <f>IFERROR(+VLOOKUP(A35,'LISTADO BASICO MOS'!B:K,2,FALSE), "-")</f>
        <v>-</v>
      </c>
      <c r="D45" s="11"/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x14ac:dyDescent="0.25">
      <c r="A46" s="93"/>
      <c r="B46" s="42"/>
      <c r="C46" s="43" t="str">
        <f>IFERROR(+VLOOKUP(A36,'LISTADO BASICO MOS'!B:K,2,FALSE), "-")</f>
        <v>-</v>
      </c>
      <c r="D46" s="11"/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x14ac:dyDescent="0.25">
      <c r="A47" s="93"/>
      <c r="B47" s="42"/>
      <c r="C47" s="43" t="str">
        <f>IFERROR(+VLOOKUP(A37,'LISTADO BASICO MOS'!B:K,2,FALSE), "-")</f>
        <v>-</v>
      </c>
      <c r="D47" s="11"/>
      <c r="E47" s="10" t="str">
        <f>IFERROR(+VLOOKUP(A47,'LISTADO BASICO MOS'!B:K,4,FALSE),"-")</f>
        <v>-</v>
      </c>
      <c r="F47" s="10" t="str">
        <f>IFERROR(+VLOOKUP(A47,'LISTADO BASICO MOS'!B:K,5,FALSE),"-")</f>
        <v>-</v>
      </c>
      <c r="G47" s="10" t="str">
        <f>IFERROR(+VLOOKUP(A47,'LISTADO BASICO MOS'!B:K,6,FALSE),"-")</f>
        <v>-</v>
      </c>
      <c r="H47" s="106" t="str">
        <f>IFERROR(+VLOOKUP(A47,'LISTADO BASICO MOS'!B:K,10,FALSE),"-")</f>
        <v>-</v>
      </c>
    </row>
    <row r="48" spans="1:8" x14ac:dyDescent="0.25">
      <c r="A48" s="93"/>
      <c r="B48" s="42"/>
      <c r="C48" s="43" t="str">
        <f>IFERROR(+VLOOKUP(A38,'LISTADO BASICO MOS'!B:K,2,FALSE), "-")</f>
        <v>-</v>
      </c>
      <c r="D48" s="11"/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x14ac:dyDescent="0.25">
      <c r="A49" s="93"/>
      <c r="B49" s="42"/>
      <c r="C49" s="43" t="str">
        <f>IFERROR(+VLOOKUP(A39,'LISTADO BASICO MOS'!B:K,2,FALSE), "-")</f>
        <v>-</v>
      </c>
      <c r="D49" s="11"/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x14ac:dyDescent="0.25">
      <c r="A50" s="92"/>
      <c r="B50" s="13"/>
      <c r="C50" s="43" t="str">
        <f>IFERROR(+VLOOKUP(A40,'LISTADO BASICO MOS'!B:K,2,FALSE), "-")</f>
        <v>-</v>
      </c>
      <c r="D50" s="11"/>
      <c r="E50" s="10" t="str">
        <f>IFERROR(+VLOOKUP(A50,'LISTADO BASICO MOS'!B:K,4,FALSE),"-")</f>
        <v>-</v>
      </c>
      <c r="F50" s="10" t="str">
        <f>IFERROR(+VLOOKUP(A50,'LISTADO BASICO MOS'!B:K,5,FALSE),"-")</f>
        <v>-</v>
      </c>
      <c r="G50" s="10" t="str">
        <f>IFERROR(+VLOOKUP(A50,'LISTADO BASICO MOS'!B:K,6,FALSE),"-")</f>
        <v>-</v>
      </c>
      <c r="H50" s="106" t="str">
        <f>IFERROR(+VLOOKUP(A50,'LISTADO BASICO MOS'!B:K,10,FALSE),"-")</f>
        <v>-</v>
      </c>
    </row>
    <row r="51" spans="1:8" x14ac:dyDescent="0.25">
      <c r="A51" s="374" t="str">
        <f>+"TOTAL "&amp;A43</f>
        <v xml:space="preserve">TOTAL CLAVO ENDOMEDULAR TELESCOPICO </v>
      </c>
      <c r="B51" s="374"/>
      <c r="C51" s="374"/>
      <c r="D51" s="374"/>
      <c r="E51" s="374"/>
      <c r="F51" s="374"/>
      <c r="G51" s="49"/>
      <c r="H51" s="50"/>
    </row>
    <row r="53" spans="1:8" x14ac:dyDescent="0.25">
      <c r="A53" s="373"/>
      <c r="B53" s="373"/>
      <c r="C53" s="373"/>
      <c r="D53" s="373"/>
      <c r="E53" s="373"/>
      <c r="F53" s="373"/>
      <c r="G53" s="373"/>
      <c r="H53" s="373"/>
    </row>
    <row r="54" spans="1:8" x14ac:dyDescent="0.25">
      <c r="A54" s="91" t="s">
        <v>15</v>
      </c>
      <c r="B54" s="70" t="s">
        <v>16</v>
      </c>
      <c r="C54" s="70" t="s">
        <v>17</v>
      </c>
      <c r="D54" s="70" t="s">
        <v>18</v>
      </c>
      <c r="E54" s="70" t="s">
        <v>620</v>
      </c>
      <c r="F54" s="70" t="s">
        <v>19</v>
      </c>
      <c r="G54" s="70" t="s">
        <v>20</v>
      </c>
      <c r="H54" s="70" t="s">
        <v>21</v>
      </c>
    </row>
    <row r="55" spans="1:8" x14ac:dyDescent="0.25">
      <c r="A55" s="93"/>
      <c r="B55" s="42"/>
      <c r="C55" s="43" t="str">
        <f>IFERROR(+VLOOKUP(A45,'LISTADO BASICO MOS'!B:K,2,FALSE), "-")</f>
        <v>-</v>
      </c>
      <c r="D55" s="11"/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x14ac:dyDescent="0.25">
      <c r="A56" s="93"/>
      <c r="B56" s="42"/>
      <c r="C56" s="43" t="str">
        <f>IFERROR(+VLOOKUP(A46,'LISTADO BASICO MOS'!B:K,2,FALSE), "-")</f>
        <v>-</v>
      </c>
      <c r="D56" s="11"/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x14ac:dyDescent="0.25">
      <c r="A57" s="93"/>
      <c r="B57" s="42"/>
      <c r="C57" s="43" t="str">
        <f>IFERROR(+VLOOKUP(A47,'LISTADO BASICO MOS'!B:K,2,FALSE), "-")</f>
        <v>-</v>
      </c>
      <c r="D57" s="11"/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x14ac:dyDescent="0.25">
      <c r="A58" s="93"/>
      <c r="B58" s="42"/>
      <c r="C58" s="43" t="str">
        <f>IFERROR(+VLOOKUP(A48,'LISTADO BASICO MOS'!B:K,2,FALSE), "-")</f>
        <v>-</v>
      </c>
      <c r="D58" s="11"/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x14ac:dyDescent="0.25">
      <c r="A59" s="93"/>
      <c r="B59" s="42"/>
      <c r="C59" s="43" t="str">
        <f>IFERROR(+VLOOKUP(A49,'LISTADO BASICO MOS'!B:K,2,FALSE), "-")</f>
        <v>-</v>
      </c>
      <c r="D59" s="11"/>
      <c r="E59" s="10" t="str">
        <f>IFERROR(+VLOOKUP(A59,'LISTADO BASICO MOS'!B:K,4,FALSE),"-")</f>
        <v>-</v>
      </c>
      <c r="F59" s="10" t="str">
        <f>IFERROR(+VLOOKUP(A59,'LISTADO BASICO MOS'!B:K,5,FALSE),"-")</f>
        <v>-</v>
      </c>
      <c r="G59" s="10" t="str">
        <f>IFERROR(+VLOOKUP(A59,'LISTADO BASICO MOS'!B:K,6,FALSE),"-")</f>
        <v>-</v>
      </c>
      <c r="H59" s="106" t="str">
        <f>IFERROR(+VLOOKUP(A59,'LISTADO BASICO MOS'!B:K,10,FALSE),"-")</f>
        <v>-</v>
      </c>
    </row>
    <row r="60" spans="1:8" x14ac:dyDescent="0.25">
      <c r="A60" s="92"/>
      <c r="B60" s="13"/>
      <c r="C60" s="43" t="str">
        <f>IFERROR(+VLOOKUP(A50,'LISTADO BASICO MOS'!B:K,2,FALSE), "-")</f>
        <v>-</v>
      </c>
      <c r="D60" s="11"/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06" t="str">
        <f>IFERROR(+VLOOKUP(A60,'LISTADO BASICO MOS'!B:K,10,FALSE),"-")</f>
        <v>-</v>
      </c>
    </row>
    <row r="61" spans="1:8" x14ac:dyDescent="0.25">
      <c r="A61" s="374" t="str">
        <f>+"TOTAL "&amp;A53</f>
        <v xml:space="preserve">TOTAL </v>
      </c>
      <c r="B61" s="374"/>
      <c r="C61" s="374"/>
      <c r="D61" s="374"/>
      <c r="E61" s="374"/>
      <c r="F61" s="374"/>
      <c r="G61" s="49"/>
      <c r="H61" s="50"/>
    </row>
  </sheetData>
  <sheetProtection algorithmName="SHA-512" hashValue="nbi+DUdzVlH20U8Vd9jTIK3UUYnHOKHly1kdvxdI7QkJe7Y8IgI2L+EgHXQz5iWM7NbWgKMqUM9dE0ww+zac2g==" saltValue="ZaZ0+SRysuO3sA9ImhtFdQ==" spinCount="100000" sheet="1" objects="1" scenarios="1"/>
  <mergeCells count="12">
    <mergeCell ref="A31:H31"/>
    <mergeCell ref="A10:F10"/>
    <mergeCell ref="A2:H2"/>
    <mergeCell ref="A12:H12"/>
    <mergeCell ref="A22:H22"/>
    <mergeCell ref="A20:H20"/>
    <mergeCell ref="A53:H53"/>
    <mergeCell ref="A61:F61"/>
    <mergeCell ref="A41:F41"/>
    <mergeCell ref="A51:F51"/>
    <mergeCell ref="A33:H33"/>
    <mergeCell ref="A43:H4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theme="4" tint="0.59999389629810485"/>
  </sheetPr>
  <dimension ref="A1:H191"/>
  <sheetViews>
    <sheetView workbookViewId="0"/>
  </sheetViews>
  <sheetFormatPr baseColWidth="10" defaultColWidth="12.42578125" defaultRowHeight="14.45" customHeight="1" x14ac:dyDescent="0.25"/>
  <cols>
    <col min="1" max="1" width="15.28515625" style="320" bestFit="1" customWidth="1"/>
    <col min="2" max="2" width="41" style="98" bestFit="1" customWidth="1"/>
    <col min="3" max="3" width="37.7109375" style="96" bestFit="1" customWidth="1"/>
    <col min="4" max="4" width="7.7109375" style="99" bestFit="1" customWidth="1"/>
    <col min="5" max="5" width="13.7109375" style="99" bestFit="1" customWidth="1"/>
    <col min="6" max="6" width="4.85546875" style="99" bestFit="1" customWidth="1"/>
    <col min="7" max="7" width="14.85546875" style="99" customWidth="1"/>
    <col min="8" max="8" width="21.5703125" style="96" bestFit="1" customWidth="1"/>
    <col min="9" max="9" width="12" style="96" customWidth="1"/>
    <col min="10" max="10" width="12.28515625" style="96" customWidth="1"/>
    <col min="11" max="256" width="12.42578125" style="96"/>
    <col min="257" max="257" width="16.7109375" style="96" customWidth="1"/>
    <col min="258" max="258" width="45" style="96" customWidth="1"/>
    <col min="259" max="259" width="41" style="96" customWidth="1"/>
    <col min="260" max="260" width="8.42578125" style="96" customWidth="1"/>
    <col min="261" max="261" width="16.7109375" style="96" customWidth="1"/>
    <col min="262" max="262" width="8" style="96" customWidth="1"/>
    <col min="263" max="263" width="14.85546875" style="96" customWidth="1"/>
    <col min="264" max="264" width="24.28515625" style="96" customWidth="1"/>
    <col min="265" max="512" width="12.42578125" style="96"/>
    <col min="513" max="513" width="16.7109375" style="96" customWidth="1"/>
    <col min="514" max="514" width="45" style="96" customWidth="1"/>
    <col min="515" max="515" width="41" style="96" customWidth="1"/>
    <col min="516" max="516" width="8.42578125" style="96" customWidth="1"/>
    <col min="517" max="517" width="16.7109375" style="96" customWidth="1"/>
    <col min="518" max="518" width="8" style="96" customWidth="1"/>
    <col min="519" max="519" width="14.85546875" style="96" customWidth="1"/>
    <col min="520" max="520" width="24.28515625" style="96" customWidth="1"/>
    <col min="521" max="768" width="12.42578125" style="96"/>
    <col min="769" max="769" width="16.7109375" style="96" customWidth="1"/>
    <col min="770" max="770" width="45" style="96" customWidth="1"/>
    <col min="771" max="771" width="41" style="96" customWidth="1"/>
    <col min="772" max="772" width="8.42578125" style="96" customWidth="1"/>
    <col min="773" max="773" width="16.7109375" style="96" customWidth="1"/>
    <col min="774" max="774" width="8" style="96" customWidth="1"/>
    <col min="775" max="775" width="14.85546875" style="96" customWidth="1"/>
    <col min="776" max="776" width="24.28515625" style="96" customWidth="1"/>
    <col min="777" max="1024" width="12.42578125" style="96"/>
    <col min="1025" max="1025" width="16.7109375" style="96" customWidth="1"/>
    <col min="1026" max="1026" width="45" style="96" customWidth="1"/>
    <col min="1027" max="1027" width="41" style="96" customWidth="1"/>
    <col min="1028" max="1028" width="8.42578125" style="96" customWidth="1"/>
    <col min="1029" max="1029" width="16.7109375" style="96" customWidth="1"/>
    <col min="1030" max="1030" width="8" style="96" customWidth="1"/>
    <col min="1031" max="1031" width="14.85546875" style="96" customWidth="1"/>
    <col min="1032" max="1032" width="24.28515625" style="96" customWidth="1"/>
    <col min="1033" max="1280" width="12.42578125" style="96"/>
    <col min="1281" max="1281" width="16.7109375" style="96" customWidth="1"/>
    <col min="1282" max="1282" width="45" style="96" customWidth="1"/>
    <col min="1283" max="1283" width="41" style="96" customWidth="1"/>
    <col min="1284" max="1284" width="8.42578125" style="96" customWidth="1"/>
    <col min="1285" max="1285" width="16.7109375" style="96" customWidth="1"/>
    <col min="1286" max="1286" width="8" style="96" customWidth="1"/>
    <col min="1287" max="1287" width="14.85546875" style="96" customWidth="1"/>
    <col min="1288" max="1288" width="24.28515625" style="96" customWidth="1"/>
    <col min="1289" max="1536" width="12.42578125" style="96"/>
    <col min="1537" max="1537" width="16.7109375" style="96" customWidth="1"/>
    <col min="1538" max="1538" width="45" style="96" customWidth="1"/>
    <col min="1539" max="1539" width="41" style="96" customWidth="1"/>
    <col min="1540" max="1540" width="8.42578125" style="96" customWidth="1"/>
    <col min="1541" max="1541" width="16.7109375" style="96" customWidth="1"/>
    <col min="1542" max="1542" width="8" style="96" customWidth="1"/>
    <col min="1543" max="1543" width="14.85546875" style="96" customWidth="1"/>
    <col min="1544" max="1544" width="24.28515625" style="96" customWidth="1"/>
    <col min="1545" max="1792" width="12.42578125" style="96"/>
    <col min="1793" max="1793" width="16.7109375" style="96" customWidth="1"/>
    <col min="1794" max="1794" width="45" style="96" customWidth="1"/>
    <col min="1795" max="1795" width="41" style="96" customWidth="1"/>
    <col min="1796" max="1796" width="8.42578125" style="96" customWidth="1"/>
    <col min="1797" max="1797" width="16.7109375" style="96" customWidth="1"/>
    <col min="1798" max="1798" width="8" style="96" customWidth="1"/>
    <col min="1799" max="1799" width="14.85546875" style="96" customWidth="1"/>
    <col min="1800" max="1800" width="24.28515625" style="96" customWidth="1"/>
    <col min="1801" max="2048" width="12.42578125" style="96"/>
    <col min="2049" max="2049" width="16.7109375" style="96" customWidth="1"/>
    <col min="2050" max="2050" width="45" style="96" customWidth="1"/>
    <col min="2051" max="2051" width="41" style="96" customWidth="1"/>
    <col min="2052" max="2052" width="8.42578125" style="96" customWidth="1"/>
    <col min="2053" max="2053" width="16.7109375" style="96" customWidth="1"/>
    <col min="2054" max="2054" width="8" style="96" customWidth="1"/>
    <col min="2055" max="2055" width="14.85546875" style="96" customWidth="1"/>
    <col min="2056" max="2056" width="24.28515625" style="96" customWidth="1"/>
    <col min="2057" max="2304" width="12.42578125" style="96"/>
    <col min="2305" max="2305" width="16.7109375" style="96" customWidth="1"/>
    <col min="2306" max="2306" width="45" style="96" customWidth="1"/>
    <col min="2307" max="2307" width="41" style="96" customWidth="1"/>
    <col min="2308" max="2308" width="8.42578125" style="96" customWidth="1"/>
    <col min="2309" max="2309" width="16.7109375" style="96" customWidth="1"/>
    <col min="2310" max="2310" width="8" style="96" customWidth="1"/>
    <col min="2311" max="2311" width="14.85546875" style="96" customWidth="1"/>
    <col min="2312" max="2312" width="24.28515625" style="96" customWidth="1"/>
    <col min="2313" max="2560" width="12.42578125" style="96"/>
    <col min="2561" max="2561" width="16.7109375" style="96" customWidth="1"/>
    <col min="2562" max="2562" width="45" style="96" customWidth="1"/>
    <col min="2563" max="2563" width="41" style="96" customWidth="1"/>
    <col min="2564" max="2564" width="8.42578125" style="96" customWidth="1"/>
    <col min="2565" max="2565" width="16.7109375" style="96" customWidth="1"/>
    <col min="2566" max="2566" width="8" style="96" customWidth="1"/>
    <col min="2567" max="2567" width="14.85546875" style="96" customWidth="1"/>
    <col min="2568" max="2568" width="24.28515625" style="96" customWidth="1"/>
    <col min="2569" max="2816" width="12.42578125" style="96"/>
    <col min="2817" max="2817" width="16.7109375" style="96" customWidth="1"/>
    <col min="2818" max="2818" width="45" style="96" customWidth="1"/>
    <col min="2819" max="2819" width="41" style="96" customWidth="1"/>
    <col min="2820" max="2820" width="8.42578125" style="96" customWidth="1"/>
    <col min="2821" max="2821" width="16.7109375" style="96" customWidth="1"/>
    <col min="2822" max="2822" width="8" style="96" customWidth="1"/>
    <col min="2823" max="2823" width="14.85546875" style="96" customWidth="1"/>
    <col min="2824" max="2824" width="24.28515625" style="96" customWidth="1"/>
    <col min="2825" max="3072" width="12.42578125" style="96"/>
    <col min="3073" max="3073" width="16.7109375" style="96" customWidth="1"/>
    <col min="3074" max="3074" width="45" style="96" customWidth="1"/>
    <col min="3075" max="3075" width="41" style="96" customWidth="1"/>
    <col min="3076" max="3076" width="8.42578125" style="96" customWidth="1"/>
    <col min="3077" max="3077" width="16.7109375" style="96" customWidth="1"/>
    <col min="3078" max="3078" width="8" style="96" customWidth="1"/>
    <col min="3079" max="3079" width="14.85546875" style="96" customWidth="1"/>
    <col min="3080" max="3080" width="24.28515625" style="96" customWidth="1"/>
    <col min="3081" max="3328" width="12.42578125" style="96"/>
    <col min="3329" max="3329" width="16.7109375" style="96" customWidth="1"/>
    <col min="3330" max="3330" width="45" style="96" customWidth="1"/>
    <col min="3331" max="3331" width="41" style="96" customWidth="1"/>
    <col min="3332" max="3332" width="8.42578125" style="96" customWidth="1"/>
    <col min="3333" max="3333" width="16.7109375" style="96" customWidth="1"/>
    <col min="3334" max="3334" width="8" style="96" customWidth="1"/>
    <col min="3335" max="3335" width="14.85546875" style="96" customWidth="1"/>
    <col min="3336" max="3336" width="24.28515625" style="96" customWidth="1"/>
    <col min="3337" max="3584" width="12.42578125" style="96"/>
    <col min="3585" max="3585" width="16.7109375" style="96" customWidth="1"/>
    <col min="3586" max="3586" width="45" style="96" customWidth="1"/>
    <col min="3587" max="3587" width="41" style="96" customWidth="1"/>
    <col min="3588" max="3588" width="8.42578125" style="96" customWidth="1"/>
    <col min="3589" max="3589" width="16.7109375" style="96" customWidth="1"/>
    <col min="3590" max="3590" width="8" style="96" customWidth="1"/>
    <col min="3591" max="3591" width="14.85546875" style="96" customWidth="1"/>
    <col min="3592" max="3592" width="24.28515625" style="96" customWidth="1"/>
    <col min="3593" max="3840" width="12.42578125" style="96"/>
    <col min="3841" max="3841" width="16.7109375" style="96" customWidth="1"/>
    <col min="3842" max="3842" width="45" style="96" customWidth="1"/>
    <col min="3843" max="3843" width="41" style="96" customWidth="1"/>
    <col min="3844" max="3844" width="8.42578125" style="96" customWidth="1"/>
    <col min="3845" max="3845" width="16.7109375" style="96" customWidth="1"/>
    <col min="3846" max="3846" width="8" style="96" customWidth="1"/>
    <col min="3847" max="3847" width="14.85546875" style="96" customWidth="1"/>
    <col min="3848" max="3848" width="24.28515625" style="96" customWidth="1"/>
    <col min="3849" max="4096" width="12.42578125" style="96"/>
    <col min="4097" max="4097" width="16.7109375" style="96" customWidth="1"/>
    <col min="4098" max="4098" width="45" style="96" customWidth="1"/>
    <col min="4099" max="4099" width="41" style="96" customWidth="1"/>
    <col min="4100" max="4100" width="8.42578125" style="96" customWidth="1"/>
    <col min="4101" max="4101" width="16.7109375" style="96" customWidth="1"/>
    <col min="4102" max="4102" width="8" style="96" customWidth="1"/>
    <col min="4103" max="4103" width="14.85546875" style="96" customWidth="1"/>
    <col min="4104" max="4104" width="24.28515625" style="96" customWidth="1"/>
    <col min="4105" max="4352" width="12.42578125" style="96"/>
    <col min="4353" max="4353" width="16.7109375" style="96" customWidth="1"/>
    <col min="4354" max="4354" width="45" style="96" customWidth="1"/>
    <col min="4355" max="4355" width="41" style="96" customWidth="1"/>
    <col min="4356" max="4356" width="8.42578125" style="96" customWidth="1"/>
    <col min="4357" max="4357" width="16.7109375" style="96" customWidth="1"/>
    <col min="4358" max="4358" width="8" style="96" customWidth="1"/>
    <col min="4359" max="4359" width="14.85546875" style="96" customWidth="1"/>
    <col min="4360" max="4360" width="24.28515625" style="96" customWidth="1"/>
    <col min="4361" max="4608" width="12.42578125" style="96"/>
    <col min="4609" max="4609" width="16.7109375" style="96" customWidth="1"/>
    <col min="4610" max="4610" width="45" style="96" customWidth="1"/>
    <col min="4611" max="4611" width="41" style="96" customWidth="1"/>
    <col min="4612" max="4612" width="8.42578125" style="96" customWidth="1"/>
    <col min="4613" max="4613" width="16.7109375" style="96" customWidth="1"/>
    <col min="4614" max="4614" width="8" style="96" customWidth="1"/>
    <col min="4615" max="4615" width="14.85546875" style="96" customWidth="1"/>
    <col min="4616" max="4616" width="24.28515625" style="96" customWidth="1"/>
    <col min="4617" max="4864" width="12.42578125" style="96"/>
    <col min="4865" max="4865" width="16.7109375" style="96" customWidth="1"/>
    <col min="4866" max="4866" width="45" style="96" customWidth="1"/>
    <col min="4867" max="4867" width="41" style="96" customWidth="1"/>
    <col min="4868" max="4868" width="8.42578125" style="96" customWidth="1"/>
    <col min="4869" max="4869" width="16.7109375" style="96" customWidth="1"/>
    <col min="4870" max="4870" width="8" style="96" customWidth="1"/>
    <col min="4871" max="4871" width="14.85546875" style="96" customWidth="1"/>
    <col min="4872" max="4872" width="24.28515625" style="96" customWidth="1"/>
    <col min="4873" max="5120" width="12.42578125" style="96"/>
    <col min="5121" max="5121" width="16.7109375" style="96" customWidth="1"/>
    <col min="5122" max="5122" width="45" style="96" customWidth="1"/>
    <col min="5123" max="5123" width="41" style="96" customWidth="1"/>
    <col min="5124" max="5124" width="8.42578125" style="96" customWidth="1"/>
    <col min="5125" max="5125" width="16.7109375" style="96" customWidth="1"/>
    <col min="5126" max="5126" width="8" style="96" customWidth="1"/>
    <col min="5127" max="5127" width="14.85546875" style="96" customWidth="1"/>
    <col min="5128" max="5128" width="24.28515625" style="96" customWidth="1"/>
    <col min="5129" max="5376" width="12.42578125" style="96"/>
    <col min="5377" max="5377" width="16.7109375" style="96" customWidth="1"/>
    <col min="5378" max="5378" width="45" style="96" customWidth="1"/>
    <col min="5379" max="5379" width="41" style="96" customWidth="1"/>
    <col min="5380" max="5380" width="8.42578125" style="96" customWidth="1"/>
    <col min="5381" max="5381" width="16.7109375" style="96" customWidth="1"/>
    <col min="5382" max="5382" width="8" style="96" customWidth="1"/>
    <col min="5383" max="5383" width="14.85546875" style="96" customWidth="1"/>
    <col min="5384" max="5384" width="24.28515625" style="96" customWidth="1"/>
    <col min="5385" max="5632" width="12.42578125" style="96"/>
    <col min="5633" max="5633" width="16.7109375" style="96" customWidth="1"/>
    <col min="5634" max="5634" width="45" style="96" customWidth="1"/>
    <col min="5635" max="5635" width="41" style="96" customWidth="1"/>
    <col min="5636" max="5636" width="8.42578125" style="96" customWidth="1"/>
    <col min="5637" max="5637" width="16.7109375" style="96" customWidth="1"/>
    <col min="5638" max="5638" width="8" style="96" customWidth="1"/>
    <col min="5639" max="5639" width="14.85546875" style="96" customWidth="1"/>
    <col min="5640" max="5640" width="24.28515625" style="96" customWidth="1"/>
    <col min="5641" max="5888" width="12.42578125" style="96"/>
    <col min="5889" max="5889" width="16.7109375" style="96" customWidth="1"/>
    <col min="5890" max="5890" width="45" style="96" customWidth="1"/>
    <col min="5891" max="5891" width="41" style="96" customWidth="1"/>
    <col min="5892" max="5892" width="8.42578125" style="96" customWidth="1"/>
    <col min="5893" max="5893" width="16.7109375" style="96" customWidth="1"/>
    <col min="5894" max="5894" width="8" style="96" customWidth="1"/>
    <col min="5895" max="5895" width="14.85546875" style="96" customWidth="1"/>
    <col min="5896" max="5896" width="24.28515625" style="96" customWidth="1"/>
    <col min="5897" max="6144" width="12.42578125" style="96"/>
    <col min="6145" max="6145" width="16.7109375" style="96" customWidth="1"/>
    <col min="6146" max="6146" width="45" style="96" customWidth="1"/>
    <col min="6147" max="6147" width="41" style="96" customWidth="1"/>
    <col min="6148" max="6148" width="8.42578125" style="96" customWidth="1"/>
    <col min="6149" max="6149" width="16.7109375" style="96" customWidth="1"/>
    <col min="6150" max="6150" width="8" style="96" customWidth="1"/>
    <col min="6151" max="6151" width="14.85546875" style="96" customWidth="1"/>
    <col min="6152" max="6152" width="24.28515625" style="96" customWidth="1"/>
    <col min="6153" max="6400" width="12.42578125" style="96"/>
    <col min="6401" max="6401" width="16.7109375" style="96" customWidth="1"/>
    <col min="6402" max="6402" width="45" style="96" customWidth="1"/>
    <col min="6403" max="6403" width="41" style="96" customWidth="1"/>
    <col min="6404" max="6404" width="8.42578125" style="96" customWidth="1"/>
    <col min="6405" max="6405" width="16.7109375" style="96" customWidth="1"/>
    <col min="6406" max="6406" width="8" style="96" customWidth="1"/>
    <col min="6407" max="6407" width="14.85546875" style="96" customWidth="1"/>
    <col min="6408" max="6408" width="24.28515625" style="96" customWidth="1"/>
    <col min="6409" max="6656" width="12.42578125" style="96"/>
    <col min="6657" max="6657" width="16.7109375" style="96" customWidth="1"/>
    <col min="6658" max="6658" width="45" style="96" customWidth="1"/>
    <col min="6659" max="6659" width="41" style="96" customWidth="1"/>
    <col min="6660" max="6660" width="8.42578125" style="96" customWidth="1"/>
    <col min="6661" max="6661" width="16.7109375" style="96" customWidth="1"/>
    <col min="6662" max="6662" width="8" style="96" customWidth="1"/>
    <col min="6663" max="6663" width="14.85546875" style="96" customWidth="1"/>
    <col min="6664" max="6664" width="24.28515625" style="96" customWidth="1"/>
    <col min="6665" max="6912" width="12.42578125" style="96"/>
    <col min="6913" max="6913" width="16.7109375" style="96" customWidth="1"/>
    <col min="6914" max="6914" width="45" style="96" customWidth="1"/>
    <col min="6915" max="6915" width="41" style="96" customWidth="1"/>
    <col min="6916" max="6916" width="8.42578125" style="96" customWidth="1"/>
    <col min="6917" max="6917" width="16.7109375" style="96" customWidth="1"/>
    <col min="6918" max="6918" width="8" style="96" customWidth="1"/>
    <col min="6919" max="6919" width="14.85546875" style="96" customWidth="1"/>
    <col min="6920" max="6920" width="24.28515625" style="96" customWidth="1"/>
    <col min="6921" max="7168" width="12.42578125" style="96"/>
    <col min="7169" max="7169" width="16.7109375" style="96" customWidth="1"/>
    <col min="7170" max="7170" width="45" style="96" customWidth="1"/>
    <col min="7171" max="7171" width="41" style="96" customWidth="1"/>
    <col min="7172" max="7172" width="8.42578125" style="96" customWidth="1"/>
    <col min="7173" max="7173" width="16.7109375" style="96" customWidth="1"/>
    <col min="7174" max="7174" width="8" style="96" customWidth="1"/>
    <col min="7175" max="7175" width="14.85546875" style="96" customWidth="1"/>
    <col min="7176" max="7176" width="24.28515625" style="96" customWidth="1"/>
    <col min="7177" max="7424" width="12.42578125" style="96"/>
    <col min="7425" max="7425" width="16.7109375" style="96" customWidth="1"/>
    <col min="7426" max="7426" width="45" style="96" customWidth="1"/>
    <col min="7427" max="7427" width="41" style="96" customWidth="1"/>
    <col min="7428" max="7428" width="8.42578125" style="96" customWidth="1"/>
    <col min="7429" max="7429" width="16.7109375" style="96" customWidth="1"/>
    <col min="7430" max="7430" width="8" style="96" customWidth="1"/>
    <col min="7431" max="7431" width="14.85546875" style="96" customWidth="1"/>
    <col min="7432" max="7432" width="24.28515625" style="96" customWidth="1"/>
    <col min="7433" max="7680" width="12.42578125" style="96"/>
    <col min="7681" max="7681" width="16.7109375" style="96" customWidth="1"/>
    <col min="7682" max="7682" width="45" style="96" customWidth="1"/>
    <col min="7683" max="7683" width="41" style="96" customWidth="1"/>
    <col min="7684" max="7684" width="8.42578125" style="96" customWidth="1"/>
    <col min="7685" max="7685" width="16.7109375" style="96" customWidth="1"/>
    <col min="7686" max="7686" width="8" style="96" customWidth="1"/>
    <col min="7687" max="7687" width="14.85546875" style="96" customWidth="1"/>
    <col min="7688" max="7688" width="24.28515625" style="96" customWidth="1"/>
    <col min="7689" max="7936" width="12.42578125" style="96"/>
    <col min="7937" max="7937" width="16.7109375" style="96" customWidth="1"/>
    <col min="7938" max="7938" width="45" style="96" customWidth="1"/>
    <col min="7939" max="7939" width="41" style="96" customWidth="1"/>
    <col min="7940" max="7940" width="8.42578125" style="96" customWidth="1"/>
    <col min="7941" max="7941" width="16.7109375" style="96" customWidth="1"/>
    <col min="7942" max="7942" width="8" style="96" customWidth="1"/>
    <col min="7943" max="7943" width="14.85546875" style="96" customWidth="1"/>
    <col min="7944" max="7944" width="24.28515625" style="96" customWidth="1"/>
    <col min="7945" max="8192" width="12.42578125" style="96"/>
    <col min="8193" max="8193" width="16.7109375" style="96" customWidth="1"/>
    <col min="8194" max="8194" width="45" style="96" customWidth="1"/>
    <col min="8195" max="8195" width="41" style="96" customWidth="1"/>
    <col min="8196" max="8196" width="8.42578125" style="96" customWidth="1"/>
    <col min="8197" max="8197" width="16.7109375" style="96" customWidth="1"/>
    <col min="8198" max="8198" width="8" style="96" customWidth="1"/>
    <col min="8199" max="8199" width="14.85546875" style="96" customWidth="1"/>
    <col min="8200" max="8200" width="24.28515625" style="96" customWidth="1"/>
    <col min="8201" max="8448" width="12.42578125" style="96"/>
    <col min="8449" max="8449" width="16.7109375" style="96" customWidth="1"/>
    <col min="8450" max="8450" width="45" style="96" customWidth="1"/>
    <col min="8451" max="8451" width="41" style="96" customWidth="1"/>
    <col min="8452" max="8452" width="8.42578125" style="96" customWidth="1"/>
    <col min="8453" max="8453" width="16.7109375" style="96" customWidth="1"/>
    <col min="8454" max="8454" width="8" style="96" customWidth="1"/>
    <col min="8455" max="8455" width="14.85546875" style="96" customWidth="1"/>
    <col min="8456" max="8456" width="24.28515625" style="96" customWidth="1"/>
    <col min="8457" max="8704" width="12.42578125" style="96"/>
    <col min="8705" max="8705" width="16.7109375" style="96" customWidth="1"/>
    <col min="8706" max="8706" width="45" style="96" customWidth="1"/>
    <col min="8707" max="8707" width="41" style="96" customWidth="1"/>
    <col min="8708" max="8708" width="8.42578125" style="96" customWidth="1"/>
    <col min="8709" max="8709" width="16.7109375" style="96" customWidth="1"/>
    <col min="8710" max="8710" width="8" style="96" customWidth="1"/>
    <col min="8711" max="8711" width="14.85546875" style="96" customWidth="1"/>
    <col min="8712" max="8712" width="24.28515625" style="96" customWidth="1"/>
    <col min="8713" max="8960" width="12.42578125" style="96"/>
    <col min="8961" max="8961" width="16.7109375" style="96" customWidth="1"/>
    <col min="8962" max="8962" width="45" style="96" customWidth="1"/>
    <col min="8963" max="8963" width="41" style="96" customWidth="1"/>
    <col min="8964" max="8964" width="8.42578125" style="96" customWidth="1"/>
    <col min="8965" max="8965" width="16.7109375" style="96" customWidth="1"/>
    <col min="8966" max="8966" width="8" style="96" customWidth="1"/>
    <col min="8967" max="8967" width="14.85546875" style="96" customWidth="1"/>
    <col min="8968" max="8968" width="24.28515625" style="96" customWidth="1"/>
    <col min="8969" max="9216" width="12.42578125" style="96"/>
    <col min="9217" max="9217" width="16.7109375" style="96" customWidth="1"/>
    <col min="9218" max="9218" width="45" style="96" customWidth="1"/>
    <col min="9219" max="9219" width="41" style="96" customWidth="1"/>
    <col min="9220" max="9220" width="8.42578125" style="96" customWidth="1"/>
    <col min="9221" max="9221" width="16.7109375" style="96" customWidth="1"/>
    <col min="9222" max="9222" width="8" style="96" customWidth="1"/>
    <col min="9223" max="9223" width="14.85546875" style="96" customWidth="1"/>
    <col min="9224" max="9224" width="24.28515625" style="96" customWidth="1"/>
    <col min="9225" max="9472" width="12.42578125" style="96"/>
    <col min="9473" max="9473" width="16.7109375" style="96" customWidth="1"/>
    <col min="9474" max="9474" width="45" style="96" customWidth="1"/>
    <col min="9475" max="9475" width="41" style="96" customWidth="1"/>
    <col min="9476" max="9476" width="8.42578125" style="96" customWidth="1"/>
    <col min="9477" max="9477" width="16.7109375" style="96" customWidth="1"/>
    <col min="9478" max="9478" width="8" style="96" customWidth="1"/>
    <col min="9479" max="9479" width="14.85546875" style="96" customWidth="1"/>
    <col min="9480" max="9480" width="24.28515625" style="96" customWidth="1"/>
    <col min="9481" max="9728" width="12.42578125" style="96"/>
    <col min="9729" max="9729" width="16.7109375" style="96" customWidth="1"/>
    <col min="9730" max="9730" width="45" style="96" customWidth="1"/>
    <col min="9731" max="9731" width="41" style="96" customWidth="1"/>
    <col min="9732" max="9732" width="8.42578125" style="96" customWidth="1"/>
    <col min="9733" max="9733" width="16.7109375" style="96" customWidth="1"/>
    <col min="9734" max="9734" width="8" style="96" customWidth="1"/>
    <col min="9735" max="9735" width="14.85546875" style="96" customWidth="1"/>
    <col min="9736" max="9736" width="24.28515625" style="96" customWidth="1"/>
    <col min="9737" max="9984" width="12.42578125" style="96"/>
    <col min="9985" max="9985" width="16.7109375" style="96" customWidth="1"/>
    <col min="9986" max="9986" width="45" style="96" customWidth="1"/>
    <col min="9987" max="9987" width="41" style="96" customWidth="1"/>
    <col min="9988" max="9988" width="8.42578125" style="96" customWidth="1"/>
    <col min="9989" max="9989" width="16.7109375" style="96" customWidth="1"/>
    <col min="9990" max="9990" width="8" style="96" customWidth="1"/>
    <col min="9991" max="9991" width="14.85546875" style="96" customWidth="1"/>
    <col min="9992" max="9992" width="24.28515625" style="96" customWidth="1"/>
    <col min="9993" max="10240" width="12.42578125" style="96"/>
    <col min="10241" max="10241" width="16.7109375" style="96" customWidth="1"/>
    <col min="10242" max="10242" width="45" style="96" customWidth="1"/>
    <col min="10243" max="10243" width="41" style="96" customWidth="1"/>
    <col min="10244" max="10244" width="8.42578125" style="96" customWidth="1"/>
    <col min="10245" max="10245" width="16.7109375" style="96" customWidth="1"/>
    <col min="10246" max="10246" width="8" style="96" customWidth="1"/>
    <col min="10247" max="10247" width="14.85546875" style="96" customWidth="1"/>
    <col min="10248" max="10248" width="24.28515625" style="96" customWidth="1"/>
    <col min="10249" max="10496" width="12.42578125" style="96"/>
    <col min="10497" max="10497" width="16.7109375" style="96" customWidth="1"/>
    <col min="10498" max="10498" width="45" style="96" customWidth="1"/>
    <col min="10499" max="10499" width="41" style="96" customWidth="1"/>
    <col min="10500" max="10500" width="8.42578125" style="96" customWidth="1"/>
    <col min="10501" max="10501" width="16.7109375" style="96" customWidth="1"/>
    <col min="10502" max="10502" width="8" style="96" customWidth="1"/>
    <col min="10503" max="10503" width="14.85546875" style="96" customWidth="1"/>
    <col min="10504" max="10504" width="24.28515625" style="96" customWidth="1"/>
    <col min="10505" max="10752" width="12.42578125" style="96"/>
    <col min="10753" max="10753" width="16.7109375" style="96" customWidth="1"/>
    <col min="10754" max="10754" width="45" style="96" customWidth="1"/>
    <col min="10755" max="10755" width="41" style="96" customWidth="1"/>
    <col min="10756" max="10756" width="8.42578125" style="96" customWidth="1"/>
    <col min="10757" max="10757" width="16.7109375" style="96" customWidth="1"/>
    <col min="10758" max="10758" width="8" style="96" customWidth="1"/>
    <col min="10759" max="10759" width="14.85546875" style="96" customWidth="1"/>
    <col min="10760" max="10760" width="24.28515625" style="96" customWidth="1"/>
    <col min="10761" max="11008" width="12.42578125" style="96"/>
    <col min="11009" max="11009" width="16.7109375" style="96" customWidth="1"/>
    <col min="11010" max="11010" width="45" style="96" customWidth="1"/>
    <col min="11011" max="11011" width="41" style="96" customWidth="1"/>
    <col min="11012" max="11012" width="8.42578125" style="96" customWidth="1"/>
    <col min="11013" max="11013" width="16.7109375" style="96" customWidth="1"/>
    <col min="11014" max="11014" width="8" style="96" customWidth="1"/>
    <col min="11015" max="11015" width="14.85546875" style="96" customWidth="1"/>
    <col min="11016" max="11016" width="24.28515625" style="96" customWidth="1"/>
    <col min="11017" max="11264" width="12.42578125" style="96"/>
    <col min="11265" max="11265" width="16.7109375" style="96" customWidth="1"/>
    <col min="11266" max="11266" width="45" style="96" customWidth="1"/>
    <col min="11267" max="11267" width="41" style="96" customWidth="1"/>
    <col min="11268" max="11268" width="8.42578125" style="96" customWidth="1"/>
    <col min="11269" max="11269" width="16.7109375" style="96" customWidth="1"/>
    <col min="11270" max="11270" width="8" style="96" customWidth="1"/>
    <col min="11271" max="11271" width="14.85546875" style="96" customWidth="1"/>
    <col min="11272" max="11272" width="24.28515625" style="96" customWidth="1"/>
    <col min="11273" max="11520" width="12.42578125" style="96"/>
    <col min="11521" max="11521" width="16.7109375" style="96" customWidth="1"/>
    <col min="11522" max="11522" width="45" style="96" customWidth="1"/>
    <col min="11523" max="11523" width="41" style="96" customWidth="1"/>
    <col min="11524" max="11524" width="8.42578125" style="96" customWidth="1"/>
    <col min="11525" max="11525" width="16.7109375" style="96" customWidth="1"/>
    <col min="11526" max="11526" width="8" style="96" customWidth="1"/>
    <col min="11527" max="11527" width="14.85546875" style="96" customWidth="1"/>
    <col min="11528" max="11528" width="24.28515625" style="96" customWidth="1"/>
    <col min="11529" max="11776" width="12.42578125" style="96"/>
    <col min="11777" max="11777" width="16.7109375" style="96" customWidth="1"/>
    <col min="11778" max="11778" width="45" style="96" customWidth="1"/>
    <col min="11779" max="11779" width="41" style="96" customWidth="1"/>
    <col min="11780" max="11780" width="8.42578125" style="96" customWidth="1"/>
    <col min="11781" max="11781" width="16.7109375" style="96" customWidth="1"/>
    <col min="11782" max="11782" width="8" style="96" customWidth="1"/>
    <col min="11783" max="11783" width="14.85546875" style="96" customWidth="1"/>
    <col min="11784" max="11784" width="24.28515625" style="96" customWidth="1"/>
    <col min="11785" max="12032" width="12.42578125" style="96"/>
    <col min="12033" max="12033" width="16.7109375" style="96" customWidth="1"/>
    <col min="12034" max="12034" width="45" style="96" customWidth="1"/>
    <col min="12035" max="12035" width="41" style="96" customWidth="1"/>
    <col min="12036" max="12036" width="8.42578125" style="96" customWidth="1"/>
    <col min="12037" max="12037" width="16.7109375" style="96" customWidth="1"/>
    <col min="12038" max="12038" width="8" style="96" customWidth="1"/>
    <col min="12039" max="12039" width="14.85546875" style="96" customWidth="1"/>
    <col min="12040" max="12040" width="24.28515625" style="96" customWidth="1"/>
    <col min="12041" max="12288" width="12.42578125" style="96"/>
    <col min="12289" max="12289" width="16.7109375" style="96" customWidth="1"/>
    <col min="12290" max="12290" width="45" style="96" customWidth="1"/>
    <col min="12291" max="12291" width="41" style="96" customWidth="1"/>
    <col min="12292" max="12292" width="8.42578125" style="96" customWidth="1"/>
    <col min="12293" max="12293" width="16.7109375" style="96" customWidth="1"/>
    <col min="12294" max="12294" width="8" style="96" customWidth="1"/>
    <col min="12295" max="12295" width="14.85546875" style="96" customWidth="1"/>
    <col min="12296" max="12296" width="24.28515625" style="96" customWidth="1"/>
    <col min="12297" max="12544" width="12.42578125" style="96"/>
    <col min="12545" max="12545" width="16.7109375" style="96" customWidth="1"/>
    <col min="12546" max="12546" width="45" style="96" customWidth="1"/>
    <col min="12547" max="12547" width="41" style="96" customWidth="1"/>
    <col min="12548" max="12548" width="8.42578125" style="96" customWidth="1"/>
    <col min="12549" max="12549" width="16.7109375" style="96" customWidth="1"/>
    <col min="12550" max="12550" width="8" style="96" customWidth="1"/>
    <col min="12551" max="12551" width="14.85546875" style="96" customWidth="1"/>
    <col min="12552" max="12552" width="24.28515625" style="96" customWidth="1"/>
    <col min="12553" max="12800" width="12.42578125" style="96"/>
    <col min="12801" max="12801" width="16.7109375" style="96" customWidth="1"/>
    <col min="12802" max="12802" width="45" style="96" customWidth="1"/>
    <col min="12803" max="12803" width="41" style="96" customWidth="1"/>
    <col min="12804" max="12804" width="8.42578125" style="96" customWidth="1"/>
    <col min="12805" max="12805" width="16.7109375" style="96" customWidth="1"/>
    <col min="12806" max="12806" width="8" style="96" customWidth="1"/>
    <col min="12807" max="12807" width="14.85546875" style="96" customWidth="1"/>
    <col min="12808" max="12808" width="24.28515625" style="96" customWidth="1"/>
    <col min="12809" max="13056" width="12.42578125" style="96"/>
    <col min="13057" max="13057" width="16.7109375" style="96" customWidth="1"/>
    <col min="13058" max="13058" width="45" style="96" customWidth="1"/>
    <col min="13059" max="13059" width="41" style="96" customWidth="1"/>
    <col min="13060" max="13060" width="8.42578125" style="96" customWidth="1"/>
    <col min="13061" max="13061" width="16.7109375" style="96" customWidth="1"/>
    <col min="13062" max="13062" width="8" style="96" customWidth="1"/>
    <col min="13063" max="13063" width="14.85546875" style="96" customWidth="1"/>
    <col min="13064" max="13064" width="24.28515625" style="96" customWidth="1"/>
    <col min="13065" max="13312" width="12.42578125" style="96"/>
    <col min="13313" max="13313" width="16.7109375" style="96" customWidth="1"/>
    <col min="13314" max="13314" width="45" style="96" customWidth="1"/>
    <col min="13315" max="13315" width="41" style="96" customWidth="1"/>
    <col min="13316" max="13316" width="8.42578125" style="96" customWidth="1"/>
    <col min="13317" max="13317" width="16.7109375" style="96" customWidth="1"/>
    <col min="13318" max="13318" width="8" style="96" customWidth="1"/>
    <col min="13319" max="13319" width="14.85546875" style="96" customWidth="1"/>
    <col min="13320" max="13320" width="24.28515625" style="96" customWidth="1"/>
    <col min="13321" max="13568" width="12.42578125" style="96"/>
    <col min="13569" max="13569" width="16.7109375" style="96" customWidth="1"/>
    <col min="13570" max="13570" width="45" style="96" customWidth="1"/>
    <col min="13571" max="13571" width="41" style="96" customWidth="1"/>
    <col min="13572" max="13572" width="8.42578125" style="96" customWidth="1"/>
    <col min="13573" max="13573" width="16.7109375" style="96" customWidth="1"/>
    <col min="13574" max="13574" width="8" style="96" customWidth="1"/>
    <col min="13575" max="13575" width="14.85546875" style="96" customWidth="1"/>
    <col min="13576" max="13576" width="24.28515625" style="96" customWidth="1"/>
    <col min="13577" max="13824" width="12.42578125" style="96"/>
    <col min="13825" max="13825" width="16.7109375" style="96" customWidth="1"/>
    <col min="13826" max="13826" width="45" style="96" customWidth="1"/>
    <col min="13827" max="13827" width="41" style="96" customWidth="1"/>
    <col min="13828" max="13828" width="8.42578125" style="96" customWidth="1"/>
    <col min="13829" max="13829" width="16.7109375" style="96" customWidth="1"/>
    <col min="13830" max="13830" width="8" style="96" customWidth="1"/>
    <col min="13831" max="13831" width="14.85546875" style="96" customWidth="1"/>
    <col min="13832" max="13832" width="24.28515625" style="96" customWidth="1"/>
    <col min="13833" max="14080" width="12.42578125" style="96"/>
    <col min="14081" max="14081" width="16.7109375" style="96" customWidth="1"/>
    <col min="14082" max="14082" width="45" style="96" customWidth="1"/>
    <col min="14083" max="14083" width="41" style="96" customWidth="1"/>
    <col min="14084" max="14084" width="8.42578125" style="96" customWidth="1"/>
    <col min="14085" max="14085" width="16.7109375" style="96" customWidth="1"/>
    <col min="14086" max="14086" width="8" style="96" customWidth="1"/>
    <col min="14087" max="14087" width="14.85546875" style="96" customWidth="1"/>
    <col min="14088" max="14088" width="24.28515625" style="96" customWidth="1"/>
    <col min="14089" max="14336" width="12.42578125" style="96"/>
    <col min="14337" max="14337" width="16.7109375" style="96" customWidth="1"/>
    <col min="14338" max="14338" width="45" style="96" customWidth="1"/>
    <col min="14339" max="14339" width="41" style="96" customWidth="1"/>
    <col min="14340" max="14340" width="8.42578125" style="96" customWidth="1"/>
    <col min="14341" max="14341" width="16.7109375" style="96" customWidth="1"/>
    <col min="14342" max="14342" width="8" style="96" customWidth="1"/>
    <col min="14343" max="14343" width="14.85546875" style="96" customWidth="1"/>
    <col min="14344" max="14344" width="24.28515625" style="96" customWidth="1"/>
    <col min="14345" max="14592" width="12.42578125" style="96"/>
    <col min="14593" max="14593" width="16.7109375" style="96" customWidth="1"/>
    <col min="14594" max="14594" width="45" style="96" customWidth="1"/>
    <col min="14595" max="14595" width="41" style="96" customWidth="1"/>
    <col min="14596" max="14596" width="8.42578125" style="96" customWidth="1"/>
    <col min="14597" max="14597" width="16.7109375" style="96" customWidth="1"/>
    <col min="14598" max="14598" width="8" style="96" customWidth="1"/>
    <col min="14599" max="14599" width="14.85546875" style="96" customWidth="1"/>
    <col min="14600" max="14600" width="24.28515625" style="96" customWidth="1"/>
    <col min="14601" max="14848" width="12.42578125" style="96"/>
    <col min="14849" max="14849" width="16.7109375" style="96" customWidth="1"/>
    <col min="14850" max="14850" width="45" style="96" customWidth="1"/>
    <col min="14851" max="14851" width="41" style="96" customWidth="1"/>
    <col min="14852" max="14852" width="8.42578125" style="96" customWidth="1"/>
    <col min="14853" max="14853" width="16.7109375" style="96" customWidth="1"/>
    <col min="14854" max="14854" width="8" style="96" customWidth="1"/>
    <col min="14855" max="14855" width="14.85546875" style="96" customWidth="1"/>
    <col min="14856" max="14856" width="24.28515625" style="96" customWidth="1"/>
    <col min="14857" max="15104" width="12.42578125" style="96"/>
    <col min="15105" max="15105" width="16.7109375" style="96" customWidth="1"/>
    <col min="15106" max="15106" width="45" style="96" customWidth="1"/>
    <col min="15107" max="15107" width="41" style="96" customWidth="1"/>
    <col min="15108" max="15108" width="8.42578125" style="96" customWidth="1"/>
    <col min="15109" max="15109" width="16.7109375" style="96" customWidth="1"/>
    <col min="15110" max="15110" width="8" style="96" customWidth="1"/>
    <col min="15111" max="15111" width="14.85546875" style="96" customWidth="1"/>
    <col min="15112" max="15112" width="24.28515625" style="96" customWidth="1"/>
    <col min="15113" max="15360" width="12.42578125" style="96"/>
    <col min="15361" max="15361" width="16.7109375" style="96" customWidth="1"/>
    <col min="15362" max="15362" width="45" style="96" customWidth="1"/>
    <col min="15363" max="15363" width="41" style="96" customWidth="1"/>
    <col min="15364" max="15364" width="8.42578125" style="96" customWidth="1"/>
    <col min="15365" max="15365" width="16.7109375" style="96" customWidth="1"/>
    <col min="15366" max="15366" width="8" style="96" customWidth="1"/>
    <col min="15367" max="15367" width="14.85546875" style="96" customWidth="1"/>
    <col min="15368" max="15368" width="24.28515625" style="96" customWidth="1"/>
    <col min="15369" max="15616" width="12.42578125" style="96"/>
    <col min="15617" max="15617" width="16.7109375" style="96" customWidth="1"/>
    <col min="15618" max="15618" width="45" style="96" customWidth="1"/>
    <col min="15619" max="15619" width="41" style="96" customWidth="1"/>
    <col min="15620" max="15620" width="8.42578125" style="96" customWidth="1"/>
    <col min="15621" max="15621" width="16.7109375" style="96" customWidth="1"/>
    <col min="15622" max="15622" width="8" style="96" customWidth="1"/>
    <col min="15623" max="15623" width="14.85546875" style="96" customWidth="1"/>
    <col min="15624" max="15624" width="24.28515625" style="96" customWidth="1"/>
    <col min="15625" max="15872" width="12.42578125" style="96"/>
    <col min="15873" max="15873" width="16.7109375" style="96" customWidth="1"/>
    <col min="15874" max="15874" width="45" style="96" customWidth="1"/>
    <col min="15875" max="15875" width="41" style="96" customWidth="1"/>
    <col min="15876" max="15876" width="8.42578125" style="96" customWidth="1"/>
    <col min="15877" max="15877" width="16.7109375" style="96" customWidth="1"/>
    <col min="15878" max="15878" width="8" style="96" customWidth="1"/>
    <col min="15879" max="15879" width="14.85546875" style="96" customWidth="1"/>
    <col min="15880" max="15880" width="24.28515625" style="96" customWidth="1"/>
    <col min="15881" max="16128" width="12.42578125" style="96"/>
    <col min="16129" max="16129" width="16.7109375" style="96" customWidth="1"/>
    <col min="16130" max="16130" width="45" style="96" customWidth="1"/>
    <col min="16131" max="16131" width="41" style="96" customWidth="1"/>
    <col min="16132" max="16132" width="8.42578125" style="96" customWidth="1"/>
    <col min="16133" max="16133" width="16.7109375" style="96" customWidth="1"/>
    <col min="16134" max="16134" width="8" style="96" customWidth="1"/>
    <col min="16135" max="16135" width="14.85546875" style="96" customWidth="1"/>
    <col min="16136" max="16136" width="24.28515625" style="96" customWidth="1"/>
    <col min="16137" max="16384" width="12.42578125" style="96"/>
  </cols>
  <sheetData>
    <row r="1" spans="1:8" s="113" customFormat="1" ht="15.75" x14ac:dyDescent="0.25">
      <c r="A1" s="184" t="s">
        <v>15</v>
      </c>
      <c r="B1" s="113" t="s">
        <v>16</v>
      </c>
      <c r="C1" s="113" t="s">
        <v>17</v>
      </c>
      <c r="D1" s="113" t="s">
        <v>18</v>
      </c>
      <c r="E1" s="152" t="s">
        <v>620</v>
      </c>
      <c r="F1" s="152" t="s">
        <v>19</v>
      </c>
      <c r="G1" s="152" t="s">
        <v>20</v>
      </c>
      <c r="H1" s="113" t="s">
        <v>21</v>
      </c>
    </row>
    <row r="2" spans="1:8" ht="14.45" customHeight="1" x14ac:dyDescent="0.25">
      <c r="A2" s="378" t="s">
        <v>939</v>
      </c>
      <c r="B2" s="378"/>
      <c r="C2" s="378"/>
      <c r="D2" s="378"/>
      <c r="E2" s="378"/>
      <c r="F2" s="378"/>
      <c r="G2" s="378"/>
      <c r="H2" s="378"/>
    </row>
    <row r="3" spans="1:8" ht="14.45" customHeight="1" x14ac:dyDescent="0.25">
      <c r="A3" s="109" t="s">
        <v>15</v>
      </c>
      <c r="B3" s="103" t="s">
        <v>16</v>
      </c>
      <c r="C3" s="103" t="s">
        <v>17</v>
      </c>
      <c r="D3" s="103" t="s">
        <v>18</v>
      </c>
      <c r="E3" s="293" t="s">
        <v>620</v>
      </c>
      <c r="F3" s="293" t="s">
        <v>19</v>
      </c>
      <c r="G3" s="293" t="s">
        <v>20</v>
      </c>
      <c r="H3" s="103" t="s">
        <v>21</v>
      </c>
    </row>
    <row r="4" spans="1:8" ht="14.45" customHeight="1" x14ac:dyDescent="0.25">
      <c r="A4" s="318"/>
      <c r="B4" s="104" t="s">
        <v>460</v>
      </c>
      <c r="C4" s="43" t="str">
        <f>IFERROR(+VLOOKUP(A4,'LISTADO BASICO MOS'!B:K,2,FALSE), "-")</f>
        <v>-</v>
      </c>
      <c r="D4" s="105">
        <v>1</v>
      </c>
      <c r="E4" s="10" t="str">
        <f>IFERROR(+VLOOKUP(A4,'LISTADO BASICO MOS'!B:K,4,FALSE),"-")</f>
        <v>-</v>
      </c>
      <c r="F4" s="10" t="str">
        <f>IFERROR(+VLOOKUP(A4,'LISTADO BASICO MOS'!B:K,5,FALSE),"-")</f>
        <v>-</v>
      </c>
      <c r="G4" s="10" t="str">
        <f>IFERROR(+VLOOKUP(A4,'LISTADO BASICO MOS'!B:K,6,FALSE),"-")</f>
        <v>-</v>
      </c>
      <c r="H4" s="106" t="str">
        <f>IFERROR(+VLOOKUP(A4,'LISTADO BASICO MOS'!B:K,10,FALSE),"-")</f>
        <v>-</v>
      </c>
    </row>
    <row r="5" spans="1:8" ht="14.45" customHeight="1" x14ac:dyDescent="0.25">
      <c r="A5" s="318"/>
      <c r="B5" s="104" t="s">
        <v>461</v>
      </c>
      <c r="C5" s="43" t="str">
        <f>IFERROR(+VLOOKUP(A5,'LISTADO BASICO MOS'!B:K,2,FALSE), "-")</f>
        <v>-</v>
      </c>
      <c r="D5" s="105">
        <v>1</v>
      </c>
      <c r="E5" s="10" t="str">
        <f>IFERROR(+VLOOKUP(A5,'LISTADO BASICO MOS'!B:K,4,FALSE),"-")</f>
        <v>-</v>
      </c>
      <c r="F5" s="10" t="str">
        <f>IFERROR(+VLOOKUP(A5,'LISTADO BASICO MOS'!B:K,5,FALSE),"-")</f>
        <v>-</v>
      </c>
      <c r="G5" s="10" t="str">
        <f>IFERROR(+VLOOKUP(A5,'LISTADO BASICO MOS'!B:K,6,FALSE),"-")</f>
        <v>-</v>
      </c>
      <c r="H5" s="106" t="str">
        <f>IFERROR(+VLOOKUP(A5,'LISTADO BASICO MOS'!B:K,10,FALSE),"-")</f>
        <v>-</v>
      </c>
    </row>
    <row r="6" spans="1:8" ht="14.45" customHeight="1" x14ac:dyDescent="0.25">
      <c r="A6" s="319"/>
      <c r="B6" s="102" t="s">
        <v>462</v>
      </c>
      <c r="C6" s="43" t="str">
        <f>IFERROR(+VLOOKUP(A6,'LISTADO BASICO MOS'!B:K,2,FALSE), "-")</f>
        <v>-</v>
      </c>
      <c r="D6" s="105">
        <v>1</v>
      </c>
      <c r="E6" s="10" t="str">
        <f>IFERROR(+VLOOKUP(A6,'LISTADO BASICO MOS'!B:K,4,FALSE),"-")</f>
        <v>-</v>
      </c>
      <c r="F6" s="10" t="str">
        <f>IFERROR(+VLOOKUP(A6,'LISTADO BASICO MOS'!B:K,5,FALSE),"-")</f>
        <v>-</v>
      </c>
      <c r="G6" s="10" t="str">
        <f>IFERROR(+VLOOKUP(A6,'LISTADO BASICO MOS'!B:K,6,FALSE),"-")</f>
        <v>-</v>
      </c>
      <c r="H6" s="106" t="str">
        <f>IFERROR(+VLOOKUP(A6,'LISTADO BASICO MOS'!B:K,10,FALSE),"-")</f>
        <v>-</v>
      </c>
    </row>
    <row r="7" spans="1:8" ht="14.45" customHeight="1" x14ac:dyDescent="0.25">
      <c r="A7" s="319"/>
      <c r="B7" s="102" t="s">
        <v>463</v>
      </c>
      <c r="C7" s="43" t="str">
        <f>IFERROR(+VLOOKUP(A7,'LISTADO BASICO MOS'!B:K,2,FALSE), "-")</f>
        <v>-</v>
      </c>
      <c r="D7" s="105">
        <v>1</v>
      </c>
      <c r="E7" s="10" t="str">
        <f>IFERROR(+VLOOKUP(A7,'LISTADO BASICO MOS'!B:K,4,FALSE),"-")</f>
        <v>-</v>
      </c>
      <c r="F7" s="10" t="str">
        <f>IFERROR(+VLOOKUP(A7,'LISTADO BASICO MOS'!B:K,5,FALSE),"-")</f>
        <v>-</v>
      </c>
      <c r="G7" s="10" t="str">
        <f>IFERROR(+VLOOKUP(A7,'LISTADO BASICO MOS'!B:K,6,FALSE),"-")</f>
        <v>-</v>
      </c>
      <c r="H7" s="106" t="str">
        <f>IFERROR(+VLOOKUP(A7,'LISTADO BASICO MOS'!B:K,10,FALSE),"-")</f>
        <v>-</v>
      </c>
    </row>
    <row r="8" spans="1:8" ht="14.45" customHeight="1" x14ac:dyDescent="0.25">
      <c r="A8" s="319"/>
      <c r="B8" s="102" t="s">
        <v>464</v>
      </c>
      <c r="C8" s="43" t="str">
        <f>IFERROR(+VLOOKUP(A8,'LISTADO BASICO MOS'!B:K,2,FALSE), "-")</f>
        <v>-</v>
      </c>
      <c r="D8" s="105">
        <v>1</v>
      </c>
      <c r="E8" s="10" t="str">
        <f>IFERROR(+VLOOKUP(A8,'LISTADO BASICO MOS'!B:K,4,FALSE),"-")</f>
        <v>-</v>
      </c>
      <c r="F8" s="10" t="str">
        <f>IFERROR(+VLOOKUP(A8,'LISTADO BASICO MOS'!B:K,5,FALSE),"-")</f>
        <v>-</v>
      </c>
      <c r="G8" s="10" t="str">
        <f>IFERROR(+VLOOKUP(A8,'LISTADO BASICO MOS'!B:K,6,FALSE),"-")</f>
        <v>-</v>
      </c>
      <c r="H8" s="106" t="str">
        <f>IFERROR(+VLOOKUP(A8,'LISTADO BASICO MOS'!B:K,10,FALSE),"-")</f>
        <v>-</v>
      </c>
    </row>
    <row r="9" spans="1:8" ht="14.45" customHeight="1" x14ac:dyDescent="0.25">
      <c r="A9" s="319"/>
      <c r="B9" s="102" t="s">
        <v>465</v>
      </c>
      <c r="C9" s="43" t="str">
        <f>IFERROR(+VLOOKUP(A9,'LISTADO BASICO MOS'!B:K,2,FALSE), "-")</f>
        <v>-</v>
      </c>
      <c r="D9" s="105">
        <v>1</v>
      </c>
      <c r="E9" s="10" t="str">
        <f>IFERROR(+VLOOKUP(A9,'LISTADO BASICO MOS'!B:K,4,FALSE),"-")</f>
        <v>-</v>
      </c>
      <c r="F9" s="10" t="str">
        <f>IFERROR(+VLOOKUP(A9,'LISTADO BASICO MOS'!B:K,5,FALSE),"-")</f>
        <v>-</v>
      </c>
      <c r="G9" s="10" t="str">
        <f>IFERROR(+VLOOKUP(A9,'LISTADO BASICO MOS'!B:K,6,FALSE),"-")</f>
        <v>-</v>
      </c>
      <c r="H9" s="106" t="str">
        <f>IFERROR(+VLOOKUP(A9,'LISTADO BASICO MOS'!B:K,10,FALSE),"-")</f>
        <v>-</v>
      </c>
    </row>
    <row r="10" spans="1:8" ht="14.45" customHeight="1" x14ac:dyDescent="0.25">
      <c r="A10" s="319"/>
      <c r="B10" s="102" t="s">
        <v>466</v>
      </c>
      <c r="C10" s="43" t="str">
        <f>IFERROR(+VLOOKUP(A10,'LISTADO BASICO MOS'!B:K,2,FALSE), "-")</f>
        <v>-</v>
      </c>
      <c r="D10" s="105">
        <v>1</v>
      </c>
      <c r="E10" s="10" t="str">
        <f>IFERROR(+VLOOKUP(A10,'LISTADO BASICO MOS'!B:K,4,FALSE),"-")</f>
        <v>-</v>
      </c>
      <c r="F10" s="10" t="str">
        <f>IFERROR(+VLOOKUP(A10,'LISTADO BASICO MOS'!B:K,5,FALSE),"-")</f>
        <v>-</v>
      </c>
      <c r="G10" s="10" t="str">
        <f>IFERROR(+VLOOKUP(A10,'LISTADO BASICO MOS'!B:K,6,FALSE),"-")</f>
        <v>-</v>
      </c>
      <c r="H10" s="106" t="str">
        <f>IFERROR(+VLOOKUP(A10,'LISTADO BASICO MOS'!B:K,10,FALSE),"-")</f>
        <v>-</v>
      </c>
    </row>
    <row r="11" spans="1:8" ht="14.45" customHeight="1" x14ac:dyDescent="0.25">
      <c r="A11" s="319"/>
      <c r="B11" s="102" t="s">
        <v>467</v>
      </c>
      <c r="C11" s="43" t="str">
        <f>IFERROR(+VLOOKUP(A11,'LISTADO BASICO MOS'!B:K,2,FALSE), "-")</f>
        <v>-</v>
      </c>
      <c r="D11" s="105">
        <v>1</v>
      </c>
      <c r="E11" s="10" t="str">
        <f>IFERROR(+VLOOKUP(A11,'LISTADO BASICO MOS'!B:K,4,FALSE),"-")</f>
        <v>-</v>
      </c>
      <c r="F11" s="10" t="str">
        <f>IFERROR(+VLOOKUP(A11,'LISTADO BASICO MOS'!B:K,5,FALSE),"-")</f>
        <v>-</v>
      </c>
      <c r="G11" s="10" t="str">
        <f>IFERROR(+VLOOKUP(A11,'LISTADO BASICO MOS'!B:K,6,FALSE),"-")</f>
        <v>-</v>
      </c>
      <c r="H11" s="106" t="str">
        <f>IFERROR(+VLOOKUP(A11,'LISTADO BASICO MOS'!B:K,10,FALSE),"-")</f>
        <v>-</v>
      </c>
    </row>
    <row r="12" spans="1:8" ht="14.45" customHeight="1" x14ac:dyDescent="0.25">
      <c r="A12" s="319"/>
      <c r="B12" s="111"/>
      <c r="C12" s="43" t="str">
        <f>IFERROR(+VLOOKUP(A12,'LISTADO BASICO MOS'!B:K,2,FALSE), "-")</f>
        <v>-</v>
      </c>
      <c r="D12" s="9"/>
      <c r="E12" s="10" t="str">
        <f>IFERROR(+VLOOKUP(A12,'LISTADO BASICO MOS'!B:K,4,FALSE),"-")</f>
        <v>-</v>
      </c>
      <c r="F12" s="10" t="str">
        <f>IFERROR(+VLOOKUP(A12,'LISTADO BASICO MOS'!B:K,5,FALSE),"-")</f>
        <v>-</v>
      </c>
      <c r="G12" s="10" t="str">
        <f>IFERROR(+VLOOKUP(A12,'LISTADO BASICO MOS'!B:K,6,FALSE),"-")</f>
        <v>-</v>
      </c>
      <c r="H12" s="106" t="str">
        <f>IFERROR(+VLOOKUP(A12,'LISTADO BASICO MOS'!B:K,10,FALSE),"-")</f>
        <v>-</v>
      </c>
    </row>
    <row r="13" spans="1:8" ht="14.45" customHeight="1" x14ac:dyDescent="0.25">
      <c r="A13" s="378" t="str">
        <f>+"TOTAL "&amp;A2</f>
        <v xml:space="preserve">TOTAL PLACA DE TERCIO DE CAÑA </v>
      </c>
      <c r="B13" s="378"/>
      <c r="C13" s="378"/>
      <c r="D13" s="378"/>
      <c r="E13" s="378"/>
      <c r="F13" s="378"/>
      <c r="G13" s="317"/>
      <c r="H13" s="97"/>
    </row>
    <row r="15" spans="1:8" ht="15.75" customHeight="1" x14ac:dyDescent="0.25">
      <c r="A15" s="378" t="s">
        <v>940</v>
      </c>
      <c r="B15" s="378"/>
      <c r="C15" s="378"/>
      <c r="D15" s="378"/>
      <c r="E15" s="378"/>
      <c r="F15" s="378"/>
      <c r="G15" s="378"/>
      <c r="H15" s="378"/>
    </row>
    <row r="16" spans="1:8" ht="14.45" customHeight="1" x14ac:dyDescent="0.25">
      <c r="A16" s="109" t="s">
        <v>15</v>
      </c>
      <c r="B16" s="103" t="s">
        <v>16</v>
      </c>
      <c r="C16" s="103" t="s">
        <v>17</v>
      </c>
      <c r="D16" s="103" t="s">
        <v>18</v>
      </c>
      <c r="E16" s="293" t="s">
        <v>620</v>
      </c>
      <c r="F16" s="293" t="s">
        <v>19</v>
      </c>
      <c r="G16" s="293" t="s">
        <v>20</v>
      </c>
      <c r="H16" s="103" t="s">
        <v>21</v>
      </c>
    </row>
    <row r="17" spans="1:8" ht="14.45" customHeight="1" x14ac:dyDescent="0.25">
      <c r="A17" s="318"/>
      <c r="B17" s="104" t="s">
        <v>468</v>
      </c>
      <c r="C17" s="43" t="str">
        <f>IFERROR(+VLOOKUP(A17,'LISTADO BASICO MOS'!B:K,2,FALSE), "-")</f>
        <v>-</v>
      </c>
      <c r="D17" s="105">
        <v>1</v>
      </c>
      <c r="E17" s="10" t="str">
        <f>IFERROR(+VLOOKUP(A17,'LISTADO BASICO MOS'!B:K,4,FALSE),"-")</f>
        <v>-</v>
      </c>
      <c r="F17" s="10" t="str">
        <f>IFERROR(+VLOOKUP(A17,'LISTADO BASICO MOS'!B:K,5,FALSE),"-")</f>
        <v>-</v>
      </c>
      <c r="G17" s="10" t="str">
        <f>IFERROR(+VLOOKUP(A17,'LISTADO BASICO MOS'!B:K,6,FALSE),"-")</f>
        <v>-</v>
      </c>
      <c r="H17" s="106" t="str">
        <f>IFERROR(+VLOOKUP(A17,'LISTADO BASICO MOS'!B:K,10,FALSE),"-")</f>
        <v>-</v>
      </c>
    </row>
    <row r="18" spans="1:8" ht="14.45" customHeight="1" x14ac:dyDescent="0.25">
      <c r="A18" s="318"/>
      <c r="B18" s="104" t="s">
        <v>469</v>
      </c>
      <c r="C18" s="43" t="str">
        <f>IFERROR(+VLOOKUP(A18,'LISTADO BASICO MOS'!B:K,2,FALSE), "-")</f>
        <v>-</v>
      </c>
      <c r="D18" s="105">
        <v>1</v>
      </c>
      <c r="E18" s="10" t="str">
        <f>IFERROR(+VLOOKUP(A18,'LISTADO BASICO MOS'!B:K,4,FALSE),"-")</f>
        <v>-</v>
      </c>
      <c r="F18" s="10" t="str">
        <f>IFERROR(+VLOOKUP(A18,'LISTADO BASICO MOS'!B:K,5,FALSE),"-")</f>
        <v>-</v>
      </c>
      <c r="G18" s="10" t="str">
        <f>IFERROR(+VLOOKUP(A18,'LISTADO BASICO MOS'!B:K,6,FALSE),"-")</f>
        <v>-</v>
      </c>
      <c r="H18" s="106" t="str">
        <f>IFERROR(+VLOOKUP(A18,'LISTADO BASICO MOS'!B:K,10,FALSE),"-")</f>
        <v>-</v>
      </c>
    </row>
    <row r="19" spans="1:8" ht="14.45" customHeight="1" x14ac:dyDescent="0.25">
      <c r="A19" s="319"/>
      <c r="B19" s="104" t="s">
        <v>470</v>
      </c>
      <c r="C19" s="43" t="str">
        <f>IFERROR(+VLOOKUP(A19,'LISTADO BASICO MOS'!B:K,2,FALSE), "-")</f>
        <v>-</v>
      </c>
      <c r="D19" s="105">
        <v>1</v>
      </c>
      <c r="E19" s="10" t="str">
        <f>IFERROR(+VLOOKUP(A19,'LISTADO BASICO MOS'!B:K,4,FALSE),"-")</f>
        <v>-</v>
      </c>
      <c r="F19" s="10" t="str">
        <f>IFERROR(+VLOOKUP(A19,'LISTADO BASICO MOS'!B:K,5,FALSE),"-")</f>
        <v>-</v>
      </c>
      <c r="G19" s="10" t="str">
        <f>IFERROR(+VLOOKUP(A19,'LISTADO BASICO MOS'!B:K,6,FALSE),"-")</f>
        <v>-</v>
      </c>
      <c r="H19" s="106" t="str">
        <f>IFERROR(+VLOOKUP(A19,'LISTADO BASICO MOS'!B:K,10,FALSE),"-")</f>
        <v>-</v>
      </c>
    </row>
    <row r="20" spans="1:8" ht="14.45" customHeight="1" x14ac:dyDescent="0.25">
      <c r="A20" s="319"/>
      <c r="B20" s="102" t="s">
        <v>463</v>
      </c>
      <c r="C20" s="43" t="str">
        <f>IFERROR(+VLOOKUP(A20,'LISTADO BASICO MOS'!B:K,2,FALSE), "-")</f>
        <v>-</v>
      </c>
      <c r="D20" s="105">
        <v>1</v>
      </c>
      <c r="E20" s="10" t="str">
        <f>IFERROR(+VLOOKUP(A20,'LISTADO BASICO MOS'!B:K,4,FALSE),"-")</f>
        <v>-</v>
      </c>
      <c r="F20" s="10" t="str">
        <f>IFERROR(+VLOOKUP(A20,'LISTADO BASICO MOS'!B:K,5,FALSE),"-")</f>
        <v>-</v>
      </c>
      <c r="G20" s="10" t="str">
        <f>IFERROR(+VLOOKUP(A20,'LISTADO BASICO MOS'!B:K,6,FALSE),"-")</f>
        <v>-</v>
      </c>
      <c r="H20" s="106" t="str">
        <f>IFERROR(+VLOOKUP(A20,'LISTADO BASICO MOS'!B:K,10,FALSE),"-")</f>
        <v>-</v>
      </c>
    </row>
    <row r="21" spans="1:8" ht="14.45" customHeight="1" x14ac:dyDescent="0.25">
      <c r="A21" s="319"/>
      <c r="B21" s="102" t="s">
        <v>464</v>
      </c>
      <c r="C21" s="43" t="str">
        <f>IFERROR(+VLOOKUP(A21,'LISTADO BASICO MOS'!B:K,2,FALSE), "-")</f>
        <v>-</v>
      </c>
      <c r="D21" s="105">
        <v>1</v>
      </c>
      <c r="E21" s="10" t="str">
        <f>IFERROR(+VLOOKUP(A21,'LISTADO BASICO MOS'!B:K,4,FALSE),"-")</f>
        <v>-</v>
      </c>
      <c r="F21" s="10" t="str">
        <f>IFERROR(+VLOOKUP(A21,'LISTADO BASICO MOS'!B:K,5,FALSE),"-")</f>
        <v>-</v>
      </c>
      <c r="G21" s="10" t="str">
        <f>IFERROR(+VLOOKUP(A21,'LISTADO BASICO MOS'!B:K,6,FALSE),"-")</f>
        <v>-</v>
      </c>
      <c r="H21" s="106" t="str">
        <f>IFERROR(+VLOOKUP(A21,'LISTADO BASICO MOS'!B:K,10,FALSE),"-")</f>
        <v>-</v>
      </c>
    </row>
    <row r="22" spans="1:8" ht="14.45" customHeight="1" x14ac:dyDescent="0.25">
      <c r="A22" s="319"/>
      <c r="B22" s="102" t="s">
        <v>465</v>
      </c>
      <c r="C22" s="43" t="str">
        <f>IFERROR(+VLOOKUP(A22,'LISTADO BASICO MOS'!B:K,2,FALSE), "-")</f>
        <v>-</v>
      </c>
      <c r="D22" s="105">
        <v>1</v>
      </c>
      <c r="E22" s="10" t="str">
        <f>IFERROR(+VLOOKUP(A22,'LISTADO BASICO MOS'!B:K,4,FALSE),"-")</f>
        <v>-</v>
      </c>
      <c r="F22" s="10" t="str">
        <f>IFERROR(+VLOOKUP(A22,'LISTADO BASICO MOS'!B:K,5,FALSE),"-")</f>
        <v>-</v>
      </c>
      <c r="G22" s="10" t="str">
        <f>IFERROR(+VLOOKUP(A22,'LISTADO BASICO MOS'!B:K,6,FALSE),"-")</f>
        <v>-</v>
      </c>
      <c r="H22" s="106" t="str">
        <f>IFERROR(+VLOOKUP(A22,'LISTADO BASICO MOS'!B:K,10,FALSE),"-")</f>
        <v>-</v>
      </c>
    </row>
    <row r="23" spans="1:8" ht="14.45" customHeight="1" x14ac:dyDescent="0.25">
      <c r="A23" s="319"/>
      <c r="B23" s="102" t="s">
        <v>471</v>
      </c>
      <c r="C23" s="43" t="str">
        <f>IFERROR(+VLOOKUP(A23,'LISTADO BASICO MOS'!B:K,2,FALSE), "-")</f>
        <v>-</v>
      </c>
      <c r="D23" s="105">
        <v>1</v>
      </c>
      <c r="E23" s="10" t="str">
        <f>IFERROR(+VLOOKUP(A23,'LISTADO BASICO MOS'!B:K,4,FALSE),"-")</f>
        <v>-</v>
      </c>
      <c r="F23" s="10" t="str">
        <f>IFERROR(+VLOOKUP(A23,'LISTADO BASICO MOS'!B:K,5,FALSE),"-")</f>
        <v>-</v>
      </c>
      <c r="G23" s="10" t="str">
        <f>IFERROR(+VLOOKUP(A23,'LISTADO BASICO MOS'!B:K,6,FALSE),"-")</f>
        <v>-</v>
      </c>
      <c r="H23" s="106" t="str">
        <f>IFERROR(+VLOOKUP(A23,'LISTADO BASICO MOS'!B:K,10,FALSE),"-")</f>
        <v>-</v>
      </c>
    </row>
    <row r="24" spans="1:8" ht="14.45" customHeight="1" x14ac:dyDescent="0.25">
      <c r="A24" s="319"/>
      <c r="B24" s="102" t="s">
        <v>472</v>
      </c>
      <c r="C24" s="43" t="str">
        <f>IFERROR(+VLOOKUP(A24,'LISTADO BASICO MOS'!B:K,2,FALSE), "-")</f>
        <v>-</v>
      </c>
      <c r="D24" s="105">
        <v>1</v>
      </c>
      <c r="E24" s="10" t="str">
        <f>IFERROR(+VLOOKUP(A24,'LISTADO BASICO MOS'!B:K,4,FALSE),"-")</f>
        <v>-</v>
      </c>
      <c r="F24" s="10" t="str">
        <f>IFERROR(+VLOOKUP(A24,'LISTADO BASICO MOS'!B:K,5,FALSE),"-")</f>
        <v>-</v>
      </c>
      <c r="G24" s="10" t="str">
        <f>IFERROR(+VLOOKUP(A24,'LISTADO BASICO MOS'!B:K,6,FALSE),"-")</f>
        <v>-</v>
      </c>
      <c r="H24" s="106" t="str">
        <f>IFERROR(+VLOOKUP(A24,'LISTADO BASICO MOS'!B:K,10,FALSE),"-")</f>
        <v>-</v>
      </c>
    </row>
    <row r="25" spans="1:8" ht="14.45" customHeight="1" x14ac:dyDescent="0.25">
      <c r="A25" s="319"/>
      <c r="B25" s="102" t="s">
        <v>466</v>
      </c>
      <c r="C25" s="43" t="str">
        <f>IFERROR(+VLOOKUP(A25,'LISTADO BASICO MOS'!B:K,2,FALSE), "-")</f>
        <v>-</v>
      </c>
      <c r="D25" s="105">
        <v>1</v>
      </c>
      <c r="E25" s="10" t="str">
        <f>IFERROR(+VLOOKUP(A25,'LISTADO BASICO MOS'!B:K,4,FALSE),"-")</f>
        <v>-</v>
      </c>
      <c r="F25" s="10" t="str">
        <f>IFERROR(+VLOOKUP(A25,'LISTADO BASICO MOS'!B:K,5,FALSE),"-")</f>
        <v>-</v>
      </c>
      <c r="G25" s="10" t="str">
        <f>IFERROR(+VLOOKUP(A25,'LISTADO BASICO MOS'!B:K,6,FALSE),"-")</f>
        <v>-</v>
      </c>
      <c r="H25" s="106" t="str">
        <f>IFERROR(+VLOOKUP(A25,'LISTADO BASICO MOS'!B:K,10,FALSE),"-")</f>
        <v>-</v>
      </c>
    </row>
    <row r="26" spans="1:8" ht="14.45" customHeight="1" x14ac:dyDescent="0.25">
      <c r="A26" s="319"/>
      <c r="B26" s="102" t="s">
        <v>467</v>
      </c>
      <c r="C26" s="43" t="str">
        <f>IFERROR(+VLOOKUP(A26,'LISTADO BASICO MOS'!B:K,2,FALSE), "-")</f>
        <v>-</v>
      </c>
      <c r="D26" s="105">
        <v>1</v>
      </c>
      <c r="E26" s="10" t="str">
        <f>IFERROR(+VLOOKUP(A26,'LISTADO BASICO MOS'!B:K,4,FALSE),"-")</f>
        <v>-</v>
      </c>
      <c r="F26" s="10" t="str">
        <f>IFERROR(+VLOOKUP(A26,'LISTADO BASICO MOS'!B:K,5,FALSE),"-")</f>
        <v>-</v>
      </c>
      <c r="G26" s="10" t="str">
        <f>IFERROR(+VLOOKUP(A26,'LISTADO BASICO MOS'!B:K,6,FALSE),"-")</f>
        <v>-</v>
      </c>
      <c r="H26" s="106" t="str">
        <f>IFERROR(+VLOOKUP(A26,'LISTADO BASICO MOS'!B:K,10,FALSE),"-")</f>
        <v>-</v>
      </c>
    </row>
    <row r="27" spans="1:8" ht="14.45" customHeight="1" x14ac:dyDescent="0.25">
      <c r="A27" s="319"/>
      <c r="B27" s="111"/>
      <c r="C27" s="43" t="str">
        <f>IFERROR(+VLOOKUP(A27,'LISTADO BASICO MOS'!B:K,2,FALSE), "-")</f>
        <v>-</v>
      </c>
      <c r="D27" s="9"/>
      <c r="E27" s="10" t="str">
        <f>IFERROR(+VLOOKUP(A27,'LISTADO BASICO MOS'!B:K,4,FALSE),"-")</f>
        <v>-</v>
      </c>
      <c r="F27" s="10" t="str">
        <f>IFERROR(+VLOOKUP(A27,'LISTADO BASICO MOS'!B:K,5,FALSE),"-")</f>
        <v>-</v>
      </c>
      <c r="G27" s="10" t="str">
        <f>IFERROR(+VLOOKUP(A27,'LISTADO BASICO MOS'!B:K,6,FALSE),"-")</f>
        <v>-</v>
      </c>
      <c r="H27" s="106" t="str">
        <f>IFERROR(+VLOOKUP(A27,'LISTADO BASICO MOS'!B:K,10,FALSE),"-")</f>
        <v>-</v>
      </c>
    </row>
    <row r="28" spans="1:8" ht="15.75" customHeight="1" x14ac:dyDescent="0.25">
      <c r="A28" s="378" t="str">
        <f>+"TOTAL "&amp;A15</f>
        <v>TOTAL PLACA DE TERCIO DE CAÑA BLOQUEDA</v>
      </c>
      <c r="B28" s="378"/>
      <c r="C28" s="378"/>
      <c r="D28" s="378"/>
      <c r="E28" s="378"/>
      <c r="F28" s="378"/>
      <c r="G28" s="317"/>
      <c r="H28" s="97"/>
    </row>
    <row r="30" spans="1:8" ht="15.75" customHeight="1" x14ac:dyDescent="0.25">
      <c r="A30" s="378" t="s">
        <v>941</v>
      </c>
      <c r="B30" s="378"/>
      <c r="C30" s="378"/>
      <c r="D30" s="378"/>
      <c r="E30" s="378"/>
      <c r="F30" s="378"/>
      <c r="G30" s="378"/>
      <c r="H30" s="378"/>
    </row>
    <row r="31" spans="1:8" ht="14.45" customHeight="1" x14ac:dyDescent="0.25">
      <c r="A31" s="109" t="s">
        <v>15</v>
      </c>
      <c r="B31" s="103" t="s">
        <v>16</v>
      </c>
      <c r="C31" s="103" t="s">
        <v>17</v>
      </c>
      <c r="D31" s="103" t="s">
        <v>18</v>
      </c>
      <c r="E31" s="293" t="s">
        <v>620</v>
      </c>
      <c r="F31" s="293" t="s">
        <v>19</v>
      </c>
      <c r="G31" s="293" t="s">
        <v>20</v>
      </c>
      <c r="H31" s="103" t="s">
        <v>21</v>
      </c>
    </row>
    <row r="32" spans="1:8" ht="14.45" customHeight="1" x14ac:dyDescent="0.25">
      <c r="A32" s="318"/>
      <c r="B32" s="104" t="s">
        <v>473</v>
      </c>
      <c r="C32" s="43" t="str">
        <f>IFERROR(+VLOOKUP(A32,'LISTADO BASICO MOS'!B:K,2,FALSE), "-")</f>
        <v>-</v>
      </c>
      <c r="D32" s="105">
        <v>1</v>
      </c>
      <c r="E32" s="10" t="str">
        <f>IFERROR(+VLOOKUP(A32,'LISTADO BASICO MOS'!B:K,4,FALSE),"-")</f>
        <v>-</v>
      </c>
      <c r="F32" s="10" t="str">
        <f>IFERROR(+VLOOKUP(A32,'LISTADO BASICO MOS'!B:K,5,FALSE),"-")</f>
        <v>-</v>
      </c>
      <c r="G32" s="10" t="str">
        <f>IFERROR(+VLOOKUP(A32,'LISTADO BASICO MOS'!B:K,6,FALSE),"-")</f>
        <v>-</v>
      </c>
      <c r="H32" s="106" t="str">
        <f>IFERROR(+VLOOKUP(A32,'LISTADO BASICO MOS'!B:K,10,FALSE),"-")</f>
        <v>-</v>
      </c>
    </row>
    <row r="33" spans="1:8" ht="14.45" customHeight="1" x14ac:dyDescent="0.25">
      <c r="A33" s="319"/>
      <c r="B33" s="104" t="s">
        <v>474</v>
      </c>
      <c r="C33" s="43" t="str">
        <f>IFERROR(+VLOOKUP(A33,'LISTADO BASICO MOS'!B:K,2,FALSE), "-")</f>
        <v>-</v>
      </c>
      <c r="D33" s="105">
        <v>1</v>
      </c>
      <c r="E33" s="10" t="str">
        <f>IFERROR(+VLOOKUP(A33,'LISTADO BASICO MOS'!B:K,4,FALSE),"-")</f>
        <v>-</v>
      </c>
      <c r="F33" s="10" t="str">
        <f>IFERROR(+VLOOKUP(A33,'LISTADO BASICO MOS'!B:K,5,FALSE),"-")</f>
        <v>-</v>
      </c>
      <c r="G33" s="10" t="str">
        <f>IFERROR(+VLOOKUP(A33,'LISTADO BASICO MOS'!B:K,6,FALSE),"-")</f>
        <v>-</v>
      </c>
      <c r="H33" s="106" t="str">
        <f>IFERROR(+VLOOKUP(A33,'LISTADO BASICO MOS'!B:K,10,FALSE),"-")</f>
        <v>-</v>
      </c>
    </row>
    <row r="34" spans="1:8" ht="14.45" customHeight="1" x14ac:dyDescent="0.25">
      <c r="A34" s="319"/>
      <c r="B34" s="104" t="s">
        <v>475</v>
      </c>
      <c r="C34" s="43" t="str">
        <f>IFERROR(+VLOOKUP(A34,'LISTADO BASICO MOS'!B:K,2,FALSE), "-")</f>
        <v>-</v>
      </c>
      <c r="D34" s="105">
        <v>1</v>
      </c>
      <c r="E34" s="10" t="str">
        <f>IFERROR(+VLOOKUP(A34,'LISTADO BASICO MOS'!B:K,4,FALSE),"-")</f>
        <v>-</v>
      </c>
      <c r="F34" s="10" t="str">
        <f>IFERROR(+VLOOKUP(A34,'LISTADO BASICO MOS'!B:K,5,FALSE),"-")</f>
        <v>-</v>
      </c>
      <c r="G34" s="10" t="str">
        <f>IFERROR(+VLOOKUP(A34,'LISTADO BASICO MOS'!B:K,6,FALSE),"-")</f>
        <v>-</v>
      </c>
      <c r="H34" s="106" t="str">
        <f>IFERROR(+VLOOKUP(A34,'LISTADO BASICO MOS'!B:K,10,FALSE),"-")</f>
        <v>-</v>
      </c>
    </row>
    <row r="35" spans="1:8" ht="14.45" customHeight="1" x14ac:dyDescent="0.25">
      <c r="A35" s="319"/>
      <c r="B35" s="102" t="s">
        <v>463</v>
      </c>
      <c r="C35" s="43" t="str">
        <f>IFERROR(+VLOOKUP(A35,'LISTADO BASICO MOS'!B:K,2,FALSE), "-")</f>
        <v>-</v>
      </c>
      <c r="D35" s="105">
        <v>1</v>
      </c>
      <c r="E35" s="10" t="str">
        <f>IFERROR(+VLOOKUP(A35,'LISTADO BASICO MOS'!B:K,4,FALSE),"-")</f>
        <v>-</v>
      </c>
      <c r="F35" s="10" t="str">
        <f>IFERROR(+VLOOKUP(A35,'LISTADO BASICO MOS'!B:K,5,FALSE),"-")</f>
        <v>-</v>
      </c>
      <c r="G35" s="10" t="str">
        <f>IFERROR(+VLOOKUP(A35,'LISTADO BASICO MOS'!B:K,6,FALSE),"-")</f>
        <v>-</v>
      </c>
      <c r="H35" s="106" t="str">
        <f>IFERROR(+VLOOKUP(A35,'LISTADO BASICO MOS'!B:K,10,FALSE),"-")</f>
        <v>-</v>
      </c>
    </row>
    <row r="36" spans="1:8" ht="14.45" customHeight="1" x14ac:dyDescent="0.25">
      <c r="A36" s="319"/>
      <c r="B36" s="102" t="s">
        <v>464</v>
      </c>
      <c r="C36" s="43" t="str">
        <f>IFERROR(+VLOOKUP(A36,'LISTADO BASICO MOS'!B:K,2,FALSE), "-")</f>
        <v>-</v>
      </c>
      <c r="D36" s="105">
        <v>1</v>
      </c>
      <c r="E36" s="10" t="str">
        <f>IFERROR(+VLOOKUP(A36,'LISTADO BASICO MOS'!B:K,4,FALSE),"-")</f>
        <v>-</v>
      </c>
      <c r="F36" s="10" t="str">
        <f>IFERROR(+VLOOKUP(A36,'LISTADO BASICO MOS'!B:K,5,FALSE),"-")</f>
        <v>-</v>
      </c>
      <c r="G36" s="10" t="str">
        <f>IFERROR(+VLOOKUP(A36,'LISTADO BASICO MOS'!B:K,6,FALSE),"-")</f>
        <v>-</v>
      </c>
      <c r="H36" s="106" t="str">
        <f>IFERROR(+VLOOKUP(A36,'LISTADO BASICO MOS'!B:K,10,FALSE),"-")</f>
        <v>-</v>
      </c>
    </row>
    <row r="37" spans="1:8" ht="14.45" customHeight="1" x14ac:dyDescent="0.25">
      <c r="A37" s="319"/>
      <c r="B37" s="111"/>
      <c r="C37" s="43" t="str">
        <f>IFERROR(+VLOOKUP(A37,'LISTADO BASICO MOS'!B:K,2,FALSE), "-")</f>
        <v>-</v>
      </c>
      <c r="D37" s="9"/>
      <c r="E37" s="10" t="str">
        <f>IFERROR(+VLOOKUP(A37,'LISTADO BASICO MOS'!B:K,4,FALSE),"-")</f>
        <v>-</v>
      </c>
      <c r="F37" s="10" t="str">
        <f>IFERROR(+VLOOKUP(A37,'LISTADO BASICO MOS'!B:K,5,FALSE),"-")</f>
        <v>-</v>
      </c>
      <c r="G37" s="10" t="str">
        <f>IFERROR(+VLOOKUP(A37,'LISTADO BASICO MOS'!B:K,6,FALSE),"-")</f>
        <v>-</v>
      </c>
      <c r="H37" s="106" t="str">
        <f>IFERROR(+VLOOKUP(A37,'LISTADO BASICO MOS'!B:K,10,FALSE),"-")</f>
        <v>-</v>
      </c>
    </row>
    <row r="38" spans="1:8" ht="15.75" customHeight="1" x14ac:dyDescent="0.25">
      <c r="A38" s="378" t="str">
        <f>+"TOTAL "&amp;A30</f>
        <v>TOTAL PLACA DCP DE 3.5MM</v>
      </c>
      <c r="B38" s="378"/>
      <c r="C38" s="378"/>
      <c r="D38" s="378"/>
      <c r="E38" s="378"/>
      <c r="F38" s="378"/>
      <c r="G38" s="317"/>
      <c r="H38" s="97"/>
    </row>
    <row r="40" spans="1:8" ht="15.75" customHeight="1" x14ac:dyDescent="0.25">
      <c r="A40" s="378" t="s">
        <v>942</v>
      </c>
      <c r="B40" s="378"/>
      <c r="C40" s="378"/>
      <c r="D40" s="378"/>
      <c r="E40" s="378"/>
      <c r="F40" s="378"/>
      <c r="G40" s="378"/>
      <c r="H40" s="378"/>
    </row>
    <row r="41" spans="1:8" ht="14.45" customHeight="1" x14ac:dyDescent="0.25">
      <c r="A41" s="109" t="s">
        <v>15</v>
      </c>
      <c r="B41" s="103" t="s">
        <v>16</v>
      </c>
      <c r="C41" s="103" t="s">
        <v>17</v>
      </c>
      <c r="D41" s="103" t="s">
        <v>18</v>
      </c>
      <c r="E41" s="293" t="s">
        <v>620</v>
      </c>
      <c r="F41" s="293" t="s">
        <v>19</v>
      </c>
      <c r="G41" s="293" t="s">
        <v>20</v>
      </c>
      <c r="H41" s="103" t="s">
        <v>21</v>
      </c>
    </row>
    <row r="42" spans="1:8" ht="14.45" customHeight="1" x14ac:dyDescent="0.25">
      <c r="A42" s="318"/>
      <c r="B42" s="104" t="s">
        <v>476</v>
      </c>
      <c r="C42" s="43" t="str">
        <f>IFERROR(+VLOOKUP(A42,'LISTADO BASICO MOS'!B:K,2,FALSE), "-")</f>
        <v>-</v>
      </c>
      <c r="D42" s="105">
        <v>1</v>
      </c>
      <c r="E42" s="10" t="str">
        <f>IFERROR(+VLOOKUP(A42,'LISTADO BASICO MOS'!B:K,4,FALSE),"-")</f>
        <v>-</v>
      </c>
      <c r="F42" s="10" t="str">
        <f>IFERROR(+VLOOKUP(A42,'LISTADO BASICO MOS'!B:K,5,FALSE),"-")</f>
        <v>-</v>
      </c>
      <c r="G42" s="10" t="str">
        <f>IFERROR(+VLOOKUP(A42,'LISTADO BASICO MOS'!B:K,6,FALSE),"-")</f>
        <v>-</v>
      </c>
      <c r="H42" s="106" t="str">
        <f>IFERROR(+VLOOKUP(A42,'LISTADO BASICO MOS'!B:K,10,FALSE),"-")</f>
        <v>-</v>
      </c>
    </row>
    <row r="43" spans="1:8" ht="14.45" customHeight="1" x14ac:dyDescent="0.25">
      <c r="A43" s="318"/>
      <c r="B43" s="104" t="s">
        <v>477</v>
      </c>
      <c r="C43" s="43" t="str">
        <f>IFERROR(+VLOOKUP(A43,'LISTADO BASICO MOS'!B:K,2,FALSE), "-")</f>
        <v>-</v>
      </c>
      <c r="D43" s="105">
        <v>1</v>
      </c>
      <c r="E43" s="10" t="str">
        <f>IFERROR(+VLOOKUP(A43,'LISTADO BASICO MOS'!B:K,4,FALSE),"-")</f>
        <v>-</v>
      </c>
      <c r="F43" s="10" t="str">
        <f>IFERROR(+VLOOKUP(A43,'LISTADO BASICO MOS'!B:K,5,FALSE),"-")</f>
        <v>-</v>
      </c>
      <c r="G43" s="10" t="str">
        <f>IFERROR(+VLOOKUP(A43,'LISTADO BASICO MOS'!B:K,6,FALSE),"-")</f>
        <v>-</v>
      </c>
      <c r="H43" s="106" t="str">
        <f>IFERROR(+VLOOKUP(A43,'LISTADO BASICO MOS'!B:K,10,FALSE),"-")</f>
        <v>-</v>
      </c>
    </row>
    <row r="44" spans="1:8" ht="14.45" customHeight="1" x14ac:dyDescent="0.25">
      <c r="A44" s="318"/>
      <c r="B44" s="104" t="s">
        <v>478</v>
      </c>
      <c r="C44" s="43" t="str">
        <f>IFERROR(+VLOOKUP(A44,'LISTADO BASICO MOS'!B:K,2,FALSE), "-")</f>
        <v>-</v>
      </c>
      <c r="D44" s="105">
        <v>1</v>
      </c>
      <c r="E44" s="10" t="str">
        <f>IFERROR(+VLOOKUP(A44,'LISTADO BASICO MOS'!B:K,4,FALSE),"-")</f>
        <v>-</v>
      </c>
      <c r="F44" s="10" t="str">
        <f>IFERROR(+VLOOKUP(A44,'LISTADO BASICO MOS'!B:K,5,FALSE),"-")</f>
        <v>-</v>
      </c>
      <c r="G44" s="10" t="str">
        <f>IFERROR(+VLOOKUP(A44,'LISTADO BASICO MOS'!B:K,6,FALSE),"-")</f>
        <v>-</v>
      </c>
      <c r="H44" s="106" t="str">
        <f>IFERROR(+VLOOKUP(A44,'LISTADO BASICO MOS'!B:K,10,FALSE),"-")</f>
        <v>-</v>
      </c>
    </row>
    <row r="45" spans="1:8" ht="14.45" customHeight="1" x14ac:dyDescent="0.25">
      <c r="A45" s="318"/>
      <c r="B45" s="102" t="s">
        <v>463</v>
      </c>
      <c r="C45" s="43" t="str">
        <f>IFERROR(+VLOOKUP(A45,'LISTADO BASICO MOS'!B:K,2,FALSE), "-")</f>
        <v>-</v>
      </c>
      <c r="D45" s="105">
        <v>1</v>
      </c>
      <c r="E45" s="10" t="str">
        <f>IFERROR(+VLOOKUP(A45,'LISTADO BASICO MOS'!B:K,4,FALSE),"-")</f>
        <v>-</v>
      </c>
      <c r="F45" s="10" t="str">
        <f>IFERROR(+VLOOKUP(A45,'LISTADO BASICO MOS'!B:K,5,FALSE),"-")</f>
        <v>-</v>
      </c>
      <c r="G45" s="10" t="str">
        <f>IFERROR(+VLOOKUP(A45,'LISTADO BASICO MOS'!B:K,6,FALSE),"-")</f>
        <v>-</v>
      </c>
      <c r="H45" s="106" t="str">
        <f>IFERROR(+VLOOKUP(A45,'LISTADO BASICO MOS'!B:K,10,FALSE),"-")</f>
        <v>-</v>
      </c>
    </row>
    <row r="46" spans="1:8" ht="14.45" customHeight="1" x14ac:dyDescent="0.25">
      <c r="A46" s="319"/>
      <c r="B46" s="102" t="s">
        <v>464</v>
      </c>
      <c r="C46" s="43" t="str">
        <f>IFERROR(+VLOOKUP(A46,'LISTADO BASICO MOS'!B:K,2,FALSE), "-")</f>
        <v>-</v>
      </c>
      <c r="D46" s="105">
        <v>1</v>
      </c>
      <c r="E46" s="10" t="str">
        <f>IFERROR(+VLOOKUP(A46,'LISTADO BASICO MOS'!B:K,4,FALSE),"-")</f>
        <v>-</v>
      </c>
      <c r="F46" s="10" t="str">
        <f>IFERROR(+VLOOKUP(A46,'LISTADO BASICO MOS'!B:K,5,FALSE),"-")</f>
        <v>-</v>
      </c>
      <c r="G46" s="10" t="str">
        <f>IFERROR(+VLOOKUP(A46,'LISTADO BASICO MOS'!B:K,6,FALSE),"-")</f>
        <v>-</v>
      </c>
      <c r="H46" s="106" t="str">
        <f>IFERROR(+VLOOKUP(A46,'LISTADO BASICO MOS'!B:K,10,FALSE),"-")</f>
        <v>-</v>
      </c>
    </row>
    <row r="47" spans="1:8" ht="14.45" customHeight="1" x14ac:dyDescent="0.25">
      <c r="A47" s="319"/>
      <c r="B47" s="102" t="s">
        <v>471</v>
      </c>
      <c r="C47" s="43" t="str">
        <f>IFERROR(+VLOOKUP(A47,'LISTADO BASICO MOS'!B:K,2,FALSE), "-")</f>
        <v>-</v>
      </c>
      <c r="D47" s="105">
        <v>1</v>
      </c>
      <c r="E47" s="10" t="str">
        <f>IFERROR(+VLOOKUP(A47,'LISTADO BASICO MOS'!B:K,4,FALSE),"-")</f>
        <v>-</v>
      </c>
      <c r="F47" s="10" t="str">
        <f>IFERROR(+VLOOKUP(A47,'LISTADO BASICO MOS'!B:K,5,FALSE),"-")</f>
        <v>-</v>
      </c>
      <c r="G47" s="10" t="str">
        <f>IFERROR(+VLOOKUP(A47,'LISTADO BASICO MOS'!B:K,6,FALSE),"-")</f>
        <v>-</v>
      </c>
      <c r="H47" s="106" t="str">
        <f>IFERROR(+VLOOKUP(A47,'LISTADO BASICO MOS'!B:K,10,FALSE),"-")</f>
        <v>-</v>
      </c>
    </row>
    <row r="48" spans="1:8" ht="14.45" customHeight="1" x14ac:dyDescent="0.25">
      <c r="A48" s="319"/>
      <c r="B48" s="102" t="s">
        <v>472</v>
      </c>
      <c r="C48" s="43" t="str">
        <f>IFERROR(+VLOOKUP(A48,'LISTADO BASICO MOS'!B:K,2,FALSE), "-")</f>
        <v>-</v>
      </c>
      <c r="D48" s="105">
        <v>1</v>
      </c>
      <c r="E48" s="10" t="str">
        <f>IFERROR(+VLOOKUP(A48,'LISTADO BASICO MOS'!B:K,4,FALSE),"-")</f>
        <v>-</v>
      </c>
      <c r="F48" s="10" t="str">
        <f>IFERROR(+VLOOKUP(A48,'LISTADO BASICO MOS'!B:K,5,FALSE),"-")</f>
        <v>-</v>
      </c>
      <c r="G48" s="10" t="str">
        <f>IFERROR(+VLOOKUP(A48,'LISTADO BASICO MOS'!B:K,6,FALSE),"-")</f>
        <v>-</v>
      </c>
      <c r="H48" s="106" t="str">
        <f>IFERROR(+VLOOKUP(A48,'LISTADO BASICO MOS'!B:K,10,FALSE),"-")</f>
        <v>-</v>
      </c>
    </row>
    <row r="49" spans="1:8" ht="14.45" customHeight="1" x14ac:dyDescent="0.25">
      <c r="A49" s="319"/>
      <c r="B49" s="111"/>
      <c r="C49" s="43" t="str">
        <f>IFERROR(+VLOOKUP(A49,'LISTADO BASICO MOS'!B:K,2,FALSE), "-")</f>
        <v>-</v>
      </c>
      <c r="D49" s="9"/>
      <c r="E49" s="10" t="str">
        <f>IFERROR(+VLOOKUP(A49,'LISTADO BASICO MOS'!B:K,4,FALSE),"-")</f>
        <v>-</v>
      </c>
      <c r="F49" s="10" t="str">
        <f>IFERROR(+VLOOKUP(A49,'LISTADO BASICO MOS'!B:K,5,FALSE),"-")</f>
        <v>-</v>
      </c>
      <c r="G49" s="10" t="str">
        <f>IFERROR(+VLOOKUP(A49,'LISTADO BASICO MOS'!B:K,6,FALSE),"-")</f>
        <v>-</v>
      </c>
      <c r="H49" s="106" t="str">
        <f>IFERROR(+VLOOKUP(A49,'LISTADO BASICO MOS'!B:K,10,FALSE),"-")</f>
        <v>-</v>
      </c>
    </row>
    <row r="50" spans="1:8" ht="15.75" customHeight="1" x14ac:dyDescent="0.25">
      <c r="A50" s="378" t="str">
        <f>+"TOTAL "&amp;A40</f>
        <v>TOTAL PLACA RECTA BLOQUEDA DE 3.5MM  ACERO</v>
      </c>
      <c r="B50" s="378"/>
      <c r="C50" s="378"/>
      <c r="D50" s="378"/>
      <c r="E50" s="378"/>
      <c r="F50" s="378"/>
      <c r="G50" s="317"/>
      <c r="H50" s="97"/>
    </row>
    <row r="52" spans="1:8" ht="15.75" customHeight="1" x14ac:dyDescent="0.25">
      <c r="A52" s="378" t="s">
        <v>943</v>
      </c>
      <c r="B52" s="378"/>
      <c r="C52" s="378"/>
      <c r="D52" s="378"/>
      <c r="E52" s="378"/>
      <c r="F52" s="378"/>
      <c r="G52" s="378"/>
      <c r="H52" s="378"/>
    </row>
    <row r="53" spans="1:8" ht="14.45" customHeight="1" x14ac:dyDescent="0.25">
      <c r="A53" s="109" t="s">
        <v>15</v>
      </c>
      <c r="B53" s="103" t="s">
        <v>16</v>
      </c>
      <c r="C53" s="103" t="s">
        <v>17</v>
      </c>
      <c r="D53" s="103" t="s">
        <v>18</v>
      </c>
      <c r="E53" s="293" t="s">
        <v>620</v>
      </c>
      <c r="F53" s="293" t="s">
        <v>19</v>
      </c>
      <c r="G53" s="293" t="s">
        <v>20</v>
      </c>
      <c r="H53" s="103" t="s">
        <v>21</v>
      </c>
    </row>
    <row r="54" spans="1:8" ht="14.45" customHeight="1" x14ac:dyDescent="0.25">
      <c r="A54" s="318"/>
      <c r="B54" s="104" t="s">
        <v>476</v>
      </c>
      <c r="C54" s="43" t="str">
        <f>IFERROR(+VLOOKUP(A54,'LISTADO BASICO MOS'!B:K,2,FALSE), "-")</f>
        <v>-</v>
      </c>
      <c r="D54" s="105">
        <v>1</v>
      </c>
      <c r="E54" s="10" t="str">
        <f>IFERROR(+VLOOKUP(A54,'LISTADO BASICO MOS'!B:K,4,FALSE),"-")</f>
        <v>-</v>
      </c>
      <c r="F54" s="10" t="str">
        <f>IFERROR(+VLOOKUP(A54,'LISTADO BASICO MOS'!B:K,5,FALSE),"-")</f>
        <v>-</v>
      </c>
      <c r="G54" s="10" t="str">
        <f>IFERROR(+VLOOKUP(A54,'LISTADO BASICO MOS'!B:K,6,FALSE),"-")</f>
        <v>-</v>
      </c>
      <c r="H54" s="106" t="str">
        <f>IFERROR(+VLOOKUP(A54,'LISTADO BASICO MOS'!B:K,10,FALSE),"-")</f>
        <v>-</v>
      </c>
    </row>
    <row r="55" spans="1:8" ht="14.45" customHeight="1" x14ac:dyDescent="0.25">
      <c r="A55" s="318"/>
      <c r="B55" s="104" t="s">
        <v>477</v>
      </c>
      <c r="C55" s="43" t="str">
        <f>IFERROR(+VLOOKUP(A55,'LISTADO BASICO MOS'!B:K,2,FALSE), "-")</f>
        <v>-</v>
      </c>
      <c r="D55" s="105">
        <v>1</v>
      </c>
      <c r="E55" s="10" t="str">
        <f>IFERROR(+VLOOKUP(A55,'LISTADO BASICO MOS'!B:K,4,FALSE),"-")</f>
        <v>-</v>
      </c>
      <c r="F55" s="10" t="str">
        <f>IFERROR(+VLOOKUP(A55,'LISTADO BASICO MOS'!B:K,5,FALSE),"-")</f>
        <v>-</v>
      </c>
      <c r="G55" s="10" t="str">
        <f>IFERROR(+VLOOKUP(A55,'LISTADO BASICO MOS'!B:K,6,FALSE),"-")</f>
        <v>-</v>
      </c>
      <c r="H55" s="106" t="str">
        <f>IFERROR(+VLOOKUP(A55,'LISTADO BASICO MOS'!B:K,10,FALSE),"-")</f>
        <v>-</v>
      </c>
    </row>
    <row r="56" spans="1:8" ht="14.45" customHeight="1" x14ac:dyDescent="0.25">
      <c r="A56" s="318"/>
      <c r="B56" s="104" t="s">
        <v>478</v>
      </c>
      <c r="C56" s="43" t="str">
        <f>IFERROR(+VLOOKUP(A56,'LISTADO BASICO MOS'!B:K,2,FALSE), "-")</f>
        <v>-</v>
      </c>
      <c r="D56" s="105">
        <v>1</v>
      </c>
      <c r="E56" s="10" t="str">
        <f>IFERROR(+VLOOKUP(A56,'LISTADO BASICO MOS'!B:K,4,FALSE),"-")</f>
        <v>-</v>
      </c>
      <c r="F56" s="10" t="str">
        <f>IFERROR(+VLOOKUP(A56,'LISTADO BASICO MOS'!B:K,5,FALSE),"-")</f>
        <v>-</v>
      </c>
      <c r="G56" s="10" t="str">
        <f>IFERROR(+VLOOKUP(A56,'LISTADO BASICO MOS'!B:K,6,FALSE),"-")</f>
        <v>-</v>
      </c>
      <c r="H56" s="106" t="str">
        <f>IFERROR(+VLOOKUP(A56,'LISTADO BASICO MOS'!B:K,10,FALSE),"-")</f>
        <v>-</v>
      </c>
    </row>
    <row r="57" spans="1:8" ht="14.45" customHeight="1" x14ac:dyDescent="0.25">
      <c r="A57" s="318"/>
      <c r="B57" s="102" t="s">
        <v>463</v>
      </c>
      <c r="C57" s="43" t="str">
        <f>IFERROR(+VLOOKUP(A57,'LISTADO BASICO MOS'!B:K,2,FALSE), "-")</f>
        <v>-</v>
      </c>
      <c r="D57" s="105">
        <v>1</v>
      </c>
      <c r="E57" s="10" t="str">
        <f>IFERROR(+VLOOKUP(A57,'LISTADO BASICO MOS'!B:K,4,FALSE),"-")</f>
        <v>-</v>
      </c>
      <c r="F57" s="10" t="str">
        <f>IFERROR(+VLOOKUP(A57,'LISTADO BASICO MOS'!B:K,5,FALSE),"-")</f>
        <v>-</v>
      </c>
      <c r="G57" s="10" t="str">
        <f>IFERROR(+VLOOKUP(A57,'LISTADO BASICO MOS'!B:K,6,FALSE),"-")</f>
        <v>-</v>
      </c>
      <c r="H57" s="106" t="str">
        <f>IFERROR(+VLOOKUP(A57,'LISTADO BASICO MOS'!B:K,10,FALSE),"-")</f>
        <v>-</v>
      </c>
    </row>
    <row r="58" spans="1:8" ht="14.45" customHeight="1" x14ac:dyDescent="0.25">
      <c r="A58" s="319"/>
      <c r="B58" s="102" t="s">
        <v>464</v>
      </c>
      <c r="C58" s="43" t="str">
        <f>IFERROR(+VLOOKUP(A58,'LISTADO BASICO MOS'!B:K,2,FALSE), "-")</f>
        <v>-</v>
      </c>
      <c r="D58" s="105">
        <v>1</v>
      </c>
      <c r="E58" s="10" t="str">
        <f>IFERROR(+VLOOKUP(A58,'LISTADO BASICO MOS'!B:K,4,FALSE),"-")</f>
        <v>-</v>
      </c>
      <c r="F58" s="10" t="str">
        <f>IFERROR(+VLOOKUP(A58,'LISTADO BASICO MOS'!B:K,5,FALSE),"-")</f>
        <v>-</v>
      </c>
      <c r="G58" s="10" t="str">
        <f>IFERROR(+VLOOKUP(A58,'LISTADO BASICO MOS'!B:K,6,FALSE),"-")</f>
        <v>-</v>
      </c>
      <c r="H58" s="106" t="str">
        <f>IFERROR(+VLOOKUP(A58,'LISTADO BASICO MOS'!B:K,10,FALSE),"-")</f>
        <v>-</v>
      </c>
    </row>
    <row r="59" spans="1:8" ht="14.45" customHeight="1" x14ac:dyDescent="0.25">
      <c r="A59" s="319"/>
      <c r="B59" s="102" t="s">
        <v>471</v>
      </c>
      <c r="C59" s="43" t="str">
        <f>IFERROR(+VLOOKUP(A59,'LISTADO BASICO MOS'!B:K,2,FALSE), "-")</f>
        <v>-</v>
      </c>
      <c r="D59" s="105">
        <v>1</v>
      </c>
      <c r="E59" s="10" t="str">
        <f>IFERROR(+VLOOKUP(A59,'LISTADO BASICO MOS'!B:K,4,FALSE),"-")</f>
        <v>-</v>
      </c>
      <c r="F59" s="10" t="str">
        <f>IFERROR(+VLOOKUP(A59,'LISTADO BASICO MOS'!B:K,5,FALSE),"-")</f>
        <v>-</v>
      </c>
      <c r="G59" s="10" t="str">
        <f>IFERROR(+VLOOKUP(A59,'LISTADO BASICO MOS'!B:K,6,FALSE),"-")</f>
        <v>-</v>
      </c>
      <c r="H59" s="106" t="str">
        <f>IFERROR(+VLOOKUP(A59,'LISTADO BASICO MOS'!B:K,10,FALSE),"-")</f>
        <v>-</v>
      </c>
    </row>
    <row r="60" spans="1:8" ht="14.45" customHeight="1" x14ac:dyDescent="0.25">
      <c r="A60" s="319"/>
      <c r="B60" s="102" t="s">
        <v>472</v>
      </c>
      <c r="C60" s="43" t="str">
        <f>IFERROR(+VLOOKUP(A60,'LISTADO BASICO MOS'!B:K,2,FALSE), "-")</f>
        <v>-</v>
      </c>
      <c r="D60" s="105">
        <v>1</v>
      </c>
      <c r="E60" s="10" t="str">
        <f>IFERROR(+VLOOKUP(A60,'LISTADO BASICO MOS'!B:K,4,FALSE),"-")</f>
        <v>-</v>
      </c>
      <c r="F60" s="10" t="str">
        <f>IFERROR(+VLOOKUP(A60,'LISTADO BASICO MOS'!B:K,5,FALSE),"-")</f>
        <v>-</v>
      </c>
      <c r="G60" s="10" t="str">
        <f>IFERROR(+VLOOKUP(A60,'LISTADO BASICO MOS'!B:K,6,FALSE),"-")</f>
        <v>-</v>
      </c>
      <c r="H60" s="106" t="str">
        <f>IFERROR(+VLOOKUP(A60,'LISTADO BASICO MOS'!B:K,10,FALSE),"-")</f>
        <v>-</v>
      </c>
    </row>
    <row r="61" spans="1:8" ht="14.45" customHeight="1" x14ac:dyDescent="0.25">
      <c r="A61" s="319"/>
      <c r="B61" s="111"/>
      <c r="C61" s="43" t="str">
        <f>IFERROR(+VLOOKUP(A61,'LISTADO BASICO MOS'!B:K,2,FALSE), "-")</f>
        <v>-</v>
      </c>
      <c r="D61" s="9"/>
      <c r="E61" s="10" t="str">
        <f>IFERROR(+VLOOKUP(A61,'LISTADO BASICO MOS'!B:K,4,FALSE),"-")</f>
        <v>-</v>
      </c>
      <c r="F61" s="10" t="str">
        <f>IFERROR(+VLOOKUP(A61,'LISTADO BASICO MOS'!B:K,5,FALSE),"-")</f>
        <v>-</v>
      </c>
      <c r="G61" s="10" t="str">
        <f>IFERROR(+VLOOKUP(A61,'LISTADO BASICO MOS'!B:K,6,FALSE),"-")</f>
        <v>-</v>
      </c>
      <c r="H61" s="106" t="str">
        <f>IFERROR(+VLOOKUP(A61,'LISTADO BASICO MOS'!B:K,10,FALSE),"-")</f>
        <v>-</v>
      </c>
    </row>
    <row r="62" spans="1:8" ht="15.75" customHeight="1" x14ac:dyDescent="0.25">
      <c r="A62" s="378" t="str">
        <f>+"TOTAL "&amp;A52</f>
        <v>TOTAL PLACA RECTA BLOQUEDA DE 3.5MM  TITANIO</v>
      </c>
      <c r="B62" s="378"/>
      <c r="C62" s="378"/>
      <c r="D62" s="378"/>
      <c r="E62" s="378"/>
      <c r="F62" s="378"/>
      <c r="G62" s="317"/>
      <c r="H62" s="97"/>
    </row>
    <row r="64" spans="1:8" ht="15.75" customHeight="1" x14ac:dyDescent="0.25">
      <c r="A64" s="378" t="s">
        <v>944</v>
      </c>
      <c r="B64" s="378"/>
      <c r="C64" s="378"/>
      <c r="D64" s="378"/>
      <c r="E64" s="378"/>
      <c r="F64" s="378"/>
      <c r="G64" s="378"/>
      <c r="H64" s="378"/>
    </row>
    <row r="65" spans="1:8" ht="14.45" customHeight="1" x14ac:dyDescent="0.25">
      <c r="A65" s="109" t="s">
        <v>15</v>
      </c>
      <c r="B65" s="103" t="s">
        <v>16</v>
      </c>
      <c r="C65" s="103" t="s">
        <v>17</v>
      </c>
      <c r="D65" s="103" t="s">
        <v>18</v>
      </c>
      <c r="E65" s="293" t="s">
        <v>620</v>
      </c>
      <c r="F65" s="293" t="s">
        <v>19</v>
      </c>
      <c r="G65" s="293" t="s">
        <v>20</v>
      </c>
      <c r="H65" s="103" t="s">
        <v>21</v>
      </c>
    </row>
    <row r="66" spans="1:8" ht="14.45" customHeight="1" x14ac:dyDescent="0.25">
      <c r="A66" s="318"/>
      <c r="B66" s="104" t="s">
        <v>479</v>
      </c>
      <c r="C66" s="43" t="str">
        <f>IFERROR(+VLOOKUP(A66,'LISTADO BASICO MOS'!B:K,2,FALSE), "-")</f>
        <v>-</v>
      </c>
      <c r="D66" s="105">
        <v>1</v>
      </c>
      <c r="E66" s="10" t="str">
        <f>IFERROR(+VLOOKUP(A66,'LISTADO BASICO MOS'!B:K,4,FALSE),"-")</f>
        <v>-</v>
      </c>
      <c r="F66" s="10" t="str">
        <f>IFERROR(+VLOOKUP(A66,'LISTADO BASICO MOS'!B:K,5,FALSE),"-")</f>
        <v>-</v>
      </c>
      <c r="G66" s="10" t="str">
        <f>IFERROR(+VLOOKUP(A66,'LISTADO BASICO MOS'!B:K,6,FALSE),"-")</f>
        <v>-</v>
      </c>
      <c r="H66" s="106" t="str">
        <f>IFERROR(+VLOOKUP(A66,'LISTADO BASICO MOS'!B:K,10,FALSE),"-")</f>
        <v>-</v>
      </c>
    </row>
    <row r="67" spans="1:8" ht="14.45" customHeight="1" x14ac:dyDescent="0.25">
      <c r="A67" s="318"/>
      <c r="B67" s="104" t="s">
        <v>480</v>
      </c>
      <c r="C67" s="43" t="str">
        <f>IFERROR(+VLOOKUP(A67,'LISTADO BASICO MOS'!B:K,2,FALSE), "-")</f>
        <v>-</v>
      </c>
      <c r="D67" s="105">
        <v>1</v>
      </c>
      <c r="E67" s="10" t="str">
        <f>IFERROR(+VLOOKUP(A67,'LISTADO BASICO MOS'!B:K,4,FALSE),"-")</f>
        <v>-</v>
      </c>
      <c r="F67" s="10" t="str">
        <f>IFERROR(+VLOOKUP(A67,'LISTADO BASICO MOS'!B:K,5,FALSE),"-")</f>
        <v>-</v>
      </c>
      <c r="G67" s="10" t="str">
        <f>IFERROR(+VLOOKUP(A67,'LISTADO BASICO MOS'!B:K,6,FALSE),"-")</f>
        <v>-</v>
      </c>
      <c r="H67" s="106" t="str">
        <f>IFERROR(+VLOOKUP(A67,'LISTADO BASICO MOS'!B:K,10,FALSE),"-")</f>
        <v>-</v>
      </c>
    </row>
    <row r="68" spans="1:8" ht="14.45" customHeight="1" x14ac:dyDescent="0.25">
      <c r="A68" s="318"/>
      <c r="B68" s="104" t="s">
        <v>481</v>
      </c>
      <c r="C68" s="43" t="str">
        <f>IFERROR(+VLOOKUP(A68,'LISTADO BASICO MOS'!B:K,2,FALSE), "-")</f>
        <v>-</v>
      </c>
      <c r="D68" s="105">
        <v>1</v>
      </c>
      <c r="E68" s="10" t="str">
        <f>IFERROR(+VLOOKUP(A68,'LISTADO BASICO MOS'!B:K,4,FALSE),"-")</f>
        <v>-</v>
      </c>
      <c r="F68" s="10" t="str">
        <f>IFERROR(+VLOOKUP(A68,'LISTADO BASICO MOS'!B:K,5,FALSE),"-")</f>
        <v>-</v>
      </c>
      <c r="G68" s="10" t="str">
        <f>IFERROR(+VLOOKUP(A68,'LISTADO BASICO MOS'!B:K,6,FALSE),"-")</f>
        <v>-</v>
      </c>
      <c r="H68" s="106" t="str">
        <f>IFERROR(+VLOOKUP(A68,'LISTADO BASICO MOS'!B:K,10,FALSE),"-")</f>
        <v>-</v>
      </c>
    </row>
    <row r="69" spans="1:8" ht="14.45" customHeight="1" x14ac:dyDescent="0.25">
      <c r="A69" s="318"/>
      <c r="B69" s="104" t="s">
        <v>482</v>
      </c>
      <c r="C69" s="43" t="str">
        <f>IFERROR(+VLOOKUP(A69,'LISTADO BASICO MOS'!B:K,2,FALSE), "-")</f>
        <v>-</v>
      </c>
      <c r="D69" s="105">
        <v>1</v>
      </c>
      <c r="E69" s="10" t="str">
        <f>IFERROR(+VLOOKUP(A69,'LISTADO BASICO MOS'!B:K,4,FALSE),"-")</f>
        <v>-</v>
      </c>
      <c r="F69" s="10" t="str">
        <f>IFERROR(+VLOOKUP(A69,'LISTADO BASICO MOS'!B:K,5,FALSE),"-")</f>
        <v>-</v>
      </c>
      <c r="G69" s="10" t="str">
        <f>IFERROR(+VLOOKUP(A69,'LISTADO BASICO MOS'!B:K,6,FALSE),"-")</f>
        <v>-</v>
      </c>
      <c r="H69" s="106" t="str">
        <f>IFERROR(+VLOOKUP(A69,'LISTADO BASICO MOS'!B:K,10,FALSE),"-")</f>
        <v>-</v>
      </c>
    </row>
    <row r="70" spans="1:8" ht="14.45" customHeight="1" x14ac:dyDescent="0.25">
      <c r="A70" s="318"/>
      <c r="B70" s="104" t="s">
        <v>483</v>
      </c>
      <c r="C70" s="43" t="str">
        <f>IFERROR(+VLOOKUP(A70,'LISTADO BASICO MOS'!B:K,2,FALSE), "-")</f>
        <v>-</v>
      </c>
      <c r="D70" s="105">
        <v>1</v>
      </c>
      <c r="E70" s="10" t="str">
        <f>IFERROR(+VLOOKUP(A70,'LISTADO BASICO MOS'!B:K,4,FALSE),"-")</f>
        <v>-</v>
      </c>
      <c r="F70" s="10" t="str">
        <f>IFERROR(+VLOOKUP(A70,'LISTADO BASICO MOS'!B:K,5,FALSE),"-")</f>
        <v>-</v>
      </c>
      <c r="G70" s="10" t="str">
        <f>IFERROR(+VLOOKUP(A70,'LISTADO BASICO MOS'!B:K,6,FALSE),"-")</f>
        <v>-</v>
      </c>
      <c r="H70" s="106" t="str">
        <f>IFERROR(+VLOOKUP(A70,'LISTADO BASICO MOS'!B:K,10,FALSE),"-")</f>
        <v>-</v>
      </c>
    </row>
    <row r="71" spans="1:8" ht="14.45" customHeight="1" x14ac:dyDescent="0.25">
      <c r="A71" s="318"/>
      <c r="B71" s="104" t="s">
        <v>484</v>
      </c>
      <c r="C71" s="43" t="str">
        <f>IFERROR(+VLOOKUP(A71,'LISTADO BASICO MOS'!B:K,2,FALSE), "-")</f>
        <v>-</v>
      </c>
      <c r="D71" s="105">
        <v>1</v>
      </c>
      <c r="E71" s="10" t="str">
        <f>IFERROR(+VLOOKUP(A71,'LISTADO BASICO MOS'!B:K,4,FALSE),"-")</f>
        <v>-</v>
      </c>
      <c r="F71" s="10" t="str">
        <f>IFERROR(+VLOOKUP(A71,'LISTADO BASICO MOS'!B:K,5,FALSE),"-")</f>
        <v>-</v>
      </c>
      <c r="G71" s="10" t="str">
        <f>IFERROR(+VLOOKUP(A71,'LISTADO BASICO MOS'!B:K,6,FALSE),"-")</f>
        <v>-</v>
      </c>
      <c r="H71" s="106" t="str">
        <f>IFERROR(+VLOOKUP(A71,'LISTADO BASICO MOS'!B:K,10,FALSE),"-")</f>
        <v>-</v>
      </c>
    </row>
    <row r="72" spans="1:8" ht="14.45" customHeight="1" x14ac:dyDescent="0.25">
      <c r="A72" s="318"/>
      <c r="B72" s="102" t="s">
        <v>463</v>
      </c>
      <c r="C72" s="43" t="str">
        <f>IFERROR(+VLOOKUP(A72,'LISTADO BASICO MOS'!B:K,2,FALSE), "-")</f>
        <v>-</v>
      </c>
      <c r="D72" s="105">
        <v>1</v>
      </c>
      <c r="E72" s="10" t="str">
        <f>IFERROR(+VLOOKUP(A72,'LISTADO BASICO MOS'!B:K,4,FALSE),"-")</f>
        <v>-</v>
      </c>
      <c r="F72" s="10" t="str">
        <f>IFERROR(+VLOOKUP(A72,'LISTADO BASICO MOS'!B:K,5,FALSE),"-")</f>
        <v>-</v>
      </c>
      <c r="G72" s="10" t="str">
        <f>IFERROR(+VLOOKUP(A72,'LISTADO BASICO MOS'!B:K,6,FALSE),"-")</f>
        <v>-</v>
      </c>
      <c r="H72" s="106" t="str">
        <f>IFERROR(+VLOOKUP(A72,'LISTADO BASICO MOS'!B:K,10,FALSE),"-")</f>
        <v>-</v>
      </c>
    </row>
    <row r="73" spans="1:8" ht="14.45" customHeight="1" x14ac:dyDescent="0.25">
      <c r="A73" s="319"/>
      <c r="B73" s="102" t="s">
        <v>464</v>
      </c>
      <c r="C73" s="43" t="str">
        <f>IFERROR(+VLOOKUP(A73,'LISTADO BASICO MOS'!B:K,2,FALSE), "-")</f>
        <v>-</v>
      </c>
      <c r="D73" s="105">
        <v>1</v>
      </c>
      <c r="E73" s="10" t="str">
        <f>IFERROR(+VLOOKUP(A73,'LISTADO BASICO MOS'!B:K,4,FALSE),"-")</f>
        <v>-</v>
      </c>
      <c r="F73" s="10" t="str">
        <f>IFERROR(+VLOOKUP(A73,'LISTADO BASICO MOS'!B:K,5,FALSE),"-")</f>
        <v>-</v>
      </c>
      <c r="G73" s="10" t="str">
        <f>IFERROR(+VLOOKUP(A73,'LISTADO BASICO MOS'!B:K,6,FALSE),"-")</f>
        <v>-</v>
      </c>
      <c r="H73" s="106" t="str">
        <f>IFERROR(+VLOOKUP(A73,'LISTADO BASICO MOS'!B:K,10,FALSE),"-")</f>
        <v>-</v>
      </c>
    </row>
    <row r="74" spans="1:8" ht="14.45" customHeight="1" x14ac:dyDescent="0.25">
      <c r="A74" s="319"/>
      <c r="B74" s="102" t="s">
        <v>464</v>
      </c>
      <c r="C74" s="43" t="str">
        <f>IFERROR(+VLOOKUP(A74,'LISTADO BASICO MOS'!B:K,2,FALSE), "-")</f>
        <v>-</v>
      </c>
      <c r="D74" s="105">
        <v>1</v>
      </c>
      <c r="E74" s="10" t="str">
        <f>IFERROR(+VLOOKUP(A74,'LISTADO BASICO MOS'!B:K,4,FALSE),"-")</f>
        <v>-</v>
      </c>
      <c r="F74" s="10" t="str">
        <f>IFERROR(+VLOOKUP(A74,'LISTADO BASICO MOS'!B:K,5,FALSE),"-")</f>
        <v>-</v>
      </c>
      <c r="G74" s="10" t="str">
        <f>IFERROR(+VLOOKUP(A74,'LISTADO BASICO MOS'!B:K,6,FALSE),"-")</f>
        <v>-</v>
      </c>
      <c r="H74" s="106" t="str">
        <f>IFERROR(+VLOOKUP(A74,'LISTADO BASICO MOS'!B:K,10,FALSE),"-")</f>
        <v>-</v>
      </c>
    </row>
    <row r="75" spans="1:8" ht="14.45" customHeight="1" x14ac:dyDescent="0.25">
      <c r="A75" s="319"/>
      <c r="B75" s="111"/>
      <c r="C75" s="43" t="str">
        <f>IFERROR(+VLOOKUP(A75,'LISTADO BASICO MOS'!B:K,2,FALSE), "-")</f>
        <v>-</v>
      </c>
      <c r="D75" s="9"/>
      <c r="E75" s="10" t="str">
        <f>IFERROR(+VLOOKUP(A75,'LISTADO BASICO MOS'!B:K,4,FALSE),"-")</f>
        <v>-</v>
      </c>
      <c r="F75" s="10" t="str">
        <f>IFERROR(+VLOOKUP(A75,'LISTADO BASICO MOS'!B:K,5,FALSE),"-")</f>
        <v>-</v>
      </c>
      <c r="G75" s="10" t="str">
        <f>IFERROR(+VLOOKUP(A75,'LISTADO BASICO MOS'!B:K,6,FALSE),"-")</f>
        <v>-</v>
      </c>
      <c r="H75" s="106" t="str">
        <f>IFERROR(+VLOOKUP(A75,'LISTADO BASICO MOS'!B:K,10,FALSE),"-")</f>
        <v>-</v>
      </c>
    </row>
    <row r="76" spans="1:8" ht="15.75" customHeight="1" x14ac:dyDescent="0.25">
      <c r="A76" s="378" t="str">
        <f>+"TOTAL "&amp;A64</f>
        <v>TOTAL PLACA DE RECONSTRUCCION  RECTA Y CURVA DE 3.5MM ACERO</v>
      </c>
      <c r="B76" s="378"/>
      <c r="C76" s="378"/>
      <c r="D76" s="378"/>
      <c r="E76" s="378"/>
      <c r="F76" s="378"/>
      <c r="G76" s="317"/>
      <c r="H76" s="97"/>
    </row>
    <row r="78" spans="1:8" ht="15.75" customHeight="1" x14ac:dyDescent="0.25">
      <c r="A78" s="378" t="s">
        <v>945</v>
      </c>
      <c r="B78" s="378"/>
      <c r="C78" s="378"/>
      <c r="D78" s="378"/>
      <c r="E78" s="378"/>
      <c r="F78" s="378"/>
      <c r="G78" s="378"/>
      <c r="H78" s="378"/>
    </row>
    <row r="79" spans="1:8" ht="14.45" customHeight="1" x14ac:dyDescent="0.25">
      <c r="A79" s="109" t="s">
        <v>15</v>
      </c>
      <c r="B79" s="103" t="s">
        <v>16</v>
      </c>
      <c r="C79" s="103" t="s">
        <v>17</v>
      </c>
      <c r="D79" s="103" t="s">
        <v>18</v>
      </c>
      <c r="E79" s="293" t="s">
        <v>620</v>
      </c>
      <c r="F79" s="293" t="s">
        <v>19</v>
      </c>
      <c r="G79" s="293" t="s">
        <v>20</v>
      </c>
      <c r="H79" s="103" t="s">
        <v>21</v>
      </c>
    </row>
    <row r="80" spans="1:8" ht="14.45" customHeight="1" x14ac:dyDescent="0.25">
      <c r="A80" s="318"/>
      <c r="B80" s="104" t="s">
        <v>479</v>
      </c>
      <c r="C80" s="43" t="str">
        <f>IFERROR(+VLOOKUP(A80,'LISTADO BASICO MOS'!B:K,2,FALSE), "-")</f>
        <v>-</v>
      </c>
      <c r="D80" s="105">
        <v>1</v>
      </c>
      <c r="E80" s="10" t="str">
        <f>IFERROR(+VLOOKUP(A80,'LISTADO BASICO MOS'!B:K,4,FALSE),"-")</f>
        <v>-</v>
      </c>
      <c r="F80" s="10" t="str">
        <f>IFERROR(+VLOOKUP(A80,'LISTADO BASICO MOS'!B:K,5,FALSE),"-")</f>
        <v>-</v>
      </c>
      <c r="G80" s="10" t="str">
        <f>IFERROR(+VLOOKUP(A80,'LISTADO BASICO MOS'!B:K,6,FALSE),"-")</f>
        <v>-</v>
      </c>
      <c r="H80" s="106" t="str">
        <f>IFERROR(+VLOOKUP(A80,'LISTADO BASICO MOS'!B:K,10,FALSE),"-")</f>
        <v>-</v>
      </c>
    </row>
    <row r="81" spans="1:8" ht="14.45" customHeight="1" x14ac:dyDescent="0.25">
      <c r="A81" s="318"/>
      <c r="B81" s="104" t="s">
        <v>480</v>
      </c>
      <c r="C81" s="43" t="str">
        <f>IFERROR(+VLOOKUP(A81,'LISTADO BASICO MOS'!B:K,2,FALSE), "-")</f>
        <v>-</v>
      </c>
      <c r="D81" s="105">
        <v>1</v>
      </c>
      <c r="E81" s="10" t="str">
        <f>IFERROR(+VLOOKUP(A81,'LISTADO BASICO MOS'!B:K,4,FALSE),"-")</f>
        <v>-</v>
      </c>
      <c r="F81" s="10" t="str">
        <f>IFERROR(+VLOOKUP(A81,'LISTADO BASICO MOS'!B:K,5,FALSE),"-")</f>
        <v>-</v>
      </c>
      <c r="G81" s="10" t="str">
        <f>IFERROR(+VLOOKUP(A81,'LISTADO BASICO MOS'!B:K,6,FALSE),"-")</f>
        <v>-</v>
      </c>
      <c r="H81" s="106" t="str">
        <f>IFERROR(+VLOOKUP(A81,'LISTADO BASICO MOS'!B:K,10,FALSE),"-")</f>
        <v>-</v>
      </c>
    </row>
    <row r="82" spans="1:8" ht="14.45" customHeight="1" x14ac:dyDescent="0.25">
      <c r="A82" s="318"/>
      <c r="B82" s="104" t="s">
        <v>481</v>
      </c>
      <c r="C82" s="43" t="str">
        <f>IFERROR(+VLOOKUP(A82,'LISTADO BASICO MOS'!B:K,2,FALSE), "-")</f>
        <v>-</v>
      </c>
      <c r="D82" s="105">
        <v>1</v>
      </c>
      <c r="E82" s="10" t="str">
        <f>IFERROR(+VLOOKUP(A82,'LISTADO BASICO MOS'!B:K,4,FALSE),"-")</f>
        <v>-</v>
      </c>
      <c r="F82" s="10" t="str">
        <f>IFERROR(+VLOOKUP(A82,'LISTADO BASICO MOS'!B:K,5,FALSE),"-")</f>
        <v>-</v>
      </c>
      <c r="G82" s="10" t="str">
        <f>IFERROR(+VLOOKUP(A82,'LISTADO BASICO MOS'!B:K,6,FALSE),"-")</f>
        <v>-</v>
      </c>
      <c r="H82" s="106" t="str">
        <f>IFERROR(+VLOOKUP(A82,'LISTADO BASICO MOS'!B:K,10,FALSE),"-")</f>
        <v>-</v>
      </c>
    </row>
    <row r="83" spans="1:8" ht="14.45" customHeight="1" x14ac:dyDescent="0.25">
      <c r="A83" s="318"/>
      <c r="B83" s="104" t="s">
        <v>482</v>
      </c>
      <c r="C83" s="43" t="str">
        <f>IFERROR(+VLOOKUP(A83,'LISTADO BASICO MOS'!B:K,2,FALSE), "-")</f>
        <v>-</v>
      </c>
      <c r="D83" s="105">
        <v>1</v>
      </c>
      <c r="E83" s="10" t="str">
        <f>IFERROR(+VLOOKUP(A83,'LISTADO BASICO MOS'!B:K,4,FALSE),"-")</f>
        <v>-</v>
      </c>
      <c r="F83" s="10" t="str">
        <f>IFERROR(+VLOOKUP(A83,'LISTADO BASICO MOS'!B:K,5,FALSE),"-")</f>
        <v>-</v>
      </c>
      <c r="G83" s="10" t="str">
        <f>IFERROR(+VLOOKUP(A83,'LISTADO BASICO MOS'!B:K,6,FALSE),"-")</f>
        <v>-</v>
      </c>
      <c r="H83" s="106" t="str">
        <f>IFERROR(+VLOOKUP(A83,'LISTADO BASICO MOS'!B:K,10,FALSE),"-")</f>
        <v>-</v>
      </c>
    </row>
    <row r="84" spans="1:8" ht="14.45" customHeight="1" x14ac:dyDescent="0.25">
      <c r="A84" s="318"/>
      <c r="B84" s="104" t="s">
        <v>483</v>
      </c>
      <c r="C84" s="43" t="str">
        <f>IFERROR(+VLOOKUP(A84,'LISTADO BASICO MOS'!B:K,2,FALSE), "-")</f>
        <v>-</v>
      </c>
      <c r="D84" s="105">
        <v>1</v>
      </c>
      <c r="E84" s="10" t="str">
        <f>IFERROR(+VLOOKUP(A84,'LISTADO BASICO MOS'!B:K,4,FALSE),"-")</f>
        <v>-</v>
      </c>
      <c r="F84" s="10" t="str">
        <f>IFERROR(+VLOOKUP(A84,'LISTADO BASICO MOS'!B:K,5,FALSE),"-")</f>
        <v>-</v>
      </c>
      <c r="G84" s="10" t="str">
        <f>IFERROR(+VLOOKUP(A84,'LISTADO BASICO MOS'!B:K,6,FALSE),"-")</f>
        <v>-</v>
      </c>
      <c r="H84" s="106" t="str">
        <f>IFERROR(+VLOOKUP(A84,'LISTADO BASICO MOS'!B:K,10,FALSE),"-")</f>
        <v>-</v>
      </c>
    </row>
    <row r="85" spans="1:8" ht="14.45" customHeight="1" x14ac:dyDescent="0.25">
      <c r="A85" s="318"/>
      <c r="B85" s="104" t="s">
        <v>484</v>
      </c>
      <c r="C85" s="43" t="str">
        <f>IFERROR(+VLOOKUP(A85,'LISTADO BASICO MOS'!B:K,2,FALSE), "-")</f>
        <v>-</v>
      </c>
      <c r="D85" s="105">
        <v>1</v>
      </c>
      <c r="E85" s="10" t="str">
        <f>IFERROR(+VLOOKUP(A85,'LISTADO BASICO MOS'!B:K,4,FALSE),"-")</f>
        <v>-</v>
      </c>
      <c r="F85" s="10" t="str">
        <f>IFERROR(+VLOOKUP(A85,'LISTADO BASICO MOS'!B:K,5,FALSE),"-")</f>
        <v>-</v>
      </c>
      <c r="G85" s="10" t="str">
        <f>IFERROR(+VLOOKUP(A85,'LISTADO BASICO MOS'!B:K,6,FALSE),"-")</f>
        <v>-</v>
      </c>
      <c r="H85" s="106" t="str">
        <f>IFERROR(+VLOOKUP(A85,'LISTADO BASICO MOS'!B:K,10,FALSE),"-")</f>
        <v>-</v>
      </c>
    </row>
    <row r="86" spans="1:8" ht="14.45" customHeight="1" x14ac:dyDescent="0.25">
      <c r="A86" s="318"/>
      <c r="B86" s="102" t="s">
        <v>463</v>
      </c>
      <c r="C86" s="43" t="str">
        <f>IFERROR(+VLOOKUP(A86,'LISTADO BASICO MOS'!B:K,2,FALSE), "-")</f>
        <v>-</v>
      </c>
      <c r="D86" s="105">
        <v>1</v>
      </c>
      <c r="E86" s="10" t="str">
        <f>IFERROR(+VLOOKUP(A86,'LISTADO BASICO MOS'!B:K,4,FALSE),"-")</f>
        <v>-</v>
      </c>
      <c r="F86" s="10" t="str">
        <f>IFERROR(+VLOOKUP(A86,'LISTADO BASICO MOS'!B:K,5,FALSE),"-")</f>
        <v>-</v>
      </c>
      <c r="G86" s="10" t="str">
        <f>IFERROR(+VLOOKUP(A86,'LISTADO BASICO MOS'!B:K,6,FALSE),"-")</f>
        <v>-</v>
      </c>
      <c r="H86" s="106" t="str">
        <f>IFERROR(+VLOOKUP(A86,'LISTADO BASICO MOS'!B:K,10,FALSE),"-")</f>
        <v>-</v>
      </c>
    </row>
    <row r="87" spans="1:8" ht="14.45" customHeight="1" x14ac:dyDescent="0.25">
      <c r="A87" s="319"/>
      <c r="B87" s="102" t="s">
        <v>464</v>
      </c>
      <c r="C87" s="43" t="str">
        <f>IFERROR(+VLOOKUP(A87,'LISTADO BASICO MOS'!B:K,2,FALSE), "-")</f>
        <v>-</v>
      </c>
      <c r="D87" s="105">
        <v>1</v>
      </c>
      <c r="E87" s="10" t="str">
        <f>IFERROR(+VLOOKUP(A87,'LISTADO BASICO MOS'!B:K,4,FALSE),"-")</f>
        <v>-</v>
      </c>
      <c r="F87" s="10" t="str">
        <f>IFERROR(+VLOOKUP(A87,'LISTADO BASICO MOS'!B:K,5,FALSE),"-")</f>
        <v>-</v>
      </c>
      <c r="G87" s="10" t="str">
        <f>IFERROR(+VLOOKUP(A87,'LISTADO BASICO MOS'!B:K,6,FALSE),"-")</f>
        <v>-</v>
      </c>
      <c r="H87" s="106" t="str">
        <f>IFERROR(+VLOOKUP(A87,'LISTADO BASICO MOS'!B:K,10,FALSE),"-")</f>
        <v>-</v>
      </c>
    </row>
    <row r="88" spans="1:8" ht="14.45" customHeight="1" x14ac:dyDescent="0.25">
      <c r="A88" s="319"/>
      <c r="B88" s="102" t="s">
        <v>464</v>
      </c>
      <c r="C88" s="43" t="str">
        <f>IFERROR(+VLOOKUP(A88,'LISTADO BASICO MOS'!B:K,2,FALSE), "-")</f>
        <v>-</v>
      </c>
      <c r="D88" s="105">
        <v>1</v>
      </c>
      <c r="E88" s="10" t="str">
        <f>IFERROR(+VLOOKUP(A88,'LISTADO BASICO MOS'!B:K,4,FALSE),"-")</f>
        <v>-</v>
      </c>
      <c r="F88" s="10" t="str">
        <f>IFERROR(+VLOOKUP(A88,'LISTADO BASICO MOS'!B:K,5,FALSE),"-")</f>
        <v>-</v>
      </c>
      <c r="G88" s="10" t="str">
        <f>IFERROR(+VLOOKUP(A88,'LISTADO BASICO MOS'!B:K,6,FALSE),"-")</f>
        <v>-</v>
      </c>
      <c r="H88" s="106" t="str">
        <f>IFERROR(+VLOOKUP(A88,'LISTADO BASICO MOS'!B:K,10,FALSE),"-")</f>
        <v>-</v>
      </c>
    </row>
    <row r="89" spans="1:8" ht="14.45" customHeight="1" x14ac:dyDescent="0.25">
      <c r="A89" s="319"/>
      <c r="B89" s="111"/>
      <c r="C89" s="43" t="str">
        <f>IFERROR(+VLOOKUP(A89,'LISTADO BASICO MOS'!B:K,2,FALSE), "-")</f>
        <v>-</v>
      </c>
      <c r="D89" s="9"/>
      <c r="E89" s="10" t="str">
        <f>IFERROR(+VLOOKUP(A89,'LISTADO BASICO MOS'!B:K,4,FALSE),"-")</f>
        <v>-</v>
      </c>
      <c r="F89" s="10" t="str">
        <f>IFERROR(+VLOOKUP(A89,'LISTADO BASICO MOS'!B:K,5,FALSE),"-")</f>
        <v>-</v>
      </c>
      <c r="G89" s="10" t="str">
        <f>IFERROR(+VLOOKUP(A89,'LISTADO BASICO MOS'!B:K,6,FALSE),"-")</f>
        <v>-</v>
      </c>
      <c r="H89" s="106" t="str">
        <f>IFERROR(+VLOOKUP(A89,'LISTADO BASICO MOS'!B:K,10,FALSE),"-")</f>
        <v>-</v>
      </c>
    </row>
    <row r="90" spans="1:8" ht="15.75" customHeight="1" x14ac:dyDescent="0.25">
      <c r="A90" s="378" t="str">
        <f>+"TOTAL "&amp;A78</f>
        <v>TOTAL PLACA DE RECONSTRUCCION  RECTA Y CURVA DE 3.5MM TITANIO</v>
      </c>
      <c r="B90" s="378"/>
      <c r="C90" s="378"/>
      <c r="D90" s="378"/>
      <c r="E90" s="378"/>
      <c r="F90" s="378"/>
      <c r="G90" s="317"/>
      <c r="H90" s="97"/>
    </row>
    <row r="92" spans="1:8" ht="15.75" customHeight="1" x14ac:dyDescent="0.25">
      <c r="A92" s="378" t="s">
        <v>946</v>
      </c>
      <c r="B92" s="378"/>
      <c r="C92" s="378"/>
      <c r="D92" s="378"/>
      <c r="E92" s="378"/>
      <c r="F92" s="378"/>
      <c r="G92" s="378"/>
      <c r="H92" s="378"/>
    </row>
    <row r="93" spans="1:8" ht="15.75" customHeight="1" x14ac:dyDescent="0.25">
      <c r="A93" s="109" t="s">
        <v>15</v>
      </c>
      <c r="B93" s="103" t="s">
        <v>16</v>
      </c>
      <c r="C93" s="103" t="s">
        <v>17</v>
      </c>
      <c r="D93" s="103" t="s">
        <v>18</v>
      </c>
      <c r="E93" s="293" t="s">
        <v>620</v>
      </c>
      <c r="F93" s="293" t="s">
        <v>19</v>
      </c>
      <c r="G93" s="293" t="s">
        <v>20</v>
      </c>
      <c r="H93" s="103" t="s">
        <v>21</v>
      </c>
    </row>
    <row r="94" spans="1:8" ht="15.75" customHeight="1" x14ac:dyDescent="0.25">
      <c r="A94" s="318"/>
      <c r="B94" s="104" t="s">
        <v>479</v>
      </c>
      <c r="C94" s="43" t="str">
        <f>IFERROR(+VLOOKUP(A94,'LISTADO BASICO MOS'!B:K,2,FALSE), "-")</f>
        <v>-</v>
      </c>
      <c r="D94" s="105">
        <v>1</v>
      </c>
      <c r="E94" s="10" t="str">
        <f>IFERROR(+VLOOKUP(A94,'LISTADO BASICO MOS'!B:K,4,FALSE),"-")</f>
        <v>-</v>
      </c>
      <c r="F94" s="10" t="str">
        <f>IFERROR(+VLOOKUP(A94,'LISTADO BASICO MOS'!B:K,5,FALSE),"-")</f>
        <v>-</v>
      </c>
      <c r="G94" s="10" t="str">
        <f>IFERROR(+VLOOKUP(A94,'LISTADO BASICO MOS'!B:K,6,FALSE),"-")</f>
        <v>-</v>
      </c>
      <c r="H94" s="106" t="str">
        <f>IFERROR(+VLOOKUP(A94,'LISTADO BASICO MOS'!B:K,10,FALSE),"-")</f>
        <v>-</v>
      </c>
    </row>
    <row r="95" spans="1:8" ht="15.75" customHeight="1" x14ac:dyDescent="0.25">
      <c r="A95" s="318"/>
      <c r="B95" s="104" t="s">
        <v>480</v>
      </c>
      <c r="C95" s="43" t="str">
        <f>IFERROR(+VLOOKUP(A95,'LISTADO BASICO MOS'!B:K,2,FALSE), "-")</f>
        <v>-</v>
      </c>
      <c r="D95" s="105">
        <v>1</v>
      </c>
      <c r="E95" s="10" t="str">
        <f>IFERROR(+VLOOKUP(A95,'LISTADO BASICO MOS'!B:K,4,FALSE),"-")</f>
        <v>-</v>
      </c>
      <c r="F95" s="10" t="str">
        <f>IFERROR(+VLOOKUP(A95,'LISTADO BASICO MOS'!B:K,5,FALSE),"-")</f>
        <v>-</v>
      </c>
      <c r="G95" s="10" t="str">
        <f>IFERROR(+VLOOKUP(A95,'LISTADO BASICO MOS'!B:K,6,FALSE),"-")</f>
        <v>-</v>
      </c>
      <c r="H95" s="106" t="str">
        <f>IFERROR(+VLOOKUP(A95,'LISTADO BASICO MOS'!B:K,10,FALSE),"-")</f>
        <v>-</v>
      </c>
    </row>
    <row r="96" spans="1:8" ht="15.75" customHeight="1" x14ac:dyDescent="0.25">
      <c r="A96" s="318"/>
      <c r="B96" s="104" t="s">
        <v>481</v>
      </c>
      <c r="C96" s="43" t="str">
        <f>IFERROR(+VLOOKUP(A96,'LISTADO BASICO MOS'!B:K,2,FALSE), "-")</f>
        <v>-</v>
      </c>
      <c r="D96" s="105">
        <v>1</v>
      </c>
      <c r="E96" s="10" t="str">
        <f>IFERROR(+VLOOKUP(A96,'LISTADO BASICO MOS'!B:K,4,FALSE),"-")</f>
        <v>-</v>
      </c>
      <c r="F96" s="10" t="str">
        <f>IFERROR(+VLOOKUP(A96,'LISTADO BASICO MOS'!B:K,5,FALSE),"-")</f>
        <v>-</v>
      </c>
      <c r="G96" s="10" t="str">
        <f>IFERROR(+VLOOKUP(A96,'LISTADO BASICO MOS'!B:K,6,FALSE),"-")</f>
        <v>-</v>
      </c>
      <c r="H96" s="106" t="str">
        <f>IFERROR(+VLOOKUP(A96,'LISTADO BASICO MOS'!B:K,10,FALSE),"-")</f>
        <v>-</v>
      </c>
    </row>
    <row r="97" spans="1:8" ht="15.75" customHeight="1" x14ac:dyDescent="0.25">
      <c r="A97" s="318"/>
      <c r="B97" s="104" t="s">
        <v>482</v>
      </c>
      <c r="C97" s="43" t="str">
        <f>IFERROR(+VLOOKUP(A97,'LISTADO BASICO MOS'!B:K,2,FALSE), "-")</f>
        <v>-</v>
      </c>
      <c r="D97" s="105">
        <v>1</v>
      </c>
      <c r="E97" s="10" t="str">
        <f>IFERROR(+VLOOKUP(A97,'LISTADO BASICO MOS'!B:K,4,FALSE),"-")</f>
        <v>-</v>
      </c>
      <c r="F97" s="10" t="str">
        <f>IFERROR(+VLOOKUP(A97,'LISTADO BASICO MOS'!B:K,5,FALSE),"-")</f>
        <v>-</v>
      </c>
      <c r="G97" s="10" t="str">
        <f>IFERROR(+VLOOKUP(A97,'LISTADO BASICO MOS'!B:K,6,FALSE),"-")</f>
        <v>-</v>
      </c>
      <c r="H97" s="106" t="str">
        <f>IFERROR(+VLOOKUP(A97,'LISTADO BASICO MOS'!B:K,10,FALSE),"-")</f>
        <v>-</v>
      </c>
    </row>
    <row r="98" spans="1:8" ht="15.75" customHeight="1" x14ac:dyDescent="0.25">
      <c r="A98" s="318"/>
      <c r="B98" s="104" t="s">
        <v>483</v>
      </c>
      <c r="C98" s="43" t="str">
        <f>IFERROR(+VLOOKUP(A98,'LISTADO BASICO MOS'!B:K,2,FALSE), "-")</f>
        <v>-</v>
      </c>
      <c r="D98" s="105">
        <v>1</v>
      </c>
      <c r="E98" s="10" t="str">
        <f>IFERROR(+VLOOKUP(A98,'LISTADO BASICO MOS'!B:K,4,FALSE),"-")</f>
        <v>-</v>
      </c>
      <c r="F98" s="10" t="str">
        <f>IFERROR(+VLOOKUP(A98,'LISTADO BASICO MOS'!B:K,5,FALSE),"-")</f>
        <v>-</v>
      </c>
      <c r="G98" s="10" t="str">
        <f>IFERROR(+VLOOKUP(A98,'LISTADO BASICO MOS'!B:K,6,FALSE),"-")</f>
        <v>-</v>
      </c>
      <c r="H98" s="106" t="str">
        <f>IFERROR(+VLOOKUP(A98,'LISTADO BASICO MOS'!B:K,10,FALSE),"-")</f>
        <v>-</v>
      </c>
    </row>
    <row r="99" spans="1:8" ht="15.75" customHeight="1" x14ac:dyDescent="0.25">
      <c r="A99" s="318"/>
      <c r="B99" s="104" t="s">
        <v>484</v>
      </c>
      <c r="C99" s="43" t="str">
        <f>IFERROR(+VLOOKUP(A99,'LISTADO BASICO MOS'!B:K,2,FALSE), "-")</f>
        <v>-</v>
      </c>
      <c r="D99" s="105">
        <v>1</v>
      </c>
      <c r="E99" s="10" t="str">
        <f>IFERROR(+VLOOKUP(A99,'LISTADO BASICO MOS'!B:K,4,FALSE),"-")</f>
        <v>-</v>
      </c>
      <c r="F99" s="10" t="str">
        <f>IFERROR(+VLOOKUP(A99,'LISTADO BASICO MOS'!B:K,5,FALSE),"-")</f>
        <v>-</v>
      </c>
      <c r="G99" s="10" t="str">
        <f>IFERROR(+VLOOKUP(A99,'LISTADO BASICO MOS'!B:K,6,FALSE),"-")</f>
        <v>-</v>
      </c>
      <c r="H99" s="106" t="str">
        <f>IFERROR(+VLOOKUP(A99,'LISTADO BASICO MOS'!B:K,10,FALSE),"-")</f>
        <v>-</v>
      </c>
    </row>
    <row r="100" spans="1:8" ht="15.75" customHeight="1" x14ac:dyDescent="0.25">
      <c r="A100" s="318"/>
      <c r="B100" s="102" t="s">
        <v>463</v>
      </c>
      <c r="C100" s="43" t="str">
        <f>IFERROR(+VLOOKUP(A100,'LISTADO BASICO MOS'!B:K,2,FALSE), "-")</f>
        <v>-</v>
      </c>
      <c r="D100" s="105">
        <v>1</v>
      </c>
      <c r="E100" s="10" t="str">
        <f>IFERROR(+VLOOKUP(A100,'LISTADO BASICO MOS'!B:K,4,FALSE),"-")</f>
        <v>-</v>
      </c>
      <c r="F100" s="10" t="str">
        <f>IFERROR(+VLOOKUP(A100,'LISTADO BASICO MOS'!B:K,5,FALSE),"-")</f>
        <v>-</v>
      </c>
      <c r="G100" s="10" t="str">
        <f>IFERROR(+VLOOKUP(A100,'LISTADO BASICO MOS'!B:K,6,FALSE),"-")</f>
        <v>-</v>
      </c>
      <c r="H100" s="106" t="str">
        <f>IFERROR(+VLOOKUP(A100,'LISTADO BASICO MOS'!B:K,10,FALSE),"-")</f>
        <v>-</v>
      </c>
    </row>
    <row r="101" spans="1:8" ht="15.75" customHeight="1" x14ac:dyDescent="0.25">
      <c r="A101" s="319"/>
      <c r="B101" s="102" t="s">
        <v>464</v>
      </c>
      <c r="C101" s="43" t="str">
        <f>IFERROR(+VLOOKUP(A101,'LISTADO BASICO MOS'!B:K,2,FALSE), "-")</f>
        <v>-</v>
      </c>
      <c r="D101" s="105">
        <v>1</v>
      </c>
      <c r="E101" s="10" t="str">
        <f>IFERROR(+VLOOKUP(A101,'LISTADO BASICO MOS'!B:K,4,FALSE),"-")</f>
        <v>-</v>
      </c>
      <c r="F101" s="10" t="str">
        <f>IFERROR(+VLOOKUP(A101,'LISTADO BASICO MOS'!B:K,5,FALSE),"-")</f>
        <v>-</v>
      </c>
      <c r="G101" s="10" t="str">
        <f>IFERROR(+VLOOKUP(A101,'LISTADO BASICO MOS'!B:K,6,FALSE),"-")</f>
        <v>-</v>
      </c>
      <c r="H101" s="106" t="str">
        <f>IFERROR(+VLOOKUP(A101,'LISTADO BASICO MOS'!B:K,10,FALSE),"-")</f>
        <v>-</v>
      </c>
    </row>
    <row r="102" spans="1:8" ht="15.75" customHeight="1" x14ac:dyDescent="0.25">
      <c r="A102" s="319"/>
      <c r="B102" s="102" t="s">
        <v>464</v>
      </c>
      <c r="C102" s="43" t="str">
        <f>IFERROR(+VLOOKUP(A102,'LISTADO BASICO MOS'!B:K,2,FALSE), "-")</f>
        <v>-</v>
      </c>
      <c r="D102" s="105">
        <v>1</v>
      </c>
      <c r="E102" s="10" t="str">
        <f>IFERROR(+VLOOKUP(A102,'LISTADO BASICO MOS'!B:K,4,FALSE),"-")</f>
        <v>-</v>
      </c>
      <c r="F102" s="10" t="str">
        <f>IFERROR(+VLOOKUP(A102,'LISTADO BASICO MOS'!B:K,5,FALSE),"-")</f>
        <v>-</v>
      </c>
      <c r="G102" s="10" t="str">
        <f>IFERROR(+VLOOKUP(A102,'LISTADO BASICO MOS'!B:K,6,FALSE),"-")</f>
        <v>-</v>
      </c>
      <c r="H102" s="106" t="str">
        <f>IFERROR(+VLOOKUP(A102,'LISTADO BASICO MOS'!B:K,10,FALSE),"-")</f>
        <v>-</v>
      </c>
    </row>
    <row r="103" spans="1:8" ht="15.75" customHeight="1" x14ac:dyDescent="0.25">
      <c r="A103" s="319"/>
      <c r="B103" s="102" t="s">
        <v>471</v>
      </c>
      <c r="C103" s="43" t="str">
        <f>IFERROR(+VLOOKUP(A103,'LISTADO BASICO MOS'!B:K,2,FALSE), "-")</f>
        <v>-</v>
      </c>
      <c r="D103" s="105">
        <v>1</v>
      </c>
      <c r="E103" s="10" t="str">
        <f>IFERROR(+VLOOKUP(A103,'LISTADO BASICO MOS'!B:K,4,FALSE),"-")</f>
        <v>-</v>
      </c>
      <c r="F103" s="10" t="str">
        <f>IFERROR(+VLOOKUP(A103,'LISTADO BASICO MOS'!B:K,5,FALSE),"-")</f>
        <v>-</v>
      </c>
      <c r="G103" s="10" t="str">
        <f>IFERROR(+VLOOKUP(A103,'LISTADO BASICO MOS'!B:K,6,FALSE),"-")</f>
        <v>-</v>
      </c>
      <c r="H103" s="106" t="str">
        <f>IFERROR(+VLOOKUP(A103,'LISTADO BASICO MOS'!B:K,10,FALSE),"-")</f>
        <v>-</v>
      </c>
    </row>
    <row r="104" spans="1:8" ht="15.75" customHeight="1" x14ac:dyDescent="0.25">
      <c r="A104" s="319"/>
      <c r="B104" s="102" t="s">
        <v>472</v>
      </c>
      <c r="C104" s="43" t="str">
        <f>IFERROR(+VLOOKUP(A104,'LISTADO BASICO MOS'!B:K,2,FALSE), "-")</f>
        <v>-</v>
      </c>
      <c r="D104" s="105">
        <v>1</v>
      </c>
      <c r="E104" s="10" t="str">
        <f>IFERROR(+VLOOKUP(A104,'LISTADO BASICO MOS'!B:K,4,FALSE),"-")</f>
        <v>-</v>
      </c>
      <c r="F104" s="10" t="str">
        <f>IFERROR(+VLOOKUP(A104,'LISTADO BASICO MOS'!B:K,5,FALSE),"-")</f>
        <v>-</v>
      </c>
      <c r="G104" s="10" t="str">
        <f>IFERROR(+VLOOKUP(A104,'LISTADO BASICO MOS'!B:K,6,FALSE),"-")</f>
        <v>-</v>
      </c>
      <c r="H104" s="106" t="str">
        <f>IFERROR(+VLOOKUP(A104,'LISTADO BASICO MOS'!B:K,10,FALSE),"-")</f>
        <v>-</v>
      </c>
    </row>
    <row r="105" spans="1:8" ht="15.75" customHeight="1" x14ac:dyDescent="0.25">
      <c r="A105" s="319"/>
      <c r="B105" s="111"/>
      <c r="C105" s="43" t="str">
        <f>IFERROR(+VLOOKUP(A105,'LISTADO BASICO MOS'!B:K,2,FALSE), "-")</f>
        <v>-</v>
      </c>
      <c r="D105" s="9"/>
      <c r="E105" s="10" t="str">
        <f>IFERROR(+VLOOKUP(A105,'LISTADO BASICO MOS'!B:K,4,FALSE),"-")</f>
        <v>-</v>
      </c>
      <c r="F105" s="10" t="str">
        <f>IFERROR(+VLOOKUP(A105,'LISTADO BASICO MOS'!B:K,5,FALSE),"-")</f>
        <v>-</v>
      </c>
      <c r="G105" s="10" t="str">
        <f>IFERROR(+VLOOKUP(A105,'LISTADO BASICO MOS'!B:K,6,FALSE),"-")</f>
        <v>-</v>
      </c>
      <c r="H105" s="106" t="str">
        <f>IFERROR(+VLOOKUP(A105,'LISTADO BASICO MOS'!B:K,10,FALSE),"-")</f>
        <v>-</v>
      </c>
    </row>
    <row r="106" spans="1:8" ht="15.75" customHeight="1" x14ac:dyDescent="0.25">
      <c r="A106" s="378" t="str">
        <f>+"TOTAL "&amp;A92</f>
        <v>TOTAL PLACA DE RECONSTRUCCION  RECTA Y CURVA DE 3.5MM BLOQUEDAS ACERO</v>
      </c>
      <c r="B106" s="378"/>
      <c r="C106" s="378"/>
      <c r="D106" s="378"/>
      <c r="E106" s="378"/>
      <c r="F106" s="378"/>
      <c r="G106" s="317"/>
      <c r="H106" s="97"/>
    </row>
    <row r="107" spans="1:8" ht="15.75" customHeight="1" x14ac:dyDescent="0.25"/>
    <row r="108" spans="1:8" ht="15.75" customHeight="1" x14ac:dyDescent="0.25">
      <c r="A108" s="378" t="s">
        <v>947</v>
      </c>
      <c r="B108" s="378"/>
      <c r="C108" s="378"/>
      <c r="D108" s="378"/>
      <c r="E108" s="378"/>
      <c r="F108" s="378"/>
      <c r="G108" s="378"/>
      <c r="H108" s="378"/>
    </row>
    <row r="109" spans="1:8" ht="15.75" customHeight="1" x14ac:dyDescent="0.25">
      <c r="A109" s="109" t="s">
        <v>15</v>
      </c>
      <c r="B109" s="103" t="s">
        <v>16</v>
      </c>
      <c r="C109" s="103" t="s">
        <v>17</v>
      </c>
      <c r="D109" s="103" t="s">
        <v>18</v>
      </c>
      <c r="E109" s="293" t="s">
        <v>620</v>
      </c>
      <c r="F109" s="293" t="s">
        <v>19</v>
      </c>
      <c r="G109" s="293" t="s">
        <v>20</v>
      </c>
      <c r="H109" s="103" t="s">
        <v>21</v>
      </c>
    </row>
    <row r="110" spans="1:8" ht="15.75" customHeight="1" x14ac:dyDescent="0.25">
      <c r="A110" s="318"/>
      <c r="B110" s="104" t="s">
        <v>479</v>
      </c>
      <c r="C110" s="43" t="str">
        <f>IFERROR(+VLOOKUP(A110,'LISTADO BASICO MOS'!B:K,2,FALSE), "-")</f>
        <v>-</v>
      </c>
      <c r="D110" s="105">
        <v>1</v>
      </c>
      <c r="E110" s="10" t="str">
        <f>IFERROR(+VLOOKUP(A110,'LISTADO BASICO MOS'!B:K,4,FALSE),"-")</f>
        <v>-</v>
      </c>
      <c r="F110" s="10" t="str">
        <f>IFERROR(+VLOOKUP(A110,'LISTADO BASICO MOS'!B:K,5,FALSE),"-")</f>
        <v>-</v>
      </c>
      <c r="G110" s="10" t="str">
        <f>IFERROR(+VLOOKUP(A110,'LISTADO BASICO MOS'!B:K,6,FALSE),"-")</f>
        <v>-</v>
      </c>
      <c r="H110" s="106" t="str">
        <f>IFERROR(+VLOOKUP(A110,'LISTADO BASICO MOS'!B:K,10,FALSE),"-")</f>
        <v>-</v>
      </c>
    </row>
    <row r="111" spans="1:8" ht="15.75" customHeight="1" x14ac:dyDescent="0.25">
      <c r="A111" s="318"/>
      <c r="B111" s="104" t="s">
        <v>480</v>
      </c>
      <c r="C111" s="43" t="str">
        <f>IFERROR(+VLOOKUP(A111,'LISTADO BASICO MOS'!B:K,2,FALSE), "-")</f>
        <v>-</v>
      </c>
      <c r="D111" s="105">
        <v>1</v>
      </c>
      <c r="E111" s="10" t="str">
        <f>IFERROR(+VLOOKUP(A111,'LISTADO BASICO MOS'!B:K,4,FALSE),"-")</f>
        <v>-</v>
      </c>
      <c r="F111" s="10" t="str">
        <f>IFERROR(+VLOOKUP(A111,'LISTADO BASICO MOS'!B:K,5,FALSE),"-")</f>
        <v>-</v>
      </c>
      <c r="G111" s="10" t="str">
        <f>IFERROR(+VLOOKUP(A111,'LISTADO BASICO MOS'!B:K,6,FALSE),"-")</f>
        <v>-</v>
      </c>
      <c r="H111" s="106" t="str">
        <f>IFERROR(+VLOOKUP(A111,'LISTADO BASICO MOS'!B:K,10,FALSE),"-")</f>
        <v>-</v>
      </c>
    </row>
    <row r="112" spans="1:8" ht="15.75" customHeight="1" x14ac:dyDescent="0.25">
      <c r="A112" s="318"/>
      <c r="B112" s="104" t="s">
        <v>481</v>
      </c>
      <c r="C112" s="43" t="str">
        <f>IFERROR(+VLOOKUP(A112,'LISTADO BASICO MOS'!B:K,2,FALSE), "-")</f>
        <v>-</v>
      </c>
      <c r="D112" s="105">
        <v>1</v>
      </c>
      <c r="E112" s="10" t="str">
        <f>IFERROR(+VLOOKUP(A112,'LISTADO BASICO MOS'!B:K,4,FALSE),"-")</f>
        <v>-</v>
      </c>
      <c r="F112" s="10" t="str">
        <f>IFERROR(+VLOOKUP(A112,'LISTADO BASICO MOS'!B:K,5,FALSE),"-")</f>
        <v>-</v>
      </c>
      <c r="G112" s="10" t="str">
        <f>IFERROR(+VLOOKUP(A112,'LISTADO BASICO MOS'!B:K,6,FALSE),"-")</f>
        <v>-</v>
      </c>
      <c r="H112" s="106" t="str">
        <f>IFERROR(+VLOOKUP(A112,'LISTADO BASICO MOS'!B:K,10,FALSE),"-")</f>
        <v>-</v>
      </c>
    </row>
    <row r="113" spans="1:8" ht="15.75" customHeight="1" x14ac:dyDescent="0.25">
      <c r="A113" s="318"/>
      <c r="B113" s="104" t="s">
        <v>482</v>
      </c>
      <c r="C113" s="43" t="str">
        <f>IFERROR(+VLOOKUP(A113,'LISTADO BASICO MOS'!B:K,2,FALSE), "-")</f>
        <v>-</v>
      </c>
      <c r="D113" s="105">
        <v>1</v>
      </c>
      <c r="E113" s="10" t="str">
        <f>IFERROR(+VLOOKUP(A113,'LISTADO BASICO MOS'!B:K,4,FALSE),"-")</f>
        <v>-</v>
      </c>
      <c r="F113" s="10" t="str">
        <f>IFERROR(+VLOOKUP(A113,'LISTADO BASICO MOS'!B:K,5,FALSE),"-")</f>
        <v>-</v>
      </c>
      <c r="G113" s="10" t="str">
        <f>IFERROR(+VLOOKUP(A113,'LISTADO BASICO MOS'!B:K,6,FALSE),"-")</f>
        <v>-</v>
      </c>
      <c r="H113" s="106" t="str">
        <f>IFERROR(+VLOOKUP(A113,'LISTADO BASICO MOS'!B:K,10,FALSE),"-")</f>
        <v>-</v>
      </c>
    </row>
    <row r="114" spans="1:8" ht="15.75" customHeight="1" x14ac:dyDescent="0.25">
      <c r="A114" s="318"/>
      <c r="B114" s="104" t="s">
        <v>483</v>
      </c>
      <c r="C114" s="43" t="str">
        <f>IFERROR(+VLOOKUP(A114,'LISTADO BASICO MOS'!B:K,2,FALSE), "-")</f>
        <v>-</v>
      </c>
      <c r="D114" s="105">
        <v>1</v>
      </c>
      <c r="E114" s="10" t="str">
        <f>IFERROR(+VLOOKUP(A114,'LISTADO BASICO MOS'!B:K,4,FALSE),"-")</f>
        <v>-</v>
      </c>
      <c r="F114" s="10" t="str">
        <f>IFERROR(+VLOOKUP(A114,'LISTADO BASICO MOS'!B:K,5,FALSE),"-")</f>
        <v>-</v>
      </c>
      <c r="G114" s="10" t="str">
        <f>IFERROR(+VLOOKUP(A114,'LISTADO BASICO MOS'!B:K,6,FALSE),"-")</f>
        <v>-</v>
      </c>
      <c r="H114" s="106" t="str">
        <f>IFERROR(+VLOOKUP(A114,'LISTADO BASICO MOS'!B:K,10,FALSE),"-")</f>
        <v>-</v>
      </c>
    </row>
    <row r="115" spans="1:8" ht="15.75" customHeight="1" x14ac:dyDescent="0.25">
      <c r="A115" s="318"/>
      <c r="B115" s="104" t="s">
        <v>484</v>
      </c>
      <c r="C115" s="43" t="str">
        <f>IFERROR(+VLOOKUP(A115,'LISTADO BASICO MOS'!B:K,2,FALSE), "-")</f>
        <v>-</v>
      </c>
      <c r="D115" s="105">
        <v>1</v>
      </c>
      <c r="E115" s="10" t="str">
        <f>IFERROR(+VLOOKUP(A115,'LISTADO BASICO MOS'!B:K,4,FALSE),"-")</f>
        <v>-</v>
      </c>
      <c r="F115" s="10" t="str">
        <f>IFERROR(+VLOOKUP(A115,'LISTADO BASICO MOS'!B:K,5,FALSE),"-")</f>
        <v>-</v>
      </c>
      <c r="G115" s="10" t="str">
        <f>IFERROR(+VLOOKUP(A115,'LISTADO BASICO MOS'!B:K,6,FALSE),"-")</f>
        <v>-</v>
      </c>
      <c r="H115" s="106" t="str">
        <f>IFERROR(+VLOOKUP(A115,'LISTADO BASICO MOS'!B:K,10,FALSE),"-")</f>
        <v>-</v>
      </c>
    </row>
    <row r="116" spans="1:8" ht="15.75" customHeight="1" x14ac:dyDescent="0.25">
      <c r="A116" s="318"/>
      <c r="B116" s="102" t="s">
        <v>463</v>
      </c>
      <c r="C116" s="43" t="str">
        <f>IFERROR(+VLOOKUP(A116,'LISTADO BASICO MOS'!B:K,2,FALSE), "-")</f>
        <v>-</v>
      </c>
      <c r="D116" s="105">
        <v>1</v>
      </c>
      <c r="E116" s="10" t="str">
        <f>IFERROR(+VLOOKUP(A116,'LISTADO BASICO MOS'!B:K,4,FALSE),"-")</f>
        <v>-</v>
      </c>
      <c r="F116" s="10" t="str">
        <f>IFERROR(+VLOOKUP(A116,'LISTADO BASICO MOS'!B:K,5,FALSE),"-")</f>
        <v>-</v>
      </c>
      <c r="G116" s="10" t="str">
        <f>IFERROR(+VLOOKUP(A116,'LISTADO BASICO MOS'!B:K,6,FALSE),"-")</f>
        <v>-</v>
      </c>
      <c r="H116" s="106" t="str">
        <f>IFERROR(+VLOOKUP(A116,'LISTADO BASICO MOS'!B:K,10,FALSE),"-")</f>
        <v>-</v>
      </c>
    </row>
    <row r="117" spans="1:8" ht="15.75" customHeight="1" x14ac:dyDescent="0.25">
      <c r="A117" s="319"/>
      <c r="B117" s="102" t="s">
        <v>464</v>
      </c>
      <c r="C117" s="43" t="str">
        <f>IFERROR(+VLOOKUP(A117,'LISTADO BASICO MOS'!B:K,2,FALSE), "-")</f>
        <v>-</v>
      </c>
      <c r="D117" s="105">
        <v>1</v>
      </c>
      <c r="E117" s="10" t="str">
        <f>IFERROR(+VLOOKUP(A117,'LISTADO BASICO MOS'!B:K,4,FALSE),"-")</f>
        <v>-</v>
      </c>
      <c r="F117" s="10" t="str">
        <f>IFERROR(+VLOOKUP(A117,'LISTADO BASICO MOS'!B:K,5,FALSE),"-")</f>
        <v>-</v>
      </c>
      <c r="G117" s="10" t="str">
        <f>IFERROR(+VLOOKUP(A117,'LISTADO BASICO MOS'!B:K,6,FALSE),"-")</f>
        <v>-</v>
      </c>
      <c r="H117" s="106" t="str">
        <f>IFERROR(+VLOOKUP(A117,'LISTADO BASICO MOS'!B:K,10,FALSE),"-")</f>
        <v>-</v>
      </c>
    </row>
    <row r="118" spans="1:8" ht="15.75" customHeight="1" x14ac:dyDescent="0.25">
      <c r="A118" s="319"/>
      <c r="B118" s="102" t="s">
        <v>464</v>
      </c>
      <c r="C118" s="43" t="str">
        <f>IFERROR(+VLOOKUP(A118,'LISTADO BASICO MOS'!B:K,2,FALSE), "-")</f>
        <v>-</v>
      </c>
      <c r="D118" s="105">
        <v>1</v>
      </c>
      <c r="E118" s="10" t="str">
        <f>IFERROR(+VLOOKUP(A118,'LISTADO BASICO MOS'!B:K,4,FALSE),"-")</f>
        <v>-</v>
      </c>
      <c r="F118" s="10" t="str">
        <f>IFERROR(+VLOOKUP(A118,'LISTADO BASICO MOS'!B:K,5,FALSE),"-")</f>
        <v>-</v>
      </c>
      <c r="G118" s="10" t="str">
        <f>IFERROR(+VLOOKUP(A118,'LISTADO BASICO MOS'!B:K,6,FALSE),"-")</f>
        <v>-</v>
      </c>
      <c r="H118" s="106" t="str">
        <f>IFERROR(+VLOOKUP(A118,'LISTADO BASICO MOS'!B:K,10,FALSE),"-")</f>
        <v>-</v>
      </c>
    </row>
    <row r="119" spans="1:8" ht="15.75" customHeight="1" x14ac:dyDescent="0.25">
      <c r="A119" s="319"/>
      <c r="B119" s="102" t="s">
        <v>471</v>
      </c>
      <c r="C119" s="43" t="str">
        <f>IFERROR(+VLOOKUP(A119,'LISTADO BASICO MOS'!B:K,2,FALSE), "-")</f>
        <v>-</v>
      </c>
      <c r="D119" s="105">
        <v>1</v>
      </c>
      <c r="E119" s="10" t="str">
        <f>IFERROR(+VLOOKUP(A119,'LISTADO BASICO MOS'!B:K,4,FALSE),"-")</f>
        <v>-</v>
      </c>
      <c r="F119" s="10" t="str">
        <f>IFERROR(+VLOOKUP(A119,'LISTADO BASICO MOS'!B:K,5,FALSE),"-")</f>
        <v>-</v>
      </c>
      <c r="G119" s="10" t="str">
        <f>IFERROR(+VLOOKUP(A119,'LISTADO BASICO MOS'!B:K,6,FALSE),"-")</f>
        <v>-</v>
      </c>
      <c r="H119" s="106" t="str">
        <f>IFERROR(+VLOOKUP(A119,'LISTADO BASICO MOS'!B:K,10,FALSE),"-")</f>
        <v>-</v>
      </c>
    </row>
    <row r="120" spans="1:8" ht="15.75" customHeight="1" x14ac:dyDescent="0.25">
      <c r="A120" s="319"/>
      <c r="B120" s="102" t="s">
        <v>472</v>
      </c>
      <c r="C120" s="43" t="str">
        <f>IFERROR(+VLOOKUP(A120,'LISTADO BASICO MOS'!B:K,2,FALSE), "-")</f>
        <v>-</v>
      </c>
      <c r="D120" s="105">
        <v>1</v>
      </c>
      <c r="E120" s="10" t="str">
        <f>IFERROR(+VLOOKUP(A120,'LISTADO BASICO MOS'!B:K,4,FALSE),"-")</f>
        <v>-</v>
      </c>
      <c r="F120" s="10" t="str">
        <f>IFERROR(+VLOOKUP(A120,'LISTADO BASICO MOS'!B:K,5,FALSE),"-")</f>
        <v>-</v>
      </c>
      <c r="G120" s="10" t="str">
        <f>IFERROR(+VLOOKUP(A120,'LISTADO BASICO MOS'!B:K,6,FALSE),"-")</f>
        <v>-</v>
      </c>
      <c r="H120" s="106" t="str">
        <f>IFERROR(+VLOOKUP(A120,'LISTADO BASICO MOS'!B:K,10,FALSE),"-")</f>
        <v>-</v>
      </c>
    </row>
    <row r="121" spans="1:8" ht="15.75" customHeight="1" x14ac:dyDescent="0.25">
      <c r="A121" s="319"/>
      <c r="B121" s="111"/>
      <c r="C121" s="43" t="str">
        <f>IFERROR(+VLOOKUP(A121,'LISTADO BASICO MOS'!B:K,2,FALSE), "-")</f>
        <v>-</v>
      </c>
      <c r="D121" s="9"/>
      <c r="E121" s="10" t="str">
        <f>IFERROR(+VLOOKUP(A121,'LISTADO BASICO MOS'!B:K,4,FALSE),"-")</f>
        <v>-</v>
      </c>
      <c r="F121" s="10" t="str">
        <f>IFERROR(+VLOOKUP(A121,'LISTADO BASICO MOS'!B:K,5,FALSE),"-")</f>
        <v>-</v>
      </c>
      <c r="G121" s="10" t="str">
        <f>IFERROR(+VLOOKUP(A121,'LISTADO BASICO MOS'!B:K,6,FALSE),"-")</f>
        <v>-</v>
      </c>
      <c r="H121" s="106" t="str">
        <f>IFERROR(+VLOOKUP(A121,'LISTADO BASICO MOS'!B:K,10,FALSE),"-")</f>
        <v>-</v>
      </c>
    </row>
    <row r="122" spans="1:8" ht="15.75" customHeight="1" x14ac:dyDescent="0.25">
      <c r="A122" s="378" t="str">
        <f>+"TOTAL "&amp;A108</f>
        <v>TOTAL PLACA DE RECONSTRUCCION  RECTA Y CURVA DE 3.5MM BLOQUEDAS TITANIO</v>
      </c>
      <c r="B122" s="378"/>
      <c r="C122" s="378"/>
      <c r="D122" s="378"/>
      <c r="E122" s="378"/>
      <c r="F122" s="378"/>
      <c r="G122" s="317"/>
      <c r="H122" s="97"/>
    </row>
    <row r="123" spans="1:8" ht="15.75" customHeight="1" x14ac:dyDescent="0.25"/>
    <row r="124" spans="1:8" ht="15.75" customHeight="1" x14ac:dyDescent="0.25">
      <c r="A124" s="378" t="s">
        <v>948</v>
      </c>
      <c r="B124" s="378"/>
      <c r="C124" s="378"/>
      <c r="D124" s="378"/>
      <c r="E124" s="378"/>
      <c r="F124" s="378"/>
      <c r="G124" s="378"/>
      <c r="H124" s="378"/>
    </row>
    <row r="125" spans="1:8" ht="14.45" customHeight="1" x14ac:dyDescent="0.25">
      <c r="A125" s="109" t="s">
        <v>15</v>
      </c>
      <c r="B125" s="103" t="s">
        <v>16</v>
      </c>
      <c r="C125" s="103" t="s">
        <v>17</v>
      </c>
      <c r="D125" s="103" t="s">
        <v>18</v>
      </c>
      <c r="E125" s="293" t="s">
        <v>620</v>
      </c>
      <c r="F125" s="293" t="s">
        <v>19</v>
      </c>
      <c r="G125" s="293" t="s">
        <v>20</v>
      </c>
      <c r="H125" s="103" t="s">
        <v>21</v>
      </c>
    </row>
    <row r="126" spans="1:8" ht="14.45" customHeight="1" x14ac:dyDescent="0.25">
      <c r="A126" s="318"/>
      <c r="B126" s="104" t="s">
        <v>485</v>
      </c>
      <c r="C126" s="43" t="str">
        <f>IFERROR(+VLOOKUP(A126,'LISTADO BASICO MOS'!B:K,2,FALSE), "-")</f>
        <v>-</v>
      </c>
      <c r="D126" s="105">
        <v>1</v>
      </c>
      <c r="E126" s="10" t="str">
        <f>IFERROR(+VLOOKUP(A126,'LISTADO BASICO MOS'!B:K,4,FALSE),"-")</f>
        <v>-</v>
      </c>
      <c r="F126" s="10" t="str">
        <f>IFERROR(+VLOOKUP(A126,'LISTADO BASICO MOS'!B:K,5,FALSE),"-")</f>
        <v>-</v>
      </c>
      <c r="G126" s="10" t="str">
        <f>IFERROR(+VLOOKUP(A126,'LISTADO BASICO MOS'!B:K,6,FALSE),"-")</f>
        <v>-</v>
      </c>
      <c r="H126" s="106" t="str">
        <f>IFERROR(+VLOOKUP(A126,'LISTADO BASICO MOS'!B:K,10,FALSE),"-")</f>
        <v>-</v>
      </c>
    </row>
    <row r="127" spans="1:8" ht="14.45" customHeight="1" x14ac:dyDescent="0.25">
      <c r="A127" s="318"/>
      <c r="B127" s="104" t="s">
        <v>486</v>
      </c>
      <c r="C127" s="43" t="str">
        <f>IFERROR(+VLOOKUP(A127,'LISTADO BASICO MOS'!B:K,2,FALSE), "-")</f>
        <v>-</v>
      </c>
      <c r="D127" s="105">
        <v>1</v>
      </c>
      <c r="E127" s="10" t="str">
        <f>IFERROR(+VLOOKUP(A127,'LISTADO BASICO MOS'!B:K,4,FALSE),"-")</f>
        <v>-</v>
      </c>
      <c r="F127" s="10" t="str">
        <f>IFERROR(+VLOOKUP(A127,'LISTADO BASICO MOS'!B:K,5,FALSE),"-")</f>
        <v>-</v>
      </c>
      <c r="G127" s="10" t="str">
        <f>IFERROR(+VLOOKUP(A127,'LISTADO BASICO MOS'!B:K,6,FALSE),"-")</f>
        <v>-</v>
      </c>
      <c r="H127" s="106" t="str">
        <f>IFERROR(+VLOOKUP(A127,'LISTADO BASICO MOS'!B:K,10,FALSE),"-")</f>
        <v>-</v>
      </c>
    </row>
    <row r="128" spans="1:8" ht="14.45" customHeight="1" x14ac:dyDescent="0.25">
      <c r="A128" s="318"/>
      <c r="B128" s="104" t="s">
        <v>487</v>
      </c>
      <c r="C128" s="43" t="str">
        <f>IFERROR(+VLOOKUP(A128,'LISTADO BASICO MOS'!B:K,2,FALSE), "-")</f>
        <v>-</v>
      </c>
      <c r="D128" s="105">
        <v>1</v>
      </c>
      <c r="E128" s="10" t="str">
        <f>IFERROR(+VLOOKUP(A128,'LISTADO BASICO MOS'!B:K,4,FALSE),"-")</f>
        <v>-</v>
      </c>
      <c r="F128" s="10" t="str">
        <f>IFERROR(+VLOOKUP(A128,'LISTADO BASICO MOS'!B:K,5,FALSE),"-")</f>
        <v>-</v>
      </c>
      <c r="G128" s="10" t="str">
        <f>IFERROR(+VLOOKUP(A128,'LISTADO BASICO MOS'!B:K,6,FALSE),"-")</f>
        <v>-</v>
      </c>
      <c r="H128" s="106" t="str">
        <f>IFERROR(+VLOOKUP(A128,'LISTADO BASICO MOS'!B:K,10,FALSE),"-")</f>
        <v>-</v>
      </c>
    </row>
    <row r="129" spans="1:8" ht="14.45" customHeight="1" x14ac:dyDescent="0.25">
      <c r="A129" s="318"/>
      <c r="B129" s="104" t="s">
        <v>488</v>
      </c>
      <c r="C129" s="43" t="str">
        <f>IFERROR(+VLOOKUP(A129,'LISTADO BASICO MOS'!B:K,2,FALSE), "-")</f>
        <v>-</v>
      </c>
      <c r="D129" s="105">
        <v>1</v>
      </c>
      <c r="E129" s="10" t="str">
        <f>IFERROR(+VLOOKUP(A129,'LISTADO BASICO MOS'!B:K,4,FALSE),"-")</f>
        <v>-</v>
      </c>
      <c r="F129" s="10" t="str">
        <f>IFERROR(+VLOOKUP(A129,'LISTADO BASICO MOS'!B:K,5,FALSE),"-")</f>
        <v>-</v>
      </c>
      <c r="G129" s="10" t="str">
        <f>IFERROR(+VLOOKUP(A129,'LISTADO BASICO MOS'!B:K,6,FALSE),"-")</f>
        <v>-</v>
      </c>
      <c r="H129" s="106" t="str">
        <f>IFERROR(+VLOOKUP(A129,'LISTADO BASICO MOS'!B:K,10,FALSE),"-")</f>
        <v>-</v>
      </c>
    </row>
    <row r="130" spans="1:8" ht="14.45" customHeight="1" x14ac:dyDescent="0.25">
      <c r="A130" s="318"/>
      <c r="B130" s="104" t="s">
        <v>489</v>
      </c>
      <c r="C130" s="43" t="str">
        <f>IFERROR(+VLOOKUP(A130,'LISTADO BASICO MOS'!B:K,2,FALSE), "-")</f>
        <v>-</v>
      </c>
      <c r="D130" s="105">
        <v>1</v>
      </c>
      <c r="E130" s="10" t="str">
        <f>IFERROR(+VLOOKUP(A130,'LISTADO BASICO MOS'!B:K,4,FALSE),"-")</f>
        <v>-</v>
      </c>
      <c r="F130" s="10" t="str">
        <f>IFERROR(+VLOOKUP(A130,'LISTADO BASICO MOS'!B:K,5,FALSE),"-")</f>
        <v>-</v>
      </c>
      <c r="G130" s="10" t="str">
        <f>IFERROR(+VLOOKUP(A130,'LISTADO BASICO MOS'!B:K,6,FALSE),"-")</f>
        <v>-</v>
      </c>
      <c r="H130" s="106" t="str">
        <f>IFERROR(+VLOOKUP(A130,'LISTADO BASICO MOS'!B:K,10,FALSE),"-")</f>
        <v>-</v>
      </c>
    </row>
    <row r="131" spans="1:8" ht="14.45" customHeight="1" x14ac:dyDescent="0.25">
      <c r="A131" s="318"/>
      <c r="B131" s="104" t="s">
        <v>490</v>
      </c>
      <c r="C131" s="43" t="str">
        <f>IFERROR(+VLOOKUP(A131,'LISTADO BASICO MOS'!B:K,2,FALSE), "-")</f>
        <v>-</v>
      </c>
      <c r="D131" s="105">
        <v>1</v>
      </c>
      <c r="E131" s="10" t="str">
        <f>IFERROR(+VLOOKUP(A131,'LISTADO BASICO MOS'!B:K,4,FALSE),"-")</f>
        <v>-</v>
      </c>
      <c r="F131" s="10" t="str">
        <f>IFERROR(+VLOOKUP(A131,'LISTADO BASICO MOS'!B:K,5,FALSE),"-")</f>
        <v>-</v>
      </c>
      <c r="G131" s="10" t="str">
        <f>IFERROR(+VLOOKUP(A131,'LISTADO BASICO MOS'!B:K,6,FALSE),"-")</f>
        <v>-</v>
      </c>
      <c r="H131" s="106" t="str">
        <f>IFERROR(+VLOOKUP(A131,'LISTADO BASICO MOS'!B:K,10,FALSE),"-")</f>
        <v>-</v>
      </c>
    </row>
    <row r="132" spans="1:8" ht="14.45" customHeight="1" x14ac:dyDescent="0.25">
      <c r="A132" s="319"/>
      <c r="B132" s="104" t="s">
        <v>491</v>
      </c>
      <c r="C132" s="43" t="str">
        <f>IFERROR(+VLOOKUP(A132,'LISTADO BASICO MOS'!B:K,2,FALSE), "-")</f>
        <v>-</v>
      </c>
      <c r="D132" s="105">
        <v>1</v>
      </c>
      <c r="E132" s="10" t="str">
        <f>IFERROR(+VLOOKUP(A132,'LISTADO BASICO MOS'!B:K,4,FALSE),"-")</f>
        <v>-</v>
      </c>
      <c r="F132" s="10" t="str">
        <f>IFERROR(+VLOOKUP(A132,'LISTADO BASICO MOS'!B:K,5,FALSE),"-")</f>
        <v>-</v>
      </c>
      <c r="G132" s="10" t="str">
        <f>IFERROR(+VLOOKUP(A132,'LISTADO BASICO MOS'!B:K,6,FALSE),"-")</f>
        <v>-</v>
      </c>
      <c r="H132" s="106" t="str">
        <f>IFERROR(+VLOOKUP(A132,'LISTADO BASICO MOS'!B:K,10,FALSE),"-")</f>
        <v>-</v>
      </c>
    </row>
    <row r="133" spans="1:8" ht="14.45" customHeight="1" x14ac:dyDescent="0.25">
      <c r="A133" s="319"/>
      <c r="B133" s="104" t="s">
        <v>492</v>
      </c>
      <c r="C133" s="43" t="str">
        <f>IFERROR(+VLOOKUP(A133,'LISTADO BASICO MOS'!B:K,2,FALSE), "-")</f>
        <v>-</v>
      </c>
      <c r="D133" s="105">
        <v>1</v>
      </c>
      <c r="E133" s="10" t="str">
        <f>IFERROR(+VLOOKUP(A133,'LISTADO BASICO MOS'!B:K,4,FALSE),"-")</f>
        <v>-</v>
      </c>
      <c r="F133" s="10" t="str">
        <f>IFERROR(+VLOOKUP(A133,'LISTADO BASICO MOS'!B:K,5,FALSE),"-")</f>
        <v>-</v>
      </c>
      <c r="G133" s="10" t="str">
        <f>IFERROR(+VLOOKUP(A133,'LISTADO BASICO MOS'!B:K,6,FALSE),"-")</f>
        <v>-</v>
      </c>
      <c r="H133" s="106" t="str">
        <f>IFERROR(+VLOOKUP(A133,'LISTADO BASICO MOS'!B:K,10,FALSE),"-")</f>
        <v>-</v>
      </c>
    </row>
    <row r="134" spans="1:8" ht="14.45" customHeight="1" x14ac:dyDescent="0.25">
      <c r="A134" s="319"/>
      <c r="B134" s="104" t="s">
        <v>493</v>
      </c>
      <c r="C134" s="43" t="str">
        <f>IFERROR(+VLOOKUP(A134,'LISTADO BASICO MOS'!B:K,2,FALSE), "-")</f>
        <v>-</v>
      </c>
      <c r="D134" s="105">
        <v>1</v>
      </c>
      <c r="E134" s="10" t="str">
        <f>IFERROR(+VLOOKUP(A134,'LISTADO BASICO MOS'!B:K,4,FALSE),"-")</f>
        <v>-</v>
      </c>
      <c r="F134" s="10" t="str">
        <f>IFERROR(+VLOOKUP(A134,'LISTADO BASICO MOS'!B:K,5,FALSE),"-")</f>
        <v>-</v>
      </c>
      <c r="G134" s="10" t="str">
        <f>IFERROR(+VLOOKUP(A134,'LISTADO BASICO MOS'!B:K,6,FALSE),"-")</f>
        <v>-</v>
      </c>
      <c r="H134" s="106" t="str">
        <f>IFERROR(+VLOOKUP(A134,'LISTADO BASICO MOS'!B:K,10,FALSE),"-")</f>
        <v>-</v>
      </c>
    </row>
    <row r="135" spans="1:8" ht="14.45" customHeight="1" x14ac:dyDescent="0.25">
      <c r="A135" s="319"/>
      <c r="B135" s="104" t="s">
        <v>494</v>
      </c>
      <c r="C135" s="43" t="str">
        <f>IFERROR(+VLOOKUP(A135,'LISTADO BASICO MOS'!B:K,2,FALSE), "-")</f>
        <v>-</v>
      </c>
      <c r="D135" s="105">
        <v>1</v>
      </c>
      <c r="E135" s="10" t="str">
        <f>IFERROR(+VLOOKUP(A135,'LISTADO BASICO MOS'!B:K,4,FALSE),"-")</f>
        <v>-</v>
      </c>
      <c r="F135" s="10" t="str">
        <f>IFERROR(+VLOOKUP(A135,'LISTADO BASICO MOS'!B:K,5,FALSE),"-")</f>
        <v>-</v>
      </c>
      <c r="G135" s="10" t="str">
        <f>IFERROR(+VLOOKUP(A135,'LISTADO BASICO MOS'!B:K,6,FALSE),"-")</f>
        <v>-</v>
      </c>
      <c r="H135" s="106" t="str">
        <f>IFERROR(+VLOOKUP(A135,'LISTADO BASICO MOS'!B:K,10,FALSE),"-")</f>
        <v>-</v>
      </c>
    </row>
    <row r="136" spans="1:8" ht="14.45" customHeight="1" x14ac:dyDescent="0.25">
      <c r="A136" s="319"/>
      <c r="B136" s="104" t="s">
        <v>495</v>
      </c>
      <c r="C136" s="43" t="str">
        <f>IFERROR(+VLOOKUP(A136,'LISTADO BASICO MOS'!B:K,2,FALSE), "-")</f>
        <v>-</v>
      </c>
      <c r="D136" s="105">
        <v>1</v>
      </c>
      <c r="E136" s="10" t="str">
        <f>IFERROR(+VLOOKUP(A136,'LISTADO BASICO MOS'!B:K,4,FALSE),"-")</f>
        <v>-</v>
      </c>
      <c r="F136" s="10" t="str">
        <f>IFERROR(+VLOOKUP(A136,'LISTADO BASICO MOS'!B:K,5,FALSE),"-")</f>
        <v>-</v>
      </c>
      <c r="G136" s="10" t="str">
        <f>IFERROR(+VLOOKUP(A136,'LISTADO BASICO MOS'!B:K,6,FALSE),"-")</f>
        <v>-</v>
      </c>
      <c r="H136" s="106" t="str">
        <f>IFERROR(+VLOOKUP(A136,'LISTADO BASICO MOS'!B:K,10,FALSE),"-")</f>
        <v>-</v>
      </c>
    </row>
    <row r="137" spans="1:8" ht="14.45" customHeight="1" x14ac:dyDescent="0.25">
      <c r="A137" s="319"/>
      <c r="B137" s="104" t="s">
        <v>496</v>
      </c>
      <c r="C137" s="43" t="str">
        <f>IFERROR(+VLOOKUP(A137,'LISTADO BASICO MOS'!B:K,2,FALSE), "-")</f>
        <v>-</v>
      </c>
      <c r="D137" s="105">
        <v>1</v>
      </c>
      <c r="E137" s="10" t="str">
        <f>IFERROR(+VLOOKUP(A137,'LISTADO BASICO MOS'!B:K,4,FALSE),"-")</f>
        <v>-</v>
      </c>
      <c r="F137" s="10" t="str">
        <f>IFERROR(+VLOOKUP(A137,'LISTADO BASICO MOS'!B:K,5,FALSE),"-")</f>
        <v>-</v>
      </c>
      <c r="G137" s="10" t="str">
        <f>IFERROR(+VLOOKUP(A137,'LISTADO BASICO MOS'!B:K,6,FALSE),"-")</f>
        <v>-</v>
      </c>
      <c r="H137" s="106" t="str">
        <f>IFERROR(+VLOOKUP(A137,'LISTADO BASICO MOS'!B:K,10,FALSE),"-")</f>
        <v>-</v>
      </c>
    </row>
    <row r="138" spans="1:8" ht="14.45" customHeight="1" x14ac:dyDescent="0.25">
      <c r="A138" s="319"/>
      <c r="B138" s="104"/>
      <c r="C138" s="43" t="str">
        <f>IFERROR(+VLOOKUP(A138,'LISTADO BASICO MOS'!B:K,2,FALSE), "-")</f>
        <v>-</v>
      </c>
      <c r="D138" s="9"/>
      <c r="E138" s="10" t="str">
        <f>IFERROR(+VLOOKUP(A138,'LISTADO BASICO MOS'!B:K,4,FALSE),"-")</f>
        <v>-</v>
      </c>
      <c r="F138" s="10" t="str">
        <f>IFERROR(+VLOOKUP(A138,'LISTADO BASICO MOS'!B:K,5,FALSE),"-")</f>
        <v>-</v>
      </c>
      <c r="G138" s="10" t="str">
        <f>IFERROR(+VLOOKUP(A138,'LISTADO BASICO MOS'!B:K,6,FALSE),"-")</f>
        <v>-</v>
      </c>
      <c r="H138" s="106" t="str">
        <f>IFERROR(+VLOOKUP(A138,'LISTADO BASICO MOS'!B:K,10,FALSE),"-")</f>
        <v>-</v>
      </c>
    </row>
    <row r="139" spans="1:8" ht="15.75" customHeight="1" x14ac:dyDescent="0.25">
      <c r="A139" s="378" t="s">
        <v>32</v>
      </c>
      <c r="B139" s="378"/>
      <c r="C139" s="378"/>
      <c r="D139" s="378"/>
      <c r="E139" s="378"/>
      <c r="F139" s="378"/>
      <c r="G139" s="317"/>
      <c r="H139" s="97"/>
    </row>
    <row r="141" spans="1:8" ht="15.75" customHeight="1" x14ac:dyDescent="0.25">
      <c r="A141" s="378" t="s">
        <v>949</v>
      </c>
      <c r="B141" s="378"/>
      <c r="C141" s="378"/>
      <c r="D141" s="378"/>
      <c r="E141" s="378"/>
      <c r="F141" s="378"/>
      <c r="G141" s="378"/>
      <c r="H141" s="378"/>
    </row>
    <row r="142" spans="1:8" ht="14.45" customHeight="1" x14ac:dyDescent="0.25">
      <c r="A142" s="109" t="s">
        <v>15</v>
      </c>
      <c r="B142" s="103" t="s">
        <v>16</v>
      </c>
      <c r="C142" s="103" t="s">
        <v>17</v>
      </c>
      <c r="D142" s="103" t="s">
        <v>18</v>
      </c>
      <c r="E142" s="293" t="s">
        <v>620</v>
      </c>
      <c r="F142" s="293" t="s">
        <v>19</v>
      </c>
      <c r="G142" s="293" t="s">
        <v>20</v>
      </c>
      <c r="H142" s="103" t="s">
        <v>21</v>
      </c>
    </row>
    <row r="143" spans="1:8" ht="14.45" customHeight="1" x14ac:dyDescent="0.25">
      <c r="A143" s="318"/>
      <c r="B143" s="104" t="s">
        <v>485</v>
      </c>
      <c r="C143" s="43" t="str">
        <f>IFERROR(+VLOOKUP(A143,'LISTADO BASICO MOS'!B:K,2,FALSE), "-")</f>
        <v>-</v>
      </c>
      <c r="D143" s="105">
        <v>1</v>
      </c>
      <c r="E143" s="10" t="str">
        <f>IFERROR(+VLOOKUP(A143,'LISTADO BASICO MOS'!B:K,4,FALSE),"-")</f>
        <v>-</v>
      </c>
      <c r="F143" s="10" t="str">
        <f>IFERROR(+VLOOKUP(A143,'LISTADO BASICO MOS'!B:K,5,FALSE),"-")</f>
        <v>-</v>
      </c>
      <c r="G143" s="10" t="str">
        <f>IFERROR(+VLOOKUP(A143,'LISTADO BASICO MOS'!B:K,6,FALSE),"-")</f>
        <v>-</v>
      </c>
      <c r="H143" s="106" t="str">
        <f>IFERROR(+VLOOKUP(A143,'LISTADO BASICO MOS'!B:K,10,FALSE),"-")</f>
        <v>-</v>
      </c>
    </row>
    <row r="144" spans="1:8" ht="14.45" customHeight="1" x14ac:dyDescent="0.25">
      <c r="A144" s="318"/>
      <c r="B144" s="104" t="s">
        <v>486</v>
      </c>
      <c r="C144" s="43" t="str">
        <f>IFERROR(+VLOOKUP(A144,'LISTADO BASICO MOS'!B:K,2,FALSE), "-")</f>
        <v>-</v>
      </c>
      <c r="D144" s="105">
        <v>1</v>
      </c>
      <c r="E144" s="10" t="str">
        <f>IFERROR(+VLOOKUP(A144,'LISTADO BASICO MOS'!B:K,4,FALSE),"-")</f>
        <v>-</v>
      </c>
      <c r="F144" s="10" t="str">
        <f>IFERROR(+VLOOKUP(A144,'LISTADO BASICO MOS'!B:K,5,FALSE),"-")</f>
        <v>-</v>
      </c>
      <c r="G144" s="10" t="str">
        <f>IFERROR(+VLOOKUP(A144,'LISTADO BASICO MOS'!B:K,6,FALSE),"-")</f>
        <v>-</v>
      </c>
      <c r="H144" s="106" t="str">
        <f>IFERROR(+VLOOKUP(A144,'LISTADO BASICO MOS'!B:K,10,FALSE),"-")</f>
        <v>-</v>
      </c>
    </row>
    <row r="145" spans="1:8" ht="14.45" customHeight="1" x14ac:dyDescent="0.25">
      <c r="A145" s="318"/>
      <c r="B145" s="104" t="s">
        <v>497</v>
      </c>
      <c r="C145" s="43" t="str">
        <f>IFERROR(+VLOOKUP(A145,'LISTADO BASICO MOS'!B:K,2,FALSE), "-")</f>
        <v>-</v>
      </c>
      <c r="D145" s="105">
        <v>1</v>
      </c>
      <c r="E145" s="10" t="str">
        <f>IFERROR(+VLOOKUP(A145,'LISTADO BASICO MOS'!B:K,4,FALSE),"-")</f>
        <v>-</v>
      </c>
      <c r="F145" s="10" t="str">
        <f>IFERROR(+VLOOKUP(A145,'LISTADO BASICO MOS'!B:K,5,FALSE),"-")</f>
        <v>-</v>
      </c>
      <c r="G145" s="10" t="str">
        <f>IFERROR(+VLOOKUP(A145,'LISTADO BASICO MOS'!B:K,6,FALSE),"-")</f>
        <v>-</v>
      </c>
      <c r="H145" s="106" t="str">
        <f>IFERROR(+VLOOKUP(A145,'LISTADO BASICO MOS'!B:K,10,FALSE),"-")</f>
        <v>-</v>
      </c>
    </row>
    <row r="146" spans="1:8" ht="14.45" customHeight="1" x14ac:dyDescent="0.25">
      <c r="A146" s="318"/>
      <c r="B146" s="104" t="s">
        <v>498</v>
      </c>
      <c r="C146" s="43" t="str">
        <f>IFERROR(+VLOOKUP(A146,'LISTADO BASICO MOS'!B:K,2,FALSE), "-")</f>
        <v>-</v>
      </c>
      <c r="D146" s="105">
        <v>1</v>
      </c>
      <c r="E146" s="10" t="str">
        <f>IFERROR(+VLOOKUP(A146,'LISTADO BASICO MOS'!B:K,4,FALSE),"-")</f>
        <v>-</v>
      </c>
      <c r="F146" s="10" t="str">
        <f>IFERROR(+VLOOKUP(A146,'LISTADO BASICO MOS'!B:K,5,FALSE),"-")</f>
        <v>-</v>
      </c>
      <c r="G146" s="10" t="str">
        <f>IFERROR(+VLOOKUP(A146,'LISTADO BASICO MOS'!B:K,6,FALSE),"-")</f>
        <v>-</v>
      </c>
      <c r="H146" s="106" t="str">
        <f>IFERROR(+VLOOKUP(A146,'LISTADO BASICO MOS'!B:K,10,FALSE),"-")</f>
        <v>-</v>
      </c>
    </row>
    <row r="147" spans="1:8" ht="14.45" customHeight="1" x14ac:dyDescent="0.25">
      <c r="A147" s="318"/>
      <c r="B147" s="104" t="s">
        <v>489</v>
      </c>
      <c r="C147" s="43" t="str">
        <f>IFERROR(+VLOOKUP(A147,'LISTADO BASICO MOS'!B:K,2,FALSE), "-")</f>
        <v>-</v>
      </c>
      <c r="D147" s="105">
        <v>1</v>
      </c>
      <c r="E147" s="10" t="str">
        <f>IFERROR(+VLOOKUP(A147,'LISTADO BASICO MOS'!B:K,4,FALSE),"-")</f>
        <v>-</v>
      </c>
      <c r="F147" s="10" t="str">
        <f>IFERROR(+VLOOKUP(A147,'LISTADO BASICO MOS'!B:K,5,FALSE),"-")</f>
        <v>-</v>
      </c>
      <c r="G147" s="10" t="str">
        <f>IFERROR(+VLOOKUP(A147,'LISTADO BASICO MOS'!B:K,6,FALSE),"-")</f>
        <v>-</v>
      </c>
      <c r="H147" s="106" t="str">
        <f>IFERROR(+VLOOKUP(A147,'LISTADO BASICO MOS'!B:K,10,FALSE),"-")</f>
        <v>-</v>
      </c>
    </row>
    <row r="148" spans="1:8" ht="14.45" customHeight="1" x14ac:dyDescent="0.25">
      <c r="A148" s="318"/>
      <c r="B148" s="104" t="s">
        <v>490</v>
      </c>
      <c r="C148" s="43" t="str">
        <f>IFERROR(+VLOOKUP(A148,'LISTADO BASICO MOS'!B:K,2,FALSE), "-")</f>
        <v>-</v>
      </c>
      <c r="D148" s="105">
        <v>1</v>
      </c>
      <c r="E148" s="10" t="str">
        <f>IFERROR(+VLOOKUP(A148,'LISTADO BASICO MOS'!B:K,4,FALSE),"-")</f>
        <v>-</v>
      </c>
      <c r="F148" s="10" t="str">
        <f>IFERROR(+VLOOKUP(A148,'LISTADO BASICO MOS'!B:K,5,FALSE),"-")</f>
        <v>-</v>
      </c>
      <c r="G148" s="10" t="str">
        <f>IFERROR(+VLOOKUP(A148,'LISTADO BASICO MOS'!B:K,6,FALSE),"-")</f>
        <v>-</v>
      </c>
      <c r="H148" s="106" t="str">
        <f>IFERROR(+VLOOKUP(A148,'LISTADO BASICO MOS'!B:K,10,FALSE),"-")</f>
        <v>-</v>
      </c>
    </row>
    <row r="149" spans="1:8" ht="14.45" customHeight="1" x14ac:dyDescent="0.25">
      <c r="A149" s="318"/>
      <c r="B149" s="104" t="s">
        <v>491</v>
      </c>
      <c r="C149" s="43" t="str">
        <f>IFERROR(+VLOOKUP(A149,'LISTADO BASICO MOS'!B:K,2,FALSE), "-")</f>
        <v>-</v>
      </c>
      <c r="D149" s="105">
        <v>1</v>
      </c>
      <c r="E149" s="10" t="str">
        <f>IFERROR(+VLOOKUP(A149,'LISTADO BASICO MOS'!B:K,4,FALSE),"-")</f>
        <v>-</v>
      </c>
      <c r="F149" s="10" t="str">
        <f>IFERROR(+VLOOKUP(A149,'LISTADO BASICO MOS'!B:K,5,FALSE),"-")</f>
        <v>-</v>
      </c>
      <c r="G149" s="10" t="str">
        <f>IFERROR(+VLOOKUP(A149,'LISTADO BASICO MOS'!B:K,6,FALSE),"-")</f>
        <v>-</v>
      </c>
      <c r="H149" s="106" t="str">
        <f>IFERROR(+VLOOKUP(A149,'LISTADO BASICO MOS'!B:K,10,FALSE),"-")</f>
        <v>-</v>
      </c>
    </row>
    <row r="150" spans="1:8" ht="14.45" customHeight="1" x14ac:dyDescent="0.25">
      <c r="A150" s="318"/>
      <c r="B150" s="104" t="s">
        <v>492</v>
      </c>
      <c r="C150" s="43" t="str">
        <f>IFERROR(+VLOOKUP(A150,'LISTADO BASICO MOS'!B:K,2,FALSE), "-")</f>
        <v>-</v>
      </c>
      <c r="D150" s="105">
        <v>1</v>
      </c>
      <c r="E150" s="10" t="str">
        <f>IFERROR(+VLOOKUP(A150,'LISTADO BASICO MOS'!B:K,4,FALSE),"-")</f>
        <v>-</v>
      </c>
      <c r="F150" s="10" t="str">
        <f>IFERROR(+VLOOKUP(A150,'LISTADO BASICO MOS'!B:K,5,FALSE),"-")</f>
        <v>-</v>
      </c>
      <c r="G150" s="10" t="str">
        <f>IFERROR(+VLOOKUP(A150,'LISTADO BASICO MOS'!B:K,6,FALSE),"-")</f>
        <v>-</v>
      </c>
      <c r="H150" s="106" t="str">
        <f>IFERROR(+VLOOKUP(A150,'LISTADO BASICO MOS'!B:K,10,FALSE),"-")</f>
        <v>-</v>
      </c>
    </row>
    <row r="151" spans="1:8" ht="14.45" customHeight="1" x14ac:dyDescent="0.25">
      <c r="A151" s="318"/>
      <c r="B151" s="104" t="s">
        <v>493</v>
      </c>
      <c r="C151" s="43" t="str">
        <f>IFERROR(+VLOOKUP(A151,'LISTADO BASICO MOS'!B:K,2,FALSE), "-")</f>
        <v>-</v>
      </c>
      <c r="D151" s="105">
        <v>1</v>
      </c>
      <c r="E151" s="10" t="str">
        <f>IFERROR(+VLOOKUP(A151,'LISTADO BASICO MOS'!B:K,4,FALSE),"-")</f>
        <v>-</v>
      </c>
      <c r="F151" s="10" t="str">
        <f>IFERROR(+VLOOKUP(A151,'LISTADO BASICO MOS'!B:K,5,FALSE),"-")</f>
        <v>-</v>
      </c>
      <c r="G151" s="10" t="str">
        <f>IFERROR(+VLOOKUP(A151,'LISTADO BASICO MOS'!B:K,6,FALSE),"-")</f>
        <v>-</v>
      </c>
      <c r="H151" s="106" t="str">
        <f>IFERROR(+VLOOKUP(A151,'LISTADO BASICO MOS'!B:K,10,FALSE),"-")</f>
        <v>-</v>
      </c>
    </row>
    <row r="152" spans="1:8" ht="14.45" customHeight="1" x14ac:dyDescent="0.25">
      <c r="A152" s="319"/>
      <c r="B152" s="104" t="s">
        <v>494</v>
      </c>
      <c r="C152" s="43" t="str">
        <f>IFERROR(+VLOOKUP(A152,'LISTADO BASICO MOS'!B:K,2,FALSE), "-")</f>
        <v>-</v>
      </c>
      <c r="D152" s="105">
        <v>1</v>
      </c>
      <c r="E152" s="10" t="str">
        <f>IFERROR(+VLOOKUP(A152,'LISTADO BASICO MOS'!B:K,4,FALSE),"-")</f>
        <v>-</v>
      </c>
      <c r="F152" s="10" t="str">
        <f>IFERROR(+VLOOKUP(A152,'LISTADO BASICO MOS'!B:K,5,FALSE),"-")</f>
        <v>-</v>
      </c>
      <c r="G152" s="10" t="str">
        <f>IFERROR(+VLOOKUP(A152,'LISTADO BASICO MOS'!B:K,6,FALSE),"-")</f>
        <v>-</v>
      </c>
      <c r="H152" s="106" t="str">
        <f>IFERROR(+VLOOKUP(A152,'LISTADO BASICO MOS'!B:K,10,FALSE),"-")</f>
        <v>-</v>
      </c>
    </row>
    <row r="153" spans="1:8" ht="14.45" customHeight="1" x14ac:dyDescent="0.25">
      <c r="A153" s="319"/>
      <c r="B153" s="104"/>
      <c r="C153" s="43" t="str">
        <f>IFERROR(+VLOOKUP(A153,'LISTADO BASICO MOS'!B:K,2,FALSE), "-")</f>
        <v>-</v>
      </c>
      <c r="D153" s="9"/>
      <c r="E153" s="10" t="str">
        <f>IFERROR(+VLOOKUP(A153,'LISTADO BASICO MOS'!B:K,4,FALSE),"-")</f>
        <v>-</v>
      </c>
      <c r="F153" s="10" t="str">
        <f>IFERROR(+VLOOKUP(A153,'LISTADO BASICO MOS'!B:K,5,FALSE),"-")</f>
        <v>-</v>
      </c>
      <c r="G153" s="10" t="str">
        <f>IFERROR(+VLOOKUP(A153,'LISTADO BASICO MOS'!B:K,6,FALSE),"-")</f>
        <v>-</v>
      </c>
      <c r="H153" s="106" t="str">
        <f>IFERROR(+VLOOKUP(A153,'LISTADO BASICO MOS'!B:K,10,FALSE),"-")</f>
        <v>-</v>
      </c>
    </row>
    <row r="154" spans="1:8" ht="15.75" customHeight="1" x14ac:dyDescent="0.25">
      <c r="A154" s="378"/>
      <c r="B154" s="378"/>
      <c r="C154" s="378"/>
      <c r="D154" s="378"/>
      <c r="E154" s="378"/>
      <c r="F154" s="378"/>
      <c r="G154" s="317"/>
      <c r="H154" s="97"/>
    </row>
    <row r="156" spans="1:8" ht="15.75" customHeight="1" x14ac:dyDescent="0.25">
      <c r="A156" s="378" t="s">
        <v>950</v>
      </c>
      <c r="B156" s="378"/>
      <c r="C156" s="378"/>
      <c r="D156" s="378"/>
      <c r="E156" s="378"/>
      <c r="F156" s="378"/>
      <c r="G156" s="378"/>
      <c r="H156" s="378"/>
    </row>
    <row r="157" spans="1:8" ht="14.45" customHeight="1" x14ac:dyDescent="0.25">
      <c r="A157" s="109" t="s">
        <v>15</v>
      </c>
      <c r="B157" s="103" t="s">
        <v>16</v>
      </c>
      <c r="C157" s="103" t="s">
        <v>17</v>
      </c>
      <c r="D157" s="103" t="s">
        <v>18</v>
      </c>
      <c r="E157" s="293" t="s">
        <v>620</v>
      </c>
      <c r="F157" s="293" t="s">
        <v>19</v>
      </c>
      <c r="G157" s="293" t="s">
        <v>20</v>
      </c>
      <c r="H157" s="103" t="s">
        <v>21</v>
      </c>
    </row>
    <row r="158" spans="1:8" ht="14.45" customHeight="1" x14ac:dyDescent="0.25">
      <c r="A158" s="318"/>
      <c r="B158" s="104" t="s">
        <v>499</v>
      </c>
      <c r="C158" s="43" t="str">
        <f>IFERROR(+VLOOKUP(A158,'LISTADO BASICO MOS'!B:K,2,FALSE), "-")</f>
        <v>-</v>
      </c>
      <c r="D158" s="105">
        <v>1</v>
      </c>
      <c r="E158" s="10" t="str">
        <f>IFERROR(+VLOOKUP(A158,'LISTADO BASICO MOS'!B:K,4,FALSE),"-")</f>
        <v>-</v>
      </c>
      <c r="F158" s="10" t="str">
        <f>IFERROR(+VLOOKUP(A158,'LISTADO BASICO MOS'!B:K,5,FALSE),"-")</f>
        <v>-</v>
      </c>
      <c r="G158" s="10" t="str">
        <f>IFERROR(+VLOOKUP(A158,'LISTADO BASICO MOS'!B:K,6,FALSE),"-")</f>
        <v>-</v>
      </c>
      <c r="H158" s="106" t="str">
        <f>IFERROR(+VLOOKUP(A158,'LISTADO BASICO MOS'!B:K,10,FALSE),"-")</f>
        <v>-</v>
      </c>
    </row>
    <row r="159" spans="1:8" ht="14.45" customHeight="1" x14ac:dyDescent="0.25">
      <c r="A159" s="318"/>
      <c r="B159" s="104" t="s">
        <v>500</v>
      </c>
      <c r="C159" s="43" t="str">
        <f>IFERROR(+VLOOKUP(A159,'LISTADO BASICO MOS'!B:K,2,FALSE), "-")</f>
        <v>-</v>
      </c>
      <c r="D159" s="105">
        <v>1</v>
      </c>
      <c r="E159" s="10" t="str">
        <f>IFERROR(+VLOOKUP(A159,'LISTADO BASICO MOS'!B:K,4,FALSE),"-")</f>
        <v>-</v>
      </c>
      <c r="F159" s="10" t="str">
        <f>IFERROR(+VLOOKUP(A159,'LISTADO BASICO MOS'!B:K,5,FALSE),"-")</f>
        <v>-</v>
      </c>
      <c r="G159" s="10" t="str">
        <f>IFERROR(+VLOOKUP(A159,'LISTADO BASICO MOS'!B:K,6,FALSE),"-")</f>
        <v>-</v>
      </c>
      <c r="H159" s="106" t="str">
        <f>IFERROR(+VLOOKUP(A159,'LISTADO BASICO MOS'!B:K,10,FALSE),"-")</f>
        <v>-</v>
      </c>
    </row>
    <row r="160" spans="1:8" ht="14.45" customHeight="1" x14ac:dyDescent="0.25">
      <c r="A160" s="318"/>
      <c r="B160" s="104" t="s">
        <v>501</v>
      </c>
      <c r="C160" s="43" t="str">
        <f>IFERROR(+VLOOKUP(A160,'LISTADO BASICO MOS'!B:K,2,FALSE), "-")</f>
        <v>-</v>
      </c>
      <c r="D160" s="105">
        <v>1</v>
      </c>
      <c r="E160" s="10" t="str">
        <f>IFERROR(+VLOOKUP(A160,'LISTADO BASICO MOS'!B:K,4,FALSE),"-")</f>
        <v>-</v>
      </c>
      <c r="F160" s="10" t="str">
        <f>IFERROR(+VLOOKUP(A160,'LISTADO BASICO MOS'!B:K,5,FALSE),"-")</f>
        <v>-</v>
      </c>
      <c r="G160" s="10" t="str">
        <f>IFERROR(+VLOOKUP(A160,'LISTADO BASICO MOS'!B:K,6,FALSE),"-")</f>
        <v>-</v>
      </c>
      <c r="H160" s="106" t="str">
        <f>IFERROR(+VLOOKUP(A160,'LISTADO BASICO MOS'!B:K,10,FALSE),"-")</f>
        <v>-</v>
      </c>
    </row>
    <row r="161" spans="1:8" ht="14.45" customHeight="1" x14ac:dyDescent="0.25">
      <c r="A161" s="318"/>
      <c r="B161" s="104" t="s">
        <v>502</v>
      </c>
      <c r="C161" s="43" t="str">
        <f>IFERROR(+VLOOKUP(A161,'LISTADO BASICO MOS'!B:K,2,FALSE), "-")</f>
        <v>-</v>
      </c>
      <c r="D161" s="105">
        <v>1</v>
      </c>
      <c r="E161" s="10" t="str">
        <f>IFERROR(+VLOOKUP(A161,'LISTADO BASICO MOS'!B:K,4,FALSE),"-")</f>
        <v>-</v>
      </c>
      <c r="F161" s="10" t="str">
        <f>IFERROR(+VLOOKUP(A161,'LISTADO BASICO MOS'!B:K,5,FALSE),"-")</f>
        <v>-</v>
      </c>
      <c r="G161" s="10" t="str">
        <f>IFERROR(+VLOOKUP(A161,'LISTADO BASICO MOS'!B:K,6,FALSE),"-")</f>
        <v>-</v>
      </c>
      <c r="H161" s="106" t="str">
        <f>IFERROR(+VLOOKUP(A161,'LISTADO BASICO MOS'!B:K,10,FALSE),"-")</f>
        <v>-</v>
      </c>
    </row>
    <row r="162" spans="1:8" ht="14.45" customHeight="1" x14ac:dyDescent="0.25">
      <c r="A162" s="318"/>
      <c r="B162" s="104" t="s">
        <v>503</v>
      </c>
      <c r="C162" s="43" t="str">
        <f>IFERROR(+VLOOKUP(A162,'LISTADO BASICO MOS'!B:K,2,FALSE), "-")</f>
        <v>-</v>
      </c>
      <c r="D162" s="105">
        <v>1</v>
      </c>
      <c r="E162" s="10" t="str">
        <f>IFERROR(+VLOOKUP(A162,'LISTADO BASICO MOS'!B:K,4,FALSE),"-")</f>
        <v>-</v>
      </c>
      <c r="F162" s="10" t="str">
        <f>IFERROR(+VLOOKUP(A162,'LISTADO BASICO MOS'!B:K,5,FALSE),"-")</f>
        <v>-</v>
      </c>
      <c r="G162" s="10" t="str">
        <f>IFERROR(+VLOOKUP(A162,'LISTADO BASICO MOS'!B:K,6,FALSE),"-")</f>
        <v>-</v>
      </c>
      <c r="H162" s="106" t="str">
        <f>IFERROR(+VLOOKUP(A162,'LISTADO BASICO MOS'!B:K,10,FALSE),"-")</f>
        <v>-</v>
      </c>
    </row>
    <row r="163" spans="1:8" ht="14.45" customHeight="1" x14ac:dyDescent="0.25">
      <c r="A163" s="318"/>
      <c r="B163" s="104" t="s">
        <v>504</v>
      </c>
      <c r="C163" s="43" t="str">
        <f>IFERROR(+VLOOKUP(A163,'LISTADO BASICO MOS'!B:K,2,FALSE), "-")</f>
        <v>-</v>
      </c>
      <c r="D163" s="105">
        <v>1</v>
      </c>
      <c r="E163" s="10" t="str">
        <f>IFERROR(+VLOOKUP(A163,'LISTADO BASICO MOS'!B:K,4,FALSE),"-")</f>
        <v>-</v>
      </c>
      <c r="F163" s="10" t="str">
        <f>IFERROR(+VLOOKUP(A163,'LISTADO BASICO MOS'!B:K,5,FALSE),"-")</f>
        <v>-</v>
      </c>
      <c r="G163" s="10" t="str">
        <f>IFERROR(+VLOOKUP(A163,'LISTADO BASICO MOS'!B:K,6,FALSE),"-")</f>
        <v>-</v>
      </c>
      <c r="H163" s="106" t="str">
        <f>IFERROR(+VLOOKUP(A163,'LISTADO BASICO MOS'!B:K,10,FALSE),"-")</f>
        <v>-</v>
      </c>
    </row>
    <row r="164" spans="1:8" ht="14.45" customHeight="1" x14ac:dyDescent="0.25">
      <c r="A164" s="318"/>
      <c r="B164" s="104" t="s">
        <v>505</v>
      </c>
      <c r="C164" s="43" t="str">
        <f>IFERROR(+VLOOKUP(A164,'LISTADO BASICO MOS'!B:K,2,FALSE), "-")</f>
        <v>-</v>
      </c>
      <c r="D164" s="105">
        <v>1</v>
      </c>
      <c r="E164" s="10" t="str">
        <f>IFERROR(+VLOOKUP(A164,'LISTADO BASICO MOS'!B:K,4,FALSE),"-")</f>
        <v>-</v>
      </c>
      <c r="F164" s="10" t="str">
        <f>IFERROR(+VLOOKUP(A164,'LISTADO BASICO MOS'!B:K,5,FALSE),"-")</f>
        <v>-</v>
      </c>
      <c r="G164" s="10" t="str">
        <f>IFERROR(+VLOOKUP(A164,'LISTADO BASICO MOS'!B:K,6,FALSE),"-")</f>
        <v>-</v>
      </c>
      <c r="H164" s="106" t="str">
        <f>IFERROR(+VLOOKUP(A164,'LISTADO BASICO MOS'!B:K,10,FALSE),"-")</f>
        <v>-</v>
      </c>
    </row>
    <row r="165" spans="1:8" ht="15.75" customHeight="1" x14ac:dyDescent="0.25">
      <c r="A165" s="318"/>
      <c r="B165" s="104" t="s">
        <v>506</v>
      </c>
      <c r="C165" s="43" t="str">
        <f>IFERROR(+VLOOKUP(A165,'LISTADO BASICO MOS'!B:K,2,FALSE), "-")</f>
        <v>-</v>
      </c>
      <c r="D165" s="105">
        <v>1</v>
      </c>
      <c r="E165" s="10" t="str">
        <f>IFERROR(+VLOOKUP(A165,'LISTADO BASICO MOS'!B:K,4,FALSE),"-")</f>
        <v>-</v>
      </c>
      <c r="F165" s="10" t="str">
        <f>IFERROR(+VLOOKUP(A165,'LISTADO BASICO MOS'!B:K,5,FALSE),"-")</f>
        <v>-</v>
      </c>
      <c r="G165" s="10" t="str">
        <f>IFERROR(+VLOOKUP(A165,'LISTADO BASICO MOS'!B:K,6,FALSE),"-")</f>
        <v>-</v>
      </c>
      <c r="H165" s="106" t="str">
        <f>IFERROR(+VLOOKUP(A165,'LISTADO BASICO MOS'!B:K,10,FALSE),"-")</f>
        <v>-</v>
      </c>
    </row>
    <row r="166" spans="1:8" ht="14.45" customHeight="1" x14ac:dyDescent="0.25">
      <c r="A166" s="318"/>
      <c r="B166" s="104" t="s">
        <v>507</v>
      </c>
      <c r="C166" s="43" t="str">
        <f>IFERROR(+VLOOKUP(A166,'LISTADO BASICO MOS'!B:K,2,FALSE), "-")</f>
        <v>-</v>
      </c>
      <c r="D166" s="105">
        <v>1</v>
      </c>
      <c r="E166" s="10" t="str">
        <f>IFERROR(+VLOOKUP(A166,'LISTADO BASICO MOS'!B:K,4,FALSE),"-")</f>
        <v>-</v>
      </c>
      <c r="F166" s="10" t="str">
        <f>IFERROR(+VLOOKUP(A166,'LISTADO BASICO MOS'!B:K,5,FALSE),"-")</f>
        <v>-</v>
      </c>
      <c r="G166" s="10" t="str">
        <f>IFERROR(+VLOOKUP(A166,'LISTADO BASICO MOS'!B:K,6,FALSE),"-")</f>
        <v>-</v>
      </c>
      <c r="H166" s="106" t="str">
        <f>IFERROR(+VLOOKUP(A166,'LISTADO BASICO MOS'!B:K,10,FALSE),"-")</f>
        <v>-</v>
      </c>
    </row>
    <row r="167" spans="1:8" ht="14.45" customHeight="1" x14ac:dyDescent="0.25">
      <c r="A167" s="318"/>
      <c r="B167" s="104" t="s">
        <v>508</v>
      </c>
      <c r="C167" s="43" t="str">
        <f>IFERROR(+VLOOKUP(A167,'LISTADO BASICO MOS'!B:K,2,FALSE), "-")</f>
        <v>-</v>
      </c>
      <c r="D167" s="105">
        <v>1</v>
      </c>
      <c r="E167" s="10" t="str">
        <f>IFERROR(+VLOOKUP(A167,'LISTADO BASICO MOS'!B:K,4,FALSE),"-")</f>
        <v>-</v>
      </c>
      <c r="F167" s="10" t="str">
        <f>IFERROR(+VLOOKUP(A167,'LISTADO BASICO MOS'!B:K,5,FALSE),"-")</f>
        <v>-</v>
      </c>
      <c r="G167" s="10" t="str">
        <f>IFERROR(+VLOOKUP(A167,'LISTADO BASICO MOS'!B:K,6,FALSE),"-")</f>
        <v>-</v>
      </c>
      <c r="H167" s="106" t="str">
        <f>IFERROR(+VLOOKUP(A167,'LISTADO BASICO MOS'!B:K,10,FALSE),"-")</f>
        <v>-</v>
      </c>
    </row>
    <row r="168" spans="1:8" ht="14.45" customHeight="1" x14ac:dyDescent="0.25">
      <c r="A168" s="319"/>
      <c r="B168" s="104" t="s">
        <v>509</v>
      </c>
      <c r="C168" s="43" t="str">
        <f>IFERROR(+VLOOKUP(A168,'LISTADO BASICO MOS'!B:K,2,FALSE), "-")</f>
        <v>-</v>
      </c>
      <c r="D168" s="105">
        <v>1</v>
      </c>
      <c r="E168" s="10" t="str">
        <f>IFERROR(+VLOOKUP(A168,'LISTADO BASICO MOS'!B:K,4,FALSE),"-")</f>
        <v>-</v>
      </c>
      <c r="F168" s="10" t="str">
        <f>IFERROR(+VLOOKUP(A168,'LISTADO BASICO MOS'!B:K,5,FALSE),"-")</f>
        <v>-</v>
      </c>
      <c r="G168" s="10" t="str">
        <f>IFERROR(+VLOOKUP(A168,'LISTADO BASICO MOS'!B:K,6,FALSE),"-")</f>
        <v>-</v>
      </c>
      <c r="H168" s="106" t="str">
        <f>IFERROR(+VLOOKUP(A168,'LISTADO BASICO MOS'!B:K,10,FALSE),"-")</f>
        <v>-</v>
      </c>
    </row>
    <row r="169" spans="1:8" ht="14.45" customHeight="1" x14ac:dyDescent="0.25">
      <c r="A169" s="319"/>
      <c r="B169" s="104" t="s">
        <v>510</v>
      </c>
      <c r="C169" s="43" t="str">
        <f>IFERROR(+VLOOKUP(A169,'LISTADO BASICO MOS'!B:K,2,FALSE), "-")</f>
        <v>-</v>
      </c>
      <c r="D169" s="105">
        <v>1</v>
      </c>
      <c r="E169" s="10" t="str">
        <f>IFERROR(+VLOOKUP(A169,'LISTADO BASICO MOS'!B:K,4,FALSE),"-")</f>
        <v>-</v>
      </c>
      <c r="F169" s="10" t="str">
        <f>IFERROR(+VLOOKUP(A169,'LISTADO BASICO MOS'!B:K,5,FALSE),"-")</f>
        <v>-</v>
      </c>
      <c r="G169" s="10" t="str">
        <f>IFERROR(+VLOOKUP(A169,'LISTADO BASICO MOS'!B:K,6,FALSE),"-")</f>
        <v>-</v>
      </c>
      <c r="H169" s="106" t="str">
        <f>IFERROR(+VLOOKUP(A169,'LISTADO BASICO MOS'!B:K,10,FALSE),"-")</f>
        <v>-</v>
      </c>
    </row>
    <row r="170" spans="1:8" ht="14.45" customHeight="1" x14ac:dyDescent="0.25">
      <c r="A170" s="319"/>
      <c r="B170" s="104" t="s">
        <v>511</v>
      </c>
      <c r="C170" s="43" t="str">
        <f>IFERROR(+VLOOKUP(A170,'LISTADO BASICO MOS'!B:K,2,FALSE), "-")</f>
        <v>-</v>
      </c>
      <c r="D170" s="105">
        <v>1</v>
      </c>
      <c r="E170" s="10" t="str">
        <f>IFERROR(+VLOOKUP(A170,'LISTADO BASICO MOS'!B:K,4,FALSE),"-")</f>
        <v>-</v>
      </c>
      <c r="F170" s="10" t="str">
        <f>IFERROR(+VLOOKUP(A170,'LISTADO BASICO MOS'!B:K,5,FALSE),"-")</f>
        <v>-</v>
      </c>
      <c r="G170" s="10" t="str">
        <f>IFERROR(+VLOOKUP(A170,'LISTADO BASICO MOS'!B:K,6,FALSE),"-")</f>
        <v>-</v>
      </c>
      <c r="H170" s="106" t="str">
        <f>IFERROR(+VLOOKUP(A170,'LISTADO BASICO MOS'!B:K,10,FALSE),"-")</f>
        <v>-</v>
      </c>
    </row>
    <row r="171" spans="1:8" ht="14.45" customHeight="1" x14ac:dyDescent="0.25">
      <c r="A171" s="319"/>
      <c r="B171" s="104" t="s">
        <v>512</v>
      </c>
      <c r="C171" s="43" t="str">
        <f>IFERROR(+VLOOKUP(A171,'LISTADO BASICO MOS'!B:K,2,FALSE), "-")</f>
        <v>-</v>
      </c>
      <c r="D171" s="105">
        <v>1</v>
      </c>
      <c r="E171" s="10" t="str">
        <f>IFERROR(+VLOOKUP(A171,'LISTADO BASICO MOS'!B:K,4,FALSE),"-")</f>
        <v>-</v>
      </c>
      <c r="F171" s="10" t="str">
        <f>IFERROR(+VLOOKUP(A171,'LISTADO BASICO MOS'!B:K,5,FALSE),"-")</f>
        <v>-</v>
      </c>
      <c r="G171" s="10" t="str">
        <f>IFERROR(+VLOOKUP(A171,'LISTADO BASICO MOS'!B:K,6,FALSE),"-")</f>
        <v>-</v>
      </c>
      <c r="H171" s="106" t="str">
        <f>IFERROR(+VLOOKUP(A171,'LISTADO BASICO MOS'!B:K,10,FALSE),"-")</f>
        <v>-</v>
      </c>
    </row>
    <row r="172" spans="1:8" ht="14.45" customHeight="1" x14ac:dyDescent="0.25">
      <c r="A172" s="319"/>
      <c r="B172" s="104" t="s">
        <v>513</v>
      </c>
      <c r="C172" s="43" t="str">
        <f>IFERROR(+VLOOKUP(A172,'LISTADO BASICO MOS'!B:K,2,FALSE), "-")</f>
        <v>-</v>
      </c>
      <c r="D172" s="105">
        <v>1</v>
      </c>
      <c r="E172" s="10" t="str">
        <f>IFERROR(+VLOOKUP(A172,'LISTADO BASICO MOS'!B:K,4,FALSE),"-")</f>
        <v>-</v>
      </c>
      <c r="F172" s="10" t="str">
        <f>IFERROR(+VLOOKUP(A172,'LISTADO BASICO MOS'!B:K,5,FALSE),"-")</f>
        <v>-</v>
      </c>
      <c r="G172" s="10" t="str">
        <f>IFERROR(+VLOOKUP(A172,'LISTADO BASICO MOS'!B:K,6,FALSE),"-")</f>
        <v>-</v>
      </c>
      <c r="H172" s="106" t="str">
        <f>IFERROR(+VLOOKUP(A172,'LISTADO BASICO MOS'!B:K,10,FALSE),"-")</f>
        <v>-</v>
      </c>
    </row>
    <row r="173" spans="1:8" ht="14.45" customHeight="1" x14ac:dyDescent="0.25">
      <c r="A173" s="319"/>
      <c r="B173" s="104" t="s">
        <v>514</v>
      </c>
      <c r="C173" s="43" t="str">
        <f>IFERROR(+VLOOKUP(A173,'LISTADO BASICO MOS'!B:K,2,FALSE), "-")</f>
        <v>-</v>
      </c>
      <c r="D173" s="105">
        <v>1</v>
      </c>
      <c r="E173" s="10" t="str">
        <f>IFERROR(+VLOOKUP(A173,'LISTADO BASICO MOS'!B:K,4,FALSE),"-")</f>
        <v>-</v>
      </c>
      <c r="F173" s="10" t="str">
        <f>IFERROR(+VLOOKUP(A173,'LISTADO BASICO MOS'!B:K,5,FALSE),"-")</f>
        <v>-</v>
      </c>
      <c r="G173" s="10" t="str">
        <f>IFERROR(+VLOOKUP(A173,'LISTADO BASICO MOS'!B:K,6,FALSE),"-")</f>
        <v>-</v>
      </c>
      <c r="H173" s="106" t="str">
        <f>IFERROR(+VLOOKUP(A173,'LISTADO BASICO MOS'!B:K,10,FALSE),"-")</f>
        <v>-</v>
      </c>
    </row>
    <row r="174" spans="1:8" ht="14.45" customHeight="1" x14ac:dyDescent="0.25">
      <c r="A174" s="319"/>
      <c r="B174" s="104"/>
      <c r="C174" s="43" t="str">
        <f>IFERROR(+VLOOKUP(A174,'LISTADO BASICO MOS'!B:K,2,FALSE), "-")</f>
        <v>-</v>
      </c>
      <c r="D174" s="9"/>
      <c r="E174" s="10" t="str">
        <f>IFERROR(+VLOOKUP(A174,'LISTADO BASICO MOS'!B:K,4,FALSE),"-")</f>
        <v>-</v>
      </c>
      <c r="F174" s="10" t="str">
        <f>IFERROR(+VLOOKUP(A174,'LISTADO BASICO MOS'!B:K,5,FALSE),"-")</f>
        <v>-</v>
      </c>
      <c r="G174" s="10" t="str">
        <f>IFERROR(+VLOOKUP(A174,'LISTADO BASICO MOS'!B:K,6,FALSE),"-")</f>
        <v>-</v>
      </c>
      <c r="H174" s="106" t="str">
        <f>IFERROR(+VLOOKUP(A174,'LISTADO BASICO MOS'!B:K,10,FALSE),"-")</f>
        <v>-</v>
      </c>
    </row>
    <row r="175" spans="1:8" ht="14.45" customHeight="1" x14ac:dyDescent="0.25">
      <c r="A175" s="378" t="s">
        <v>32</v>
      </c>
      <c r="B175" s="378"/>
      <c r="C175" s="378"/>
      <c r="D175" s="378"/>
      <c r="E175" s="378"/>
      <c r="F175" s="378"/>
      <c r="G175" s="317"/>
      <c r="H175" s="97"/>
    </row>
    <row r="176" spans="1:8" s="101" customFormat="1" ht="14.45" customHeight="1" x14ac:dyDescent="0.25">
      <c r="A176" s="321"/>
      <c r="B176" s="6"/>
      <c r="C176" s="4"/>
      <c r="D176" s="5"/>
      <c r="E176" s="100"/>
      <c r="F176" s="100"/>
      <c r="G176" s="100"/>
    </row>
    <row r="177" spans="1:8" s="108" customFormat="1" ht="15.75" customHeight="1" x14ac:dyDescent="0.25">
      <c r="A177" s="379"/>
      <c r="B177" s="379"/>
      <c r="C177" s="379"/>
      <c r="D177" s="379"/>
      <c r="E177" s="379"/>
      <c r="F177" s="379"/>
      <c r="G177" s="379"/>
      <c r="H177" s="379"/>
    </row>
    <row r="178" spans="1:8" s="108" customFormat="1" ht="14.45" customHeight="1" x14ac:dyDescent="0.25">
      <c r="A178" s="109" t="s">
        <v>15</v>
      </c>
      <c r="B178" s="103" t="s">
        <v>16</v>
      </c>
      <c r="C178" s="103" t="s">
        <v>17</v>
      </c>
      <c r="D178" s="103" t="s">
        <v>18</v>
      </c>
      <c r="E178" s="293" t="s">
        <v>620</v>
      </c>
      <c r="F178" s="293" t="s">
        <v>19</v>
      </c>
      <c r="G178" s="293" t="s">
        <v>20</v>
      </c>
      <c r="H178" s="103" t="s">
        <v>21</v>
      </c>
    </row>
    <row r="179" spans="1:8" s="108" customFormat="1" ht="14.45" customHeight="1" x14ac:dyDescent="0.25">
      <c r="A179" s="319"/>
      <c r="B179" s="104"/>
      <c r="C179" s="43" t="str">
        <f>IFERROR(+VLOOKUP(A179,'LISTADO BASICO MOS'!B:K,2,FALSE), "-")</f>
        <v>-</v>
      </c>
      <c r="D179" s="9"/>
      <c r="E179" s="10" t="str">
        <f>IFERROR(+VLOOKUP(A179,'LISTADO BASICO MOS'!B:K,4,FALSE),"-")</f>
        <v>-</v>
      </c>
      <c r="F179" s="10" t="str">
        <f>IFERROR(+VLOOKUP(A179,'LISTADO BASICO MOS'!B:K,5,FALSE),"-")</f>
        <v>-</v>
      </c>
      <c r="G179" s="10" t="str">
        <f>IFERROR(+VLOOKUP(A179,'LISTADO BASICO MOS'!B:K,6,FALSE),"-")</f>
        <v>-</v>
      </c>
      <c r="H179" s="106" t="str">
        <f>IFERROR(+VLOOKUP(A179,'LISTADO BASICO MOS'!B:K,10,FALSE),"-")</f>
        <v>-</v>
      </c>
    </row>
    <row r="180" spans="1:8" ht="14.45" customHeight="1" x14ac:dyDescent="0.25">
      <c r="A180" s="319"/>
      <c r="B180" s="104"/>
      <c r="C180" s="43" t="str">
        <f>IFERROR(+VLOOKUP(A180,'LISTADO BASICO MOS'!B:K,2,FALSE), "-")</f>
        <v>-</v>
      </c>
      <c r="D180" s="9"/>
      <c r="E180" s="10" t="str">
        <f>IFERROR(+VLOOKUP(A180,'LISTADO BASICO MOS'!B:K,4,FALSE),"-")</f>
        <v>-</v>
      </c>
      <c r="F180" s="10" t="str">
        <f>IFERROR(+VLOOKUP(A180,'LISTADO BASICO MOS'!B:K,5,FALSE),"-")</f>
        <v>-</v>
      </c>
      <c r="G180" s="10" t="str">
        <f>IFERROR(+VLOOKUP(A180,'LISTADO BASICO MOS'!B:K,6,FALSE),"-")</f>
        <v>-</v>
      </c>
      <c r="H180" s="106" t="str">
        <f>IFERROR(+VLOOKUP(A180,'LISTADO BASICO MOS'!B:K,10,FALSE),"-")</f>
        <v>-</v>
      </c>
    </row>
    <row r="181" spans="1:8" ht="14.45" customHeight="1" x14ac:dyDescent="0.25">
      <c r="A181" s="319"/>
      <c r="B181" s="104"/>
      <c r="C181" s="43" t="str">
        <f>IFERROR(+VLOOKUP(A181,'LISTADO BASICO MOS'!B:K,2,FALSE), "-")</f>
        <v>-</v>
      </c>
      <c r="D181" s="9"/>
      <c r="E181" s="10" t="str">
        <f>IFERROR(+VLOOKUP(A181,'LISTADO BASICO MOS'!B:K,4,FALSE),"-")</f>
        <v>-</v>
      </c>
      <c r="F181" s="10" t="str">
        <f>IFERROR(+VLOOKUP(A181,'LISTADO BASICO MOS'!B:K,5,FALSE),"-")</f>
        <v>-</v>
      </c>
      <c r="G181" s="10" t="str">
        <f>IFERROR(+VLOOKUP(A181,'LISTADO BASICO MOS'!B:K,6,FALSE),"-")</f>
        <v>-</v>
      </c>
      <c r="H181" s="106" t="str">
        <f>IFERROR(+VLOOKUP(A181,'LISTADO BASICO MOS'!B:K,10,FALSE),"-")</f>
        <v>-</v>
      </c>
    </row>
    <row r="182" spans="1:8" ht="14.45" customHeight="1" x14ac:dyDescent="0.25">
      <c r="A182" s="319"/>
      <c r="B182" s="104"/>
      <c r="C182" s="43" t="str">
        <f>IFERROR(+VLOOKUP(A182,'LISTADO BASICO MOS'!B:K,2,FALSE), "-")</f>
        <v>-</v>
      </c>
      <c r="D182" s="9"/>
      <c r="E182" s="10" t="str">
        <f>IFERROR(+VLOOKUP(A182,'LISTADO BASICO MOS'!B:K,4,FALSE),"-")</f>
        <v>-</v>
      </c>
      <c r="F182" s="10" t="str">
        <f>IFERROR(+VLOOKUP(A182,'LISTADO BASICO MOS'!B:K,5,FALSE),"-")</f>
        <v>-</v>
      </c>
      <c r="G182" s="10" t="str">
        <f>IFERROR(+VLOOKUP(A182,'LISTADO BASICO MOS'!B:K,6,FALSE),"-")</f>
        <v>-</v>
      </c>
      <c r="H182" s="106" t="str">
        <f>IFERROR(+VLOOKUP(A182,'LISTADO BASICO MOS'!B:K,10,FALSE),"-")</f>
        <v>-</v>
      </c>
    </row>
    <row r="183" spans="1:8" ht="14.45" customHeight="1" x14ac:dyDescent="0.25">
      <c r="A183" s="319"/>
      <c r="B183" s="104"/>
      <c r="C183" s="43" t="str">
        <f>IFERROR(+VLOOKUP(A183,'LISTADO BASICO MOS'!B:K,2,FALSE), "-")</f>
        <v>-</v>
      </c>
      <c r="D183" s="9"/>
      <c r="E183" s="10" t="str">
        <f>IFERROR(+VLOOKUP(A183,'LISTADO BASICO MOS'!B:K,4,FALSE),"-")</f>
        <v>-</v>
      </c>
      <c r="F183" s="110" t="str">
        <f>IFERROR(+VLOOKUP(A183,'LISTADO BASICO MOS'!B:K,5,FALSE),"-")</f>
        <v>-</v>
      </c>
      <c r="G183" s="10" t="str">
        <f>IFERROR(+VLOOKUP(A183,'LISTADO BASICO MOS'!B:K,6,FALSE),"-")</f>
        <v>-</v>
      </c>
      <c r="H183" s="106" t="str">
        <f>IFERROR(+VLOOKUP(A183,'LISTADO BASICO MOS'!B:K,10,FALSE),"-")</f>
        <v>-</v>
      </c>
    </row>
    <row r="184" spans="1:8" ht="14.45" customHeight="1" x14ac:dyDescent="0.25">
      <c r="A184" s="319"/>
      <c r="B184" s="104"/>
      <c r="C184" s="43" t="str">
        <f>IFERROR(+VLOOKUP(A184,'LISTADO BASICO MOS'!B:K,2,FALSE), "-")</f>
        <v>-</v>
      </c>
      <c r="D184" s="9"/>
      <c r="E184" s="10" t="str">
        <f>IFERROR(+VLOOKUP(A184,'LISTADO BASICO MOS'!B:K,4,FALSE),"-")</f>
        <v>-</v>
      </c>
      <c r="F184" s="10" t="str">
        <f>IFERROR(+VLOOKUP(A184,'LISTADO BASICO MOS'!B:K,5,FALSE),"-")</f>
        <v>-</v>
      </c>
      <c r="G184" s="10" t="str">
        <f>IFERROR(+VLOOKUP(A184,'LISTADO BASICO MOS'!B:K,6,FALSE),"-")</f>
        <v>-</v>
      </c>
      <c r="H184" s="106" t="str">
        <f>IFERROR(+VLOOKUP(A184,'LISTADO BASICO MOS'!B:K,10,FALSE),"-")</f>
        <v>-</v>
      </c>
    </row>
    <row r="185" spans="1:8" ht="14.45" customHeight="1" x14ac:dyDescent="0.25">
      <c r="A185" s="319"/>
      <c r="B185" s="104"/>
      <c r="C185" s="43" t="str">
        <f>IFERROR(+VLOOKUP(A185,'LISTADO BASICO MOS'!B:K,2,FALSE), "-")</f>
        <v>-</v>
      </c>
      <c r="D185" s="9"/>
      <c r="E185" s="10" t="str">
        <f>IFERROR(+VLOOKUP(A185,'LISTADO BASICO MOS'!B:K,4,FALSE),"-")</f>
        <v>-</v>
      </c>
      <c r="F185" s="10" t="str">
        <f>IFERROR(+VLOOKUP(A185,'LISTADO BASICO MOS'!B:K,5,FALSE),"-")</f>
        <v>-</v>
      </c>
      <c r="G185" s="10" t="str">
        <f>IFERROR(+VLOOKUP(A185,'LISTADO BASICO MOS'!B:K,6,FALSE),"-")</f>
        <v>-</v>
      </c>
      <c r="H185" s="106" t="str">
        <f>IFERROR(+VLOOKUP(A185,'LISTADO BASICO MOS'!B:K,10,FALSE),"-")</f>
        <v>-</v>
      </c>
    </row>
    <row r="186" spans="1:8" ht="14.45" customHeight="1" x14ac:dyDescent="0.25">
      <c r="A186" s="319"/>
      <c r="B186" s="104"/>
      <c r="C186" s="43" t="str">
        <f>IFERROR(+VLOOKUP(A186,'LISTADO BASICO MOS'!B:K,2,FALSE), "-")</f>
        <v>-</v>
      </c>
      <c r="D186" s="9"/>
      <c r="E186" s="10" t="str">
        <f>IFERROR(+VLOOKUP(A186,'LISTADO BASICO MOS'!B:K,4,FALSE),"-")</f>
        <v>-</v>
      </c>
      <c r="F186" s="10" t="str">
        <f>IFERROR(+VLOOKUP(A186,'LISTADO BASICO MOS'!B:K,5,FALSE),"-")</f>
        <v>-</v>
      </c>
      <c r="G186" s="10" t="str">
        <f>IFERROR(+VLOOKUP(A186,'LISTADO BASICO MOS'!B:K,6,FALSE),"-")</f>
        <v>-</v>
      </c>
      <c r="H186" s="106" t="str">
        <f>IFERROR(+VLOOKUP(A186,'LISTADO BASICO MOS'!B:K,10,FALSE),"-")</f>
        <v>-</v>
      </c>
    </row>
    <row r="187" spans="1:8" ht="15.75" customHeight="1" x14ac:dyDescent="0.25">
      <c r="A187" s="378" t="s">
        <v>32</v>
      </c>
      <c r="B187" s="378"/>
      <c r="C187" s="378"/>
      <c r="D187" s="378"/>
      <c r="E187" s="378"/>
      <c r="F187" s="378"/>
      <c r="G187" s="317"/>
      <c r="H187" s="97"/>
    </row>
    <row r="191" spans="1:8" ht="15.75" customHeight="1" x14ac:dyDescent="0.25"/>
  </sheetData>
  <sheetProtection algorithmName="SHA-512" hashValue="3Qx2qWJGreRifPTtkoZQehpgDGFOQbJhMxBSMebneGYeEyOFRD3mMdNUZSvDxz649vOauDk9FgzZKZTH2ESqMw==" saltValue="VbTFhrnhRfh4JH5ACMEVbA==" spinCount="100000" sheet="1" objects="1" scenarios="1"/>
  <mergeCells count="26">
    <mergeCell ref="A13:F13"/>
    <mergeCell ref="A28:F28"/>
    <mergeCell ref="A2:H2"/>
    <mergeCell ref="A15:H15"/>
    <mergeCell ref="A30:H30"/>
    <mergeCell ref="A40:H40"/>
    <mergeCell ref="A52:H52"/>
    <mergeCell ref="A64:H64"/>
    <mergeCell ref="A78:H78"/>
    <mergeCell ref="A38:F38"/>
    <mergeCell ref="A50:F50"/>
    <mergeCell ref="A62:F62"/>
    <mergeCell ref="A76:F76"/>
    <mergeCell ref="A90:F90"/>
    <mergeCell ref="A106:F106"/>
    <mergeCell ref="A187:F187"/>
    <mergeCell ref="A139:F139"/>
    <mergeCell ref="A175:F175"/>
    <mergeCell ref="A177:H177"/>
    <mergeCell ref="A122:F122"/>
    <mergeCell ref="A92:H92"/>
    <mergeCell ref="A108:H108"/>
    <mergeCell ref="A124:H124"/>
    <mergeCell ref="A141:H141"/>
    <mergeCell ref="A156:H156"/>
    <mergeCell ref="A154:F1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MENÚ</vt:lpstr>
      <vt:lpstr>Hoja1</vt:lpstr>
      <vt:lpstr>CONTACTO</vt:lpstr>
      <vt:lpstr>LISTADO BASICO MOS</vt:lpstr>
      <vt:lpstr>INSUMOS</vt:lpstr>
      <vt:lpstr>LISTADO BASICO SUSTITUTOS</vt:lpstr>
      <vt:lpstr>EQUIPOS</vt:lpstr>
      <vt:lpstr>OTROS</vt:lpstr>
      <vt:lpstr>BASICO 3.5MM</vt:lpstr>
      <vt:lpstr>BASICO 4.5</vt:lpstr>
      <vt:lpstr>HUMERO</vt:lpstr>
      <vt:lpstr>CODO-RADIO</vt:lpstr>
      <vt:lpstr>CRANEO</vt:lpstr>
      <vt:lpstr>FEMUR-RODILLA</vt:lpstr>
      <vt:lpstr>CADERA-PELVIS</vt:lpstr>
      <vt:lpstr>TIBIA-PERONE</vt:lpstr>
      <vt:lpstr>MANO</vt:lpstr>
      <vt:lpstr>PIE</vt:lpstr>
      <vt:lpstr>CLAVICULA</vt:lpstr>
      <vt:lpstr>REEMPLAZOS ARTICULARES</vt:lpstr>
      <vt:lpstr>ARTROSCOPIA</vt:lpstr>
      <vt:lpstr>MAXILOFACIAL</vt:lpstr>
      <vt:lpstr>COLUMNA</vt:lpstr>
      <vt:lpstr>FIJADORES</vt:lpstr>
      <vt:lpstr>SUSTITUTOS OSEOS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coorcir</dc:creator>
  <cp:lastModifiedBy>presupuesto</cp:lastModifiedBy>
  <dcterms:created xsi:type="dcterms:W3CDTF">2019-09-19T16:27:29Z</dcterms:created>
  <dcterms:modified xsi:type="dcterms:W3CDTF">2019-11-18T15:44:38Z</dcterms:modified>
</cp:coreProperties>
</file>